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.piorotti\Desktop\"/>
    </mc:Choice>
  </mc:AlternateContent>
  <xr:revisionPtr revIDLastSave="0" documentId="13_ncr:1_{89D6441C-AD40-4746-B307-23FBD91D04B5}" xr6:coauthVersionLast="47" xr6:coauthVersionMax="47" xr10:uidLastSave="{00000000-0000-0000-0000-000000000000}"/>
  <bookViews>
    <workbookView xWindow="-120" yWindow="-120" windowWidth="29040" windowHeight="15840" tabRatio="583" activeTab="1" xr2:uid="{00000000-000D-0000-FFFF-FFFF00000000}"/>
  </bookViews>
  <sheets>
    <sheet name="Resumo" sheetId="8" r:id="rId1"/>
    <sheet name="Planilha Orçamentária" sheetId="1" r:id="rId2"/>
    <sheet name="Memorial de Cálculo" sheetId="2" r:id="rId3"/>
    <sheet name="Cronograma" sheetId="4" r:id="rId4"/>
    <sheet name="COMPOSIÇÃO" sheetId="11" r:id="rId5"/>
  </sheets>
  <definedNames>
    <definedName name="_xlnm.Print_Area" localSheetId="4">COMPOSIÇÃO!$A$1:$J$105</definedName>
    <definedName name="_xlnm.Print_Area" localSheetId="3">Cronograma!$A$1:$G$16</definedName>
    <definedName name="_xlnm.Print_Area" localSheetId="2">'Memorial de Cálculo'!$A$1:$S$65</definedName>
    <definedName name="_xlnm.Print_Area" localSheetId="1">'Planilha Orçamentária'!$A$1:$H$27</definedName>
    <definedName name="_xlnm.Print_Area" localSheetId="0">Resumo!$A$1:$D$27</definedName>
    <definedName name="_xlnm.Print_Titles" localSheetId="3">Cronograma!$A:$D,Cronograma!$1:$6</definedName>
    <definedName name="_xlnm.Print_Titles" localSheetId="2">'Memorial de Cálculo'!$1:$7</definedName>
    <definedName name="_xlnm.Print_Titles" localSheetId="0">Resumo!$A:$D,Resumo!$1:$7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R54" i="2"/>
  <c r="R55" i="2"/>
  <c r="B53" i="2"/>
  <c r="G22" i="1"/>
  <c r="H22" i="1" s="1"/>
  <c r="J80" i="11"/>
  <c r="I86" i="11" s="1"/>
  <c r="I88" i="11" s="1"/>
  <c r="I101" i="11" s="1"/>
  <c r="J76" i="11"/>
  <c r="J95" i="11"/>
  <c r="J84" i="11"/>
  <c r="F22" i="1"/>
  <c r="R61" i="2"/>
  <c r="R60" i="2"/>
  <c r="H20" i="1"/>
  <c r="R50" i="2"/>
  <c r="R51" i="2" s="1"/>
  <c r="R49" i="2"/>
  <c r="R64" i="2"/>
  <c r="R65" i="2" s="1"/>
  <c r="R59" i="2"/>
  <c r="B63" i="2"/>
  <c r="R39" i="2"/>
  <c r="R34" i="2"/>
  <c r="R24" i="2"/>
  <c r="H24" i="1"/>
  <c r="I102" i="11" l="1"/>
  <c r="I103" i="11" s="1"/>
  <c r="R40" i="2"/>
  <c r="B38" i="2"/>
  <c r="R45" i="2"/>
  <c r="H16" i="1"/>
  <c r="J49" i="11" l="1"/>
  <c r="J15" i="11"/>
  <c r="R10" i="2" l="1"/>
  <c r="H10" i="1"/>
  <c r="R30" i="2"/>
  <c r="R31" i="2"/>
  <c r="R32" i="2"/>
  <c r="R33" i="2"/>
  <c r="R35" i="2"/>
  <c r="R21" i="2"/>
  <c r="R22" i="2"/>
  <c r="R23" i="2"/>
  <c r="R25" i="2"/>
  <c r="R29" i="2" l="1"/>
  <c r="R20" i="2"/>
  <c r="R19" i="2"/>
  <c r="R14" i="2"/>
  <c r="R15" i="2" s="1"/>
  <c r="B13" i="2"/>
  <c r="R36" i="2" l="1"/>
  <c r="R26" i="2"/>
  <c r="B9" i="2"/>
  <c r="J62" i="11" l="1"/>
  <c r="J45" i="11"/>
  <c r="J11" i="11"/>
  <c r="I17" i="11" s="1"/>
  <c r="J23" i="11"/>
  <c r="I19" i="11" l="1"/>
  <c r="I31" i="11" s="1"/>
  <c r="I32" i="11" s="1"/>
  <c r="I51" i="11"/>
  <c r="I53" i="11" s="1"/>
  <c r="I67" i="11" s="1"/>
  <c r="I68" i="11" s="1"/>
  <c r="I69" i="11" s="1"/>
  <c r="G23" i="1" s="1"/>
  <c r="H23" i="1" s="1"/>
  <c r="I33" i="11" l="1"/>
  <c r="G21" i="1" s="1"/>
  <c r="H21" i="1" s="1"/>
  <c r="H14" i="1"/>
  <c r="H15" i="1"/>
  <c r="F12" i="4" l="1"/>
  <c r="E12" i="4"/>
  <c r="H17" i="1"/>
  <c r="A7" i="4"/>
  <c r="R11" i="2"/>
  <c r="H9" i="1" s="1"/>
  <c r="H11" i="1" s="1"/>
  <c r="A8" i="8"/>
  <c r="B8" i="8"/>
  <c r="E10" i="4" l="1"/>
  <c r="E15" i="4" s="1"/>
  <c r="G10" i="4"/>
  <c r="F10" i="4"/>
  <c r="F15" i="4"/>
  <c r="D8" i="8"/>
  <c r="D7" i="4" l="1"/>
  <c r="R44" i="2"/>
  <c r="R46" i="2" s="1"/>
  <c r="G7" i="4" l="1"/>
  <c r="F7" i="4"/>
  <c r="E7" i="4"/>
  <c r="C15" i="8"/>
  <c r="B28" i="2"/>
  <c r="B18" i="2"/>
  <c r="H27" i="1" l="1"/>
  <c r="B11" i="4"/>
  <c r="B9" i="4"/>
  <c r="B58" i="2" l="1"/>
  <c r="B48" i="2"/>
  <c r="D9" i="4" l="1"/>
  <c r="D10" i="8"/>
  <c r="B43" i="2" l="1"/>
  <c r="D11" i="4" l="1"/>
  <c r="G12" i="4" s="1"/>
  <c r="G15" i="4" s="1"/>
  <c r="D12" i="8"/>
  <c r="B42" i="2"/>
  <c r="D13" i="4" l="1"/>
  <c r="C14" i="8"/>
  <c r="C8" i="8" s="1"/>
  <c r="B17" i="2"/>
  <c r="F13" i="4" l="1"/>
  <c r="G13" i="4"/>
  <c r="E13" i="4"/>
  <c r="E14" i="4"/>
  <c r="B12" i="8"/>
  <c r="B10" i="8"/>
  <c r="E16" i="4" l="1"/>
  <c r="F16" i="4" s="1"/>
  <c r="G16" i="4" s="1"/>
  <c r="F14" i="4" l="1"/>
  <c r="G14" i="4" s="1"/>
  <c r="C10" i="8" l="1"/>
  <c r="C16" i="8" l="1"/>
  <c r="C12" i="8"/>
</calcChain>
</file>

<file path=xl/sharedStrings.xml><?xml version="1.0" encoding="utf-8"?>
<sst xmlns="http://schemas.openxmlformats.org/spreadsheetml/2006/main" count="478" uniqueCount="189">
  <si>
    <t>BDI:</t>
  </si>
  <si>
    <t>ITEM</t>
  </si>
  <si>
    <t>CÓDIGO</t>
  </si>
  <si>
    <t>ORGÃO</t>
  </si>
  <si>
    <t>DESCRIÇÃO SERVIÇO</t>
  </si>
  <si>
    <t>und</t>
  </si>
  <si>
    <t>m²</t>
  </si>
  <si>
    <t xml:space="preserve"> </t>
  </si>
  <si>
    <t>TOTAL GERAL</t>
  </si>
  <si>
    <t>m³</t>
  </si>
  <si>
    <t>TOTAL</t>
  </si>
  <si>
    <t>QUANTIDADE</t>
  </si>
  <si>
    <t>DESCRIÇÃO</t>
  </si>
  <si>
    <t xml:space="preserve">Físico (%) </t>
  </si>
  <si>
    <t>Financeiro (R$)</t>
  </si>
  <si>
    <t>Total Parcial (%)</t>
  </si>
  <si>
    <t>Total Acumulado (%)</t>
  </si>
  <si>
    <t>Total Financeiro (R$)</t>
  </si>
  <si>
    <t>Total Acumulado (R$)</t>
  </si>
  <si>
    <t>RESUMO</t>
  </si>
  <si>
    <t>ÁREA PROJETADA (M²)</t>
  </si>
  <si>
    <t>CUSTO POR M²</t>
  </si>
  <si>
    <t>03</t>
  </si>
  <si>
    <t>02</t>
  </si>
  <si>
    <t>01</t>
  </si>
  <si>
    <t>CUSTO TOTAL (R$)</t>
  </si>
  <si>
    <t>VALORES (R$)</t>
  </si>
  <si>
    <t>UNIDADE</t>
  </si>
  <si>
    <t>UNITÁRIO</t>
  </si>
  <si>
    <t>CUSTO (R$)</t>
  </si>
  <si>
    <t>ESTACA</t>
  </si>
  <si>
    <t>INICIAL</t>
  </si>
  <si>
    <t>FINAL</t>
  </si>
  <si>
    <t>LARGURA
(m)</t>
  </si>
  <si>
    <t>ÁREA
(m²)</t>
  </si>
  <si>
    <t>%</t>
  </si>
  <si>
    <t>01.01</t>
  </si>
  <si>
    <t>SUB-TOTAL - 02</t>
  </si>
  <si>
    <t>Unid.</t>
  </si>
  <si>
    <t>Encargos sociais:</t>
  </si>
  <si>
    <t>VOLUME
(m³)</t>
  </si>
  <si>
    <t>PAVIMENTAÇÃO</t>
  </si>
  <si>
    <t xml:space="preserve">DRENAGEM </t>
  </si>
  <si>
    <t>Servente</t>
  </si>
  <si>
    <t>m</t>
  </si>
  <si>
    <t>Composição 01</t>
  </si>
  <si>
    <t>02.01</t>
  </si>
  <si>
    <t>02.02</t>
  </si>
  <si>
    <t xml:space="preserve">Ref. De Preços: </t>
  </si>
  <si>
    <t>SUB-TOTAL - 01</t>
  </si>
  <si>
    <t>SERVIÇOS PRELIMINARES</t>
  </si>
  <si>
    <t>SUB-TOTAL - 03</t>
  </si>
  <si>
    <t>03.01</t>
  </si>
  <si>
    <t>03.02</t>
  </si>
  <si>
    <t>03.03</t>
  </si>
  <si>
    <r>
      <t>LOCAL:</t>
    </r>
    <r>
      <rPr>
        <sz val="10"/>
        <rFont val="Cambria"/>
        <family val="1"/>
        <scheme val="major"/>
      </rPr>
      <t xml:space="preserve">  Zona Rural, Itarana/ES</t>
    </r>
  </si>
  <si>
    <r>
      <t xml:space="preserve">LOCAL: </t>
    </r>
    <r>
      <rPr>
        <sz val="10"/>
        <rFont val="Cambria"/>
        <family val="1"/>
        <scheme val="major"/>
      </rPr>
      <t>Zona Rural, Itarana, Espírito Santo.</t>
    </r>
  </si>
  <si>
    <r>
      <t>ORÇAMENTISTAS:</t>
    </r>
    <r>
      <rPr>
        <sz val="10"/>
        <rFont val="Cambria"/>
        <family val="1"/>
        <scheme val="major"/>
      </rPr>
      <t xml:space="preserve"> </t>
    </r>
  </si>
  <si>
    <r>
      <t>LOCAL:</t>
    </r>
    <r>
      <rPr>
        <sz val="10"/>
        <rFont val="Cambria"/>
        <family val="1"/>
        <scheme val="major"/>
      </rPr>
      <t xml:space="preserve"> Zona Rural, Itarana/ES</t>
    </r>
  </si>
  <si>
    <t>Placa de obra nas dimensões de 2,0 x 4,0 m, padrão PMI</t>
  </si>
  <si>
    <t>DER-ES</t>
  </si>
  <si>
    <t>Data-base:</t>
  </si>
  <si>
    <t>Horistas: 128,33%</t>
  </si>
  <si>
    <t>Mensalista: 59,15%</t>
  </si>
  <si>
    <t>01.02</t>
  </si>
  <si>
    <t>mês</t>
  </si>
  <si>
    <t>Dissipador de energia aplicado a saída de bueiro/descida d'agua de aterro (DEB-01)</t>
  </si>
  <si>
    <t>Regularização e compactação do sub-leito (100% P.I.) H = 0,20 m</t>
  </si>
  <si>
    <t>Comp. 01</t>
  </si>
  <si>
    <t>Comp. 02</t>
  </si>
  <si>
    <t>Preço Unitário Total:</t>
  </si>
  <si>
    <t>BDI 29,63%:</t>
  </si>
  <si>
    <t>Custo Direto Total (E) + (F) + (G) + (H):</t>
  </si>
  <si>
    <t>(H) Total:</t>
  </si>
  <si>
    <t>Custo Unit.</t>
  </si>
  <si>
    <t>Consumo</t>
  </si>
  <si>
    <t>Custo</t>
  </si>
  <si>
    <t>X3</t>
  </si>
  <si>
    <t>X2</t>
  </si>
  <si>
    <t>X1</t>
  </si>
  <si>
    <t>Fórmula</t>
  </si>
  <si>
    <t>Código Padrão</t>
  </si>
  <si>
    <t>(H) Itens de Transporte</t>
  </si>
  <si>
    <t>(G) Total:</t>
  </si>
  <si>
    <t>Custo Unitário</t>
  </si>
  <si>
    <t>(G) Serviços</t>
  </si>
  <si>
    <t>(F) Total:</t>
  </si>
  <si>
    <t>(F) Materiais</t>
  </si>
  <si>
    <t>(E) Custo Unitário da Execução [(A) + (B) + (C)] / (D):</t>
  </si>
  <si>
    <t>(D) Produção da Equipe:</t>
  </si>
  <si>
    <t>Custo Horário da Execução (A) + (B) + (C):</t>
  </si>
  <si>
    <t>(C) Total:</t>
  </si>
  <si>
    <t>Mat.</t>
  </si>
  <si>
    <t>Equip.</t>
  </si>
  <si>
    <t>M.O.</t>
  </si>
  <si>
    <t>(C) Itens de Incidência</t>
  </si>
  <si>
    <t>(B) Total:</t>
  </si>
  <si>
    <t>Custo Horário</t>
  </si>
  <si>
    <t>Sal/Hora</t>
  </si>
  <si>
    <t>Encargos (%)</t>
  </si>
  <si>
    <t>Eq. Salarial</t>
  </si>
  <si>
    <t>(B) Mão-de-Obra</t>
  </si>
  <si>
    <t>(A) Total:</t>
  </si>
  <si>
    <t>Vl. Hr. Imp</t>
  </si>
  <si>
    <t>Vl. Hr. Prod.</t>
  </si>
  <si>
    <t>Ut. Impr</t>
  </si>
  <si>
    <t>Ut. Pr.</t>
  </si>
  <si>
    <t>Quant.</t>
  </si>
  <si>
    <t>(A) Equipamento</t>
  </si>
  <si>
    <t>X</t>
  </si>
  <si>
    <t>Ferramentas manuais</t>
  </si>
  <si>
    <t>Relatório de Composição do Serviço</t>
  </si>
  <si>
    <t>Setor de Const. e Conservação - Engenharia Civil - Prefeitura Municipal de Itarana</t>
  </si>
  <si>
    <t>Calceteiro</t>
  </si>
  <si>
    <t>Encarregado de pavimentação</t>
  </si>
  <si>
    <t>Areia grossa jazida com carregamento mecânico</t>
  </si>
  <si>
    <r>
      <rPr>
        <b/>
        <sz val="11"/>
        <rFont val="Cambria"/>
        <family val="1"/>
        <scheme val="major"/>
      </rPr>
      <t>Unidade:</t>
    </r>
    <r>
      <rPr>
        <sz val="11"/>
        <rFont val="Cambria"/>
        <family val="1"/>
        <scheme val="major"/>
      </rPr>
      <t xml:space="preserve"> m²</t>
    </r>
  </si>
  <si>
    <t>Pavimentação com blocos de concreto (35 MPa), esp.= 08 cm, colchão areia esp.= 5cm, exclusive fornecimento dos blocos e inclusive transporte dos blocos e areia</t>
  </si>
  <si>
    <r>
      <rPr>
        <b/>
        <sz val="10"/>
        <rFont val="Cambria"/>
        <family val="1"/>
        <scheme val="major"/>
      </rPr>
      <t>Observações:</t>
    </r>
    <r>
      <rPr>
        <sz val="10"/>
        <rFont val="Cambria"/>
        <family val="1"/>
        <scheme val="major"/>
      </rPr>
      <t xml:space="preserve"> Coeficientes retirados do Relatório de Composição do Serviço do DER-ES (Departamento de Estradas e Rodagens do Estado do Espírito Santo), </t>
    </r>
    <r>
      <rPr>
        <b/>
        <i/>
        <sz val="10"/>
        <rFont val="Cambria"/>
        <family val="1"/>
        <scheme val="major"/>
      </rPr>
      <t>composição 40884: Pavimentação com blocos de concreto (35 MPa), esp.= 08 cm, colchão areia esp.= 5cm, inclusive fornecimento e transporte dos blocos e areia</t>
    </r>
  </si>
  <si>
    <t>Encarregado de O.A.C</t>
  </si>
  <si>
    <t>Argamassa cimento e areia traço 1:4, tudo incluído</t>
  </si>
  <si>
    <t>Escavação manual em mat. 1ª cat. H=0,00 a 1,50 m</t>
  </si>
  <si>
    <r>
      <rPr>
        <b/>
        <sz val="10"/>
        <rFont val="Cambria"/>
        <family val="1"/>
        <scheme val="major"/>
      </rPr>
      <t>Observações:</t>
    </r>
    <r>
      <rPr>
        <sz val="10"/>
        <rFont val="Cambria"/>
        <family val="1"/>
        <scheme val="major"/>
      </rPr>
      <t xml:space="preserve"> Coeficientes retirados do Relatório de Composição do Serviço do DER-ES (Departamento de Estradas e Rodagens do Estado do Espírito Santo), </t>
    </r>
    <r>
      <rPr>
        <b/>
        <i/>
        <sz val="10"/>
        <rFont val="Cambria"/>
        <family val="1"/>
        <scheme val="major"/>
      </rPr>
      <t>composição 40141: Meio-fio pré-moldado em concreto, inclusive caiação e transporte do meio-fio</t>
    </r>
  </si>
  <si>
    <t>Assentamento de meio-fio pré-moldado em concreto, inclusive transporte do meio-fio</t>
  </si>
  <si>
    <t>Empreiteiro</t>
  </si>
  <si>
    <t>POSIÇÃO</t>
  </si>
  <si>
    <t>EXTENSÃO
(m)</t>
  </si>
  <si>
    <t>PROF.
(m)</t>
  </si>
  <si>
    <t>COEF.</t>
  </si>
  <si>
    <t>DESC.</t>
  </si>
  <si>
    <t>Projeto de Drenagem</t>
  </si>
  <si>
    <t>+</t>
  </si>
  <si>
    <t>Est. 1</t>
  </si>
  <si>
    <t>LD</t>
  </si>
  <si>
    <t>LE</t>
  </si>
  <si>
    <t>LD/LE</t>
  </si>
  <si>
    <t>Projeto de Pavimentação</t>
  </si>
  <si>
    <t>VAR.</t>
  </si>
  <si>
    <t>Caixa Boca de Lobo em bloco pré-moldado para diâm.= 0,30m e 0,40m (0,80 x 0,80m)</t>
  </si>
  <si>
    <r>
      <rPr>
        <b/>
        <sz val="11"/>
        <rFont val="Cambria"/>
        <family val="1"/>
        <scheme val="major"/>
      </rPr>
      <t>Serviço:</t>
    </r>
    <r>
      <rPr>
        <sz val="11"/>
        <rFont val="Cambria"/>
        <family val="1"/>
        <scheme val="major"/>
      </rPr>
      <t xml:space="preserve"> Assentamento de meio-fio pré-moldado em concreto</t>
    </r>
  </si>
  <si>
    <r>
      <rPr>
        <b/>
        <sz val="11"/>
        <rFont val="Cambria"/>
        <family val="1"/>
        <scheme val="major"/>
      </rPr>
      <t>Serviço:</t>
    </r>
    <r>
      <rPr>
        <sz val="11"/>
        <rFont val="Cambria"/>
        <family val="1"/>
        <scheme val="major"/>
      </rPr>
      <t xml:space="preserve"> Pavimentação com blocos de concreto (35 MPa), esp.= 08 cm, colchão areia esp.= 5cm, exclusive fornecimento dos blocos e inclusive transporte dos blocos e areia</t>
    </r>
  </si>
  <si>
    <t>Composição 02</t>
  </si>
  <si>
    <t>Eng.º Civil GABRIEL PESENTE PIOROTTI - CREA: ES-052453/D</t>
  </si>
  <si>
    <r>
      <t xml:space="preserve">ORÇAMENTISTAS: </t>
    </r>
    <r>
      <rPr>
        <sz val="10"/>
        <rFont val="Cambria"/>
        <family val="1"/>
        <scheme val="major"/>
      </rPr>
      <t xml:space="preserve">Eng.º Civil GABRIEL PESENTE PIOROTTI - CREA: ES-052453/D    </t>
    </r>
    <r>
      <rPr>
        <b/>
        <sz val="10"/>
        <rFont val="Cambria"/>
        <family val="1"/>
        <scheme val="major"/>
      </rPr>
      <t xml:space="preserve">                                                                                                                                                                                          </t>
    </r>
  </si>
  <si>
    <r>
      <t>ORÇAMENTISTAS:</t>
    </r>
    <r>
      <rPr>
        <sz val="10"/>
        <rFont val="Cambria"/>
        <family val="1"/>
        <scheme val="major"/>
      </rPr>
      <t xml:space="preserve"> Eng.º Civil GABRIEL PESENTE PIOROTTI - CREA: ES-052453/D                                                                    </t>
    </r>
  </si>
  <si>
    <t>Est. 15</t>
  </si>
  <si>
    <t>Aluguel mensal container para almoxarifado, incl. porta, 2 janelas, 1 pt iluminação, Isolamento térmico (teto), piso em comp. Naval pintado, cert. NR18, incl. laudo descontaminação.</t>
  </si>
  <si>
    <t>Caiação de meios fios, sarjetas, etc</t>
  </si>
  <si>
    <t>Eng.º Civil Gabriel Pesente Piorotti</t>
  </si>
  <si>
    <t>CREA ES-052453/D</t>
  </si>
  <si>
    <t>RESUMO DE ORÇAMENTO GERAL</t>
  </si>
  <si>
    <t>PLANILHA ORÇAMENTÁRIA GERAL</t>
  </si>
  <si>
    <t>MEMORIAL DE CÁLCULO GERAL</t>
  </si>
  <si>
    <t>CRONOGRAMA FÍSICO-FINANCEIRO GERAL</t>
  </si>
  <si>
    <r>
      <t xml:space="preserve">OBRA: </t>
    </r>
    <r>
      <rPr>
        <sz val="10"/>
        <rFont val="Cambria"/>
        <family val="1"/>
        <scheme val="major"/>
      </rPr>
      <t>Obra de Drenagem e Pavimentação, com blocos de concreto tipo Holandês, na Comunidade do Meneghel.</t>
    </r>
  </si>
  <si>
    <r>
      <t>OBRA:</t>
    </r>
    <r>
      <rPr>
        <sz val="10"/>
        <rFont val="Cambria"/>
        <family val="1"/>
        <scheme val="major"/>
      </rPr>
      <t xml:space="preserve"> Obra de Drenagem e Pavimentação, com blocos de concreto tipo Holandês, na Comunidade do Meneghel.</t>
    </r>
  </si>
  <si>
    <t>02.03</t>
  </si>
  <si>
    <t>Est.100</t>
  </si>
  <si>
    <t>Est.108</t>
  </si>
  <si>
    <t>Corpo BSTC (greide) diâmetro 0,40 m CA-1 MF inclusive escavação, reaterro e transporte do tubo</t>
  </si>
  <si>
    <t>03.04</t>
  </si>
  <si>
    <t>Meio-fio pré-moldado em concreto, inclusive caiação e transporte do meio-fio</t>
  </si>
  <si>
    <t>Est. 7</t>
  </si>
  <si>
    <t>Est. 29</t>
  </si>
  <si>
    <t>Est. 42</t>
  </si>
  <si>
    <t>Est. 61</t>
  </si>
  <si>
    <t>Est. 80</t>
  </si>
  <si>
    <t>Est. 107</t>
  </si>
  <si>
    <t>Est. 82</t>
  </si>
  <si>
    <t>Est.51</t>
  </si>
  <si>
    <t>020305</t>
  </si>
  <si>
    <t>020356</t>
  </si>
  <si>
    <t>Est.82</t>
  </si>
  <si>
    <t>Est. 51</t>
  </si>
  <si>
    <t>03.05</t>
  </si>
  <si>
    <t>Comp. 03</t>
  </si>
  <si>
    <t>Transporte, carga e desgarca de material de pavimentação</t>
  </si>
  <si>
    <t>t</t>
  </si>
  <si>
    <t>Composição 03</t>
  </si>
  <si>
    <r>
      <rPr>
        <b/>
        <sz val="11"/>
        <rFont val="Cambria"/>
        <family val="1"/>
        <scheme val="major"/>
      </rPr>
      <t>Unidade:</t>
    </r>
    <r>
      <rPr>
        <sz val="11"/>
        <rFont val="Cambria"/>
        <family val="1"/>
        <scheme val="major"/>
      </rPr>
      <t xml:space="preserve"> t</t>
    </r>
  </si>
  <si>
    <t>Retroescavadeira MF 86 TM (MASSEY FERGUSSON) ou equivalente</t>
  </si>
  <si>
    <t>TR-201-00 (Comercial - Caminhão basculante) - Transp. De Bloco</t>
  </si>
  <si>
    <t>1,055XP + 1,099XR + 4,396</t>
  </si>
  <si>
    <t xml:space="preserve"> XP = 0,00 KM; XR = 2,00 KM</t>
  </si>
  <si>
    <r>
      <rPr>
        <b/>
        <sz val="11"/>
        <rFont val="Cambria"/>
        <family val="1"/>
        <scheme val="major"/>
      </rPr>
      <t>Serviço:</t>
    </r>
    <r>
      <rPr>
        <sz val="11"/>
        <rFont val="Cambria"/>
        <family val="1"/>
        <scheme val="major"/>
      </rPr>
      <t xml:space="preserve"> Transporte, carga e desgarca de material de pavimentação</t>
    </r>
  </si>
  <si>
    <t>1,055XP + 1,099XR + 4,396, XP=0,00;XR=1KM;</t>
  </si>
  <si>
    <r>
      <rPr>
        <b/>
        <sz val="10"/>
        <rFont val="Cambria"/>
        <family val="1"/>
        <scheme val="major"/>
      </rPr>
      <t>Observações:</t>
    </r>
    <r>
      <rPr>
        <sz val="10"/>
        <rFont val="Cambria"/>
        <family val="1"/>
        <scheme val="major"/>
      </rPr>
      <t xml:space="preserve"> Coeficientes retirados do Relatório de Composição do Serviço do DER-ES (Departamento de Estradas e Rodagens do Estado do Espírito Santo), </t>
    </r>
    <r>
      <rPr>
        <b/>
        <i/>
        <sz val="10"/>
        <rFont val="Cambria"/>
        <family val="1"/>
        <scheme val="major"/>
      </rPr>
      <t>Transporte, carga e desgarca de material de pavimentação</t>
    </r>
  </si>
  <si>
    <t>Itarana, 29 de agosto de 2022</t>
  </si>
  <si>
    <t>Itarana, 29 de agosto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</si>
</sst>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[$-416]mmmm\-yy;@"/>
    <numFmt numFmtId="166" formatCode="_(* #,##0.00_);_(* \(#,##0.00\);_(* \-??_);_(@_)"/>
    <numFmt numFmtId="167" formatCode="_-&quot;€ &quot;* #,##0.00_-;&quot;-€ &quot;* #,##0.00_-;_-&quot;€ &quot;* \-??_-;_-@_-"/>
    <numFmt numFmtId="168" formatCode="_(&quot;R$ &quot;* #,##0.00_);_(&quot;R$ &quot;* \(#,##0.00\);_(&quot;R$ &quot;* &quot;-&quot;??_);_(@_)"/>
    <numFmt numFmtId="169" formatCode="&quot;R$&quot;\ #,##0.00"/>
    <numFmt numFmtId="170" formatCode="#,##0.00_ ;\-#,##0.00\ "/>
    <numFmt numFmtId="171" formatCode="0.0000"/>
    <numFmt numFmtId="172" formatCode="#,##0.0000"/>
    <numFmt numFmtId="173" formatCode="0.000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rgb="FFFF0000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sz val="10"/>
      <color indexed="10"/>
      <name val="Cambria"/>
      <family val="1"/>
      <scheme val="major"/>
    </font>
    <font>
      <sz val="10"/>
      <color indexed="10"/>
      <name val="Cambria"/>
      <family val="1"/>
      <scheme val="major"/>
    </font>
    <font>
      <sz val="10"/>
      <color rgb="FF0070C0"/>
      <name val="Cambria"/>
      <family val="1"/>
      <scheme val="major"/>
    </font>
    <font>
      <b/>
      <sz val="10"/>
      <color indexed="8"/>
      <name val="Cambria"/>
      <family val="1"/>
      <scheme val="major"/>
    </font>
    <font>
      <sz val="10"/>
      <color indexed="8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0"/>
      <name val="Cambria"/>
      <family val="1"/>
      <scheme val="major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9" fillId="0" borderId="0"/>
    <xf numFmtId="164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0" borderId="1" applyNumberFormat="0" applyFont="0" applyAlignment="0">
      <alignment horizontal="left" vertical="top" indent="1"/>
    </xf>
    <xf numFmtId="0" fontId="13" fillId="5" borderId="0" applyNumberFormat="0" applyBorder="0" applyAlignment="0" applyProtection="0"/>
    <xf numFmtId="0" fontId="14" fillId="22" borderId="12" applyNumberFormat="0" applyAlignment="0" applyProtection="0"/>
    <xf numFmtId="0" fontId="15" fillId="23" borderId="13" applyNumberFormat="0" applyAlignment="0" applyProtection="0"/>
    <xf numFmtId="166" fontId="8" fillId="0" borderId="0" applyFill="0" applyBorder="0" applyAlignment="0" applyProtection="0"/>
    <xf numFmtId="167" fontId="8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1" fillId="9" borderId="12" applyNumberFormat="0" applyAlignment="0" applyProtection="0"/>
    <xf numFmtId="0" fontId="22" fillId="0" borderId="17" applyNumberFormat="0" applyFill="0" applyAlignment="0" applyProtection="0"/>
    <xf numFmtId="168" fontId="10" fillId="0" borderId="0" applyFont="0" applyFill="0" applyBorder="0" applyAlignment="0" applyProtection="0"/>
    <xf numFmtId="0" fontId="23" fillId="24" borderId="0" applyNumberFormat="0" applyBorder="0" applyAlignment="0" applyProtection="0"/>
    <xf numFmtId="0" fontId="10" fillId="0" borderId="0"/>
    <xf numFmtId="0" fontId="8" fillId="25" borderId="18" applyNumberFormat="0" applyFont="0" applyAlignment="0" applyProtection="0"/>
    <xf numFmtId="0" fontId="24" fillId="22" borderId="19" applyNumberFormat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26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6" fontId="7" fillId="0" borderId="0" applyFill="0" applyBorder="0" applyAlignment="0" applyProtection="0"/>
    <xf numFmtId="167" fontId="7" fillId="0" borderId="0" applyFill="0" applyBorder="0" applyAlignment="0" applyProtection="0"/>
    <xf numFmtId="0" fontId="7" fillId="25" borderId="18" applyNumberFormat="0" applyFont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0" fontId="2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2" fillId="0" borderId="0"/>
    <xf numFmtId="44" fontId="28" fillId="0" borderId="0" applyFont="0" applyFill="0" applyBorder="0" applyAlignment="0" applyProtection="0"/>
    <xf numFmtId="0" fontId="1" fillId="0" borderId="0"/>
    <xf numFmtId="9" fontId="46" fillId="0" borderId="0" applyFont="0" applyFill="0" applyBorder="0" applyAlignment="0" applyProtection="0"/>
  </cellStyleXfs>
  <cellXfs count="405">
    <xf numFmtId="0" fontId="0" fillId="0" borderId="0" xfId="0"/>
    <xf numFmtId="4" fontId="31" fillId="26" borderId="0" xfId="0" applyNumberFormat="1" applyFont="1" applyFill="1" applyAlignment="1">
      <alignment horizontal="center" vertical="center"/>
    </xf>
    <xf numFmtId="0" fontId="32" fillId="26" borderId="2" xfId="0" applyFont="1" applyFill="1" applyBorder="1" applyAlignment="1">
      <alignment vertical="center"/>
    </xf>
    <xf numFmtId="0" fontId="32" fillId="26" borderId="0" xfId="0" applyFont="1" applyFill="1" applyBorder="1" applyAlignment="1">
      <alignment vertical="center"/>
    </xf>
    <xf numFmtId="3" fontId="31" fillId="26" borderId="0" xfId="0" applyNumberFormat="1" applyFont="1" applyFill="1" applyBorder="1" applyAlignment="1">
      <alignment horizontal="center"/>
    </xf>
    <xf numFmtId="0" fontId="31" fillId="26" borderId="0" xfId="0" applyFont="1" applyFill="1" applyBorder="1" applyAlignment="1">
      <alignment horizontal="left"/>
    </xf>
    <xf numFmtId="2" fontId="31" fillId="26" borderId="0" xfId="0" applyNumberFormat="1" applyFont="1" applyFill="1" applyBorder="1" applyAlignment="1">
      <alignment horizontal="center"/>
    </xf>
    <xf numFmtId="4" fontId="31" fillId="26" borderId="0" xfId="0" applyNumberFormat="1" applyFont="1" applyFill="1" applyBorder="1" applyAlignment="1">
      <alignment horizontal="center"/>
    </xf>
    <xf numFmtId="4" fontId="31" fillId="26" borderId="3" xfId="0" applyNumberFormat="1" applyFont="1" applyFill="1" applyBorder="1" applyAlignment="1">
      <alignment horizontal="center"/>
    </xf>
    <xf numFmtId="2" fontId="32" fillId="26" borderId="0" xfId="0" applyNumberFormat="1" applyFont="1" applyFill="1" applyBorder="1" applyAlignment="1">
      <alignment horizontal="center"/>
    </xf>
    <xf numFmtId="4" fontId="31" fillId="26" borderId="0" xfId="0" applyNumberFormat="1" applyFont="1" applyFill="1" applyBorder="1" applyAlignment="1">
      <alignment horizontal="center" vertical="center"/>
    </xf>
    <xf numFmtId="4" fontId="31" fillId="26" borderId="0" xfId="4" applyNumberFormat="1" applyFont="1" applyFill="1" applyBorder="1" applyAlignment="1">
      <alignment horizontal="center" vertical="center"/>
    </xf>
    <xf numFmtId="3" fontId="34" fillId="26" borderId="2" xfId="4" quotePrefix="1" applyNumberFormat="1" applyFont="1" applyFill="1" applyBorder="1" applyAlignment="1">
      <alignment horizontal="right" vertical="top"/>
    </xf>
    <xf numFmtId="0" fontId="34" fillId="26" borderId="2" xfId="4" applyFont="1" applyFill="1" applyBorder="1" applyAlignment="1">
      <alignment vertical="top" wrapText="1"/>
    </xf>
    <xf numFmtId="3" fontId="31" fillId="26" borderId="0" xfId="4" applyNumberFormat="1" applyFont="1" applyFill="1" applyBorder="1" applyAlignment="1">
      <alignment horizontal="center" vertical="top"/>
    </xf>
    <xf numFmtId="2" fontId="31" fillId="26" borderId="0" xfId="5" applyNumberFormat="1" applyFont="1" applyFill="1" applyBorder="1" applyAlignment="1">
      <alignment horizontal="center" vertical="top"/>
    </xf>
    <xf numFmtId="2" fontId="31" fillId="26" borderId="0" xfId="4" applyNumberFormat="1" applyFont="1" applyFill="1" applyBorder="1" applyAlignment="1">
      <alignment horizontal="center" vertical="top"/>
    </xf>
    <xf numFmtId="2" fontId="31" fillId="26" borderId="0" xfId="5" applyNumberFormat="1" applyFont="1" applyFill="1" applyBorder="1" applyAlignment="1">
      <alignment vertical="top"/>
    </xf>
    <xf numFmtId="4" fontId="31" fillId="26" borderId="0" xfId="4" applyNumberFormat="1" applyFont="1" applyFill="1" applyBorder="1" applyAlignment="1">
      <alignment horizontal="center" vertical="top"/>
    </xf>
    <xf numFmtId="4" fontId="31" fillId="26" borderId="0" xfId="1" applyNumberFormat="1" applyFont="1" applyFill="1" applyBorder="1" applyAlignment="1">
      <alignment horizontal="center" vertical="top"/>
    </xf>
    <xf numFmtId="4" fontId="31" fillId="26" borderId="0" xfId="1" applyNumberFormat="1" applyFont="1" applyFill="1" applyBorder="1" applyAlignment="1">
      <alignment horizontal="center" vertical="top" wrapText="1"/>
    </xf>
    <xf numFmtId="4" fontId="31" fillId="26" borderId="3" xfId="1" applyNumberFormat="1" applyFont="1" applyFill="1" applyBorder="1" applyAlignment="1">
      <alignment horizontal="center" vertical="top"/>
    </xf>
    <xf numFmtId="4" fontId="31" fillId="26" borderId="3" xfId="4" applyNumberFormat="1" applyFont="1" applyFill="1" applyBorder="1" applyAlignment="1">
      <alignment horizontal="center" vertical="top"/>
    </xf>
    <xf numFmtId="3" fontId="32" fillId="26" borderId="2" xfId="4" quotePrefix="1" applyNumberFormat="1" applyFont="1" applyFill="1" applyBorder="1" applyAlignment="1">
      <alignment horizontal="right" vertical="top"/>
    </xf>
    <xf numFmtId="0" fontId="31" fillId="26" borderId="2" xfId="4" applyFont="1" applyFill="1" applyBorder="1" applyAlignment="1">
      <alignment horizontal="left" vertical="top" wrapText="1"/>
    </xf>
    <xf numFmtId="2" fontId="31" fillId="26" borderId="0" xfId="4" applyNumberFormat="1" applyFont="1" applyFill="1" applyBorder="1" applyAlignment="1">
      <alignment horizontal="center" vertical="top" wrapText="1"/>
    </xf>
    <xf numFmtId="2" fontId="31" fillId="26" borderId="0" xfId="4" applyNumberFormat="1" applyFont="1" applyFill="1" applyBorder="1" applyAlignment="1">
      <alignment vertical="top" wrapText="1"/>
    </xf>
    <xf numFmtId="2" fontId="31" fillId="26" borderId="3" xfId="1" applyNumberFormat="1" applyFont="1" applyFill="1" applyBorder="1" applyAlignment="1">
      <alignment horizontal="center" vertical="top"/>
    </xf>
    <xf numFmtId="3" fontId="32" fillId="26" borderId="2" xfId="4" applyNumberFormat="1" applyFont="1" applyFill="1" applyBorder="1" applyAlignment="1">
      <alignment horizontal="right" vertical="top"/>
    </xf>
    <xf numFmtId="0" fontId="32" fillId="26" borderId="7" xfId="4" applyFont="1" applyFill="1" applyBorder="1" applyAlignment="1">
      <alignment vertical="top" wrapText="1"/>
    </xf>
    <xf numFmtId="3" fontId="32" fillId="26" borderId="8" xfId="4" applyNumberFormat="1" applyFont="1" applyFill="1" applyBorder="1" applyAlignment="1">
      <alignment horizontal="center" vertical="top"/>
    </xf>
    <xf numFmtId="2" fontId="32" fillId="26" borderId="8" xfId="5" applyNumberFormat="1" applyFont="1" applyFill="1" applyBorder="1" applyAlignment="1">
      <alignment horizontal="center" vertical="top"/>
    </xf>
    <xf numFmtId="2" fontId="32" fillId="26" borderId="8" xfId="4" applyNumberFormat="1" applyFont="1" applyFill="1" applyBorder="1" applyAlignment="1">
      <alignment horizontal="center" vertical="top"/>
    </xf>
    <xf numFmtId="2" fontId="32" fillId="26" borderId="8" xfId="5" applyNumberFormat="1" applyFont="1" applyFill="1" applyBorder="1" applyAlignment="1">
      <alignment vertical="top"/>
    </xf>
    <xf numFmtId="4" fontId="31" fillId="26" borderId="8" xfId="4" applyNumberFormat="1" applyFont="1" applyFill="1" applyBorder="1" applyAlignment="1">
      <alignment horizontal="center" vertical="top"/>
    </xf>
    <xf numFmtId="4" fontId="32" fillId="26" borderId="8" xfId="4" applyNumberFormat="1" applyFont="1" applyFill="1" applyBorder="1" applyAlignment="1">
      <alignment horizontal="center" vertical="top"/>
    </xf>
    <xf numFmtId="4" fontId="32" fillId="26" borderId="11" xfId="1" applyNumberFormat="1" applyFont="1" applyFill="1" applyBorder="1" applyAlignment="1">
      <alignment horizontal="center" vertical="top"/>
    </xf>
    <xf numFmtId="4" fontId="32" fillId="26" borderId="11" xfId="4" applyNumberFormat="1" applyFont="1" applyFill="1" applyBorder="1" applyAlignment="1">
      <alignment horizontal="center" vertical="top"/>
    </xf>
    <xf numFmtId="0" fontId="31" fillId="26" borderId="2" xfId="4" applyFont="1" applyFill="1" applyBorder="1" applyAlignment="1">
      <alignment vertical="top" wrapText="1"/>
    </xf>
    <xf numFmtId="4" fontId="32" fillId="26" borderId="22" xfId="4" applyNumberFormat="1" applyFont="1" applyFill="1" applyBorder="1" applyAlignment="1">
      <alignment vertical="top" wrapText="1"/>
    </xf>
    <xf numFmtId="2" fontId="31" fillId="26" borderId="0" xfId="4" applyNumberFormat="1" applyFont="1" applyFill="1" applyBorder="1" applyAlignment="1">
      <alignment horizontal="center" vertical="center" wrapText="1"/>
    </xf>
    <xf numFmtId="0" fontId="32" fillId="26" borderId="2" xfId="4" applyFont="1" applyFill="1" applyBorder="1" applyAlignment="1">
      <alignment vertical="top" wrapText="1"/>
    </xf>
    <xf numFmtId="3" fontId="32" fillId="26" borderId="0" xfId="4" applyNumberFormat="1" applyFont="1" applyFill="1" applyBorder="1" applyAlignment="1">
      <alignment horizontal="center" vertical="top"/>
    </xf>
    <xf numFmtId="2" fontId="32" fillId="26" borderId="0" xfId="5" applyNumberFormat="1" applyFont="1" applyFill="1" applyBorder="1" applyAlignment="1">
      <alignment horizontal="center" vertical="top"/>
    </xf>
    <xf numFmtId="2" fontId="32" fillId="26" borderId="0" xfId="4" applyNumberFormat="1" applyFont="1" applyFill="1" applyBorder="1" applyAlignment="1">
      <alignment horizontal="center" vertical="top"/>
    </xf>
    <xf numFmtId="2" fontId="32" fillId="26" borderId="0" xfId="5" applyNumberFormat="1" applyFont="1" applyFill="1" applyBorder="1" applyAlignment="1">
      <alignment vertical="top"/>
    </xf>
    <xf numFmtId="4" fontId="32" fillId="26" borderId="0" xfId="4" applyNumberFormat="1" applyFont="1" applyFill="1" applyBorder="1" applyAlignment="1">
      <alignment horizontal="center" vertical="top"/>
    </xf>
    <xf numFmtId="4" fontId="32" fillId="26" borderId="3" xfId="1" applyNumberFormat="1" applyFont="1" applyFill="1" applyBorder="1" applyAlignment="1">
      <alignment horizontal="center" vertical="top"/>
    </xf>
    <xf numFmtId="4" fontId="32" fillId="26" borderId="3" xfId="4" applyNumberFormat="1" applyFont="1" applyFill="1" applyBorder="1" applyAlignment="1">
      <alignment horizontal="center" vertical="top"/>
    </xf>
    <xf numFmtId="3" fontId="35" fillId="26" borderId="2" xfId="4" quotePrefix="1" applyNumberFormat="1" applyFont="1" applyFill="1" applyBorder="1" applyAlignment="1">
      <alignment horizontal="right" vertical="top"/>
    </xf>
    <xf numFmtId="0" fontId="35" fillId="26" borderId="2" xfId="4" applyFont="1" applyFill="1" applyBorder="1" applyAlignment="1">
      <alignment vertical="top" wrapText="1"/>
    </xf>
    <xf numFmtId="3" fontId="35" fillId="26" borderId="0" xfId="4" applyNumberFormat="1" applyFont="1" applyFill="1" applyBorder="1" applyAlignment="1">
      <alignment horizontal="center" vertical="top"/>
    </xf>
    <xf numFmtId="2" fontId="35" fillId="26" borderId="0" xfId="5" applyNumberFormat="1" applyFont="1" applyFill="1" applyBorder="1" applyAlignment="1">
      <alignment horizontal="center" vertical="top"/>
    </xf>
    <xf numFmtId="2" fontId="35" fillId="26" borderId="0" xfId="4" applyNumberFormat="1" applyFont="1" applyFill="1" applyBorder="1" applyAlignment="1">
      <alignment horizontal="center" vertical="top"/>
    </xf>
    <xf numFmtId="2" fontId="35" fillId="26" borderId="0" xfId="5" applyNumberFormat="1" applyFont="1" applyFill="1" applyBorder="1" applyAlignment="1">
      <alignment vertical="top"/>
    </xf>
    <xf numFmtId="4" fontId="36" fillId="26" borderId="0" xfId="4" applyNumberFormat="1" applyFont="1" applyFill="1" applyBorder="1" applyAlignment="1">
      <alignment horizontal="center" vertical="top"/>
    </xf>
    <xf numFmtId="4" fontId="36" fillId="26" borderId="0" xfId="1" applyNumberFormat="1" applyFont="1" applyFill="1" applyBorder="1" applyAlignment="1">
      <alignment horizontal="center" vertical="top"/>
    </xf>
    <xf numFmtId="4" fontId="35" fillId="26" borderId="0" xfId="1" applyNumberFormat="1" applyFont="1" applyFill="1" applyBorder="1" applyAlignment="1">
      <alignment horizontal="center" vertical="top" wrapText="1"/>
    </xf>
    <xf numFmtId="4" fontId="35" fillId="26" borderId="0" xfId="1" applyNumberFormat="1" applyFont="1" applyFill="1" applyBorder="1" applyAlignment="1">
      <alignment horizontal="center" vertical="top"/>
    </xf>
    <xf numFmtId="4" fontId="35" fillId="26" borderId="3" xfId="1" applyNumberFormat="1" applyFont="1" applyFill="1" applyBorder="1" applyAlignment="1">
      <alignment horizontal="center" vertical="top"/>
    </xf>
    <xf numFmtId="2" fontId="31" fillId="26" borderId="3" xfId="4" applyNumberFormat="1" applyFont="1" applyFill="1" applyBorder="1" applyAlignment="1">
      <alignment horizontal="center" wrapText="1"/>
    </xf>
    <xf numFmtId="4" fontId="37" fillId="26" borderId="0" xfId="4" applyNumberFormat="1" applyFont="1" applyFill="1" applyBorder="1" applyAlignment="1">
      <alignment horizontal="center" vertical="center"/>
    </xf>
    <xf numFmtId="4" fontId="32" fillId="26" borderId="0" xfId="1" applyNumberFormat="1" applyFont="1" applyFill="1" applyBorder="1" applyAlignment="1">
      <alignment horizontal="center" vertical="top" wrapText="1"/>
    </xf>
    <xf numFmtId="4" fontId="32" fillId="26" borderId="0" xfId="1" applyNumberFormat="1" applyFont="1" applyFill="1" applyBorder="1" applyAlignment="1">
      <alignment horizontal="center" vertical="top"/>
    </xf>
    <xf numFmtId="0" fontId="31" fillId="26" borderId="0" xfId="4" applyFont="1" applyFill="1" applyBorder="1" applyAlignment="1">
      <alignment horizontal="center" vertical="top" wrapText="1"/>
    </xf>
    <xf numFmtId="4" fontId="31" fillId="26" borderId="2" xfId="0" applyNumberFormat="1" applyFont="1" applyFill="1" applyBorder="1" applyAlignment="1">
      <alignment horizontal="center" vertical="center" wrapText="1"/>
    </xf>
    <xf numFmtId="3" fontId="31" fillId="26" borderId="0" xfId="0" applyNumberFormat="1" applyFont="1" applyFill="1" applyBorder="1" applyAlignment="1">
      <alignment horizontal="center" vertical="center"/>
    </xf>
    <xf numFmtId="2" fontId="31" fillId="26" borderId="0" xfId="0" applyNumberFormat="1" applyFont="1" applyFill="1" applyBorder="1" applyAlignment="1">
      <alignment horizontal="center" vertical="center"/>
    </xf>
    <xf numFmtId="4" fontId="31" fillId="26" borderId="1" xfId="0" applyNumberFormat="1" applyFont="1" applyFill="1" applyBorder="1" applyAlignment="1">
      <alignment horizontal="center" vertical="center"/>
    </xf>
    <xf numFmtId="4" fontId="31" fillId="0" borderId="0" xfId="0" applyNumberFormat="1" applyFont="1" applyAlignment="1">
      <alignment horizontal="center" vertical="center"/>
    </xf>
    <xf numFmtId="165" fontId="31" fillId="2" borderId="0" xfId="0" applyNumberFormat="1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4" fontId="31" fillId="0" borderId="5" xfId="0" applyNumberFormat="1" applyFont="1" applyBorder="1" applyAlignment="1">
      <alignment horizontal="center" vertical="center"/>
    </xf>
    <xf numFmtId="3" fontId="38" fillId="3" borderId="10" xfId="1" applyNumberFormat="1" applyFont="1" applyFill="1" applyBorder="1" applyAlignment="1">
      <alignment horizontal="center" vertical="center"/>
    </xf>
    <xf numFmtId="0" fontId="39" fillId="29" borderId="20" xfId="0" applyFont="1" applyFill="1" applyBorder="1" applyAlignment="1">
      <alignment horizontal="center" vertical="center"/>
    </xf>
    <xf numFmtId="10" fontId="38" fillId="29" borderId="20" xfId="0" applyNumberFormat="1" applyFont="1" applyFill="1" applyBorder="1" applyAlignment="1">
      <alignment horizontal="right" vertical="center"/>
    </xf>
    <xf numFmtId="0" fontId="39" fillId="0" borderId="21" xfId="0" applyFont="1" applyBorder="1" applyAlignment="1">
      <alignment horizontal="center" vertical="center"/>
    </xf>
    <xf numFmtId="10" fontId="38" fillId="28" borderId="10" xfId="0" applyNumberFormat="1" applyFont="1" applyFill="1" applyBorder="1" applyAlignment="1">
      <alignment horizontal="right" vertical="center"/>
    </xf>
    <xf numFmtId="170" fontId="38" fillId="28" borderId="10" xfId="1" applyNumberFormat="1" applyFont="1" applyFill="1" applyBorder="1" applyAlignment="1">
      <alignment horizontal="right" vertical="center"/>
    </xf>
    <xf numFmtId="4" fontId="40" fillId="0" borderId="0" xfId="0" applyNumberFormat="1" applyFont="1" applyFill="1" applyAlignment="1">
      <alignment horizontal="center" vertical="center"/>
    </xf>
    <xf numFmtId="4" fontId="40" fillId="26" borderId="0" xfId="0" applyNumberFormat="1" applyFont="1" applyFill="1" applyAlignment="1">
      <alignment horizontal="center" vertical="center"/>
    </xf>
    <xf numFmtId="164" fontId="32" fillId="26" borderId="0" xfId="1" applyFont="1" applyFill="1" applyBorder="1" applyAlignment="1">
      <alignment vertical="center"/>
    </xf>
    <xf numFmtId="164" fontId="32" fillId="26" borderId="0" xfId="1" applyFont="1" applyFill="1" applyAlignment="1">
      <alignment horizontal="right" vertical="center"/>
    </xf>
    <xf numFmtId="10" fontId="31" fillId="26" borderId="0" xfId="1" applyNumberFormat="1" applyFont="1" applyFill="1" applyAlignment="1">
      <alignment horizontal="left" vertical="center"/>
    </xf>
    <xf numFmtId="44" fontId="41" fillId="26" borderId="0" xfId="83" applyFont="1" applyFill="1" applyAlignment="1">
      <alignment horizontal="right" vertical="center"/>
    </xf>
    <xf numFmtId="165" fontId="31" fillId="26" borderId="0" xfId="1" applyNumberFormat="1" applyFont="1" applyFill="1" applyAlignment="1">
      <alignment horizontal="left" vertical="center"/>
    </xf>
    <xf numFmtId="4" fontId="42" fillId="26" borderId="0" xfId="0" applyNumberFormat="1" applyFont="1" applyFill="1" applyBorder="1" applyAlignment="1">
      <alignment horizontal="center" vertical="center"/>
    </xf>
    <xf numFmtId="4" fontId="32" fillId="0" borderId="0" xfId="0" applyNumberFormat="1" applyFont="1" applyFill="1" applyAlignment="1">
      <alignment horizontal="center" vertical="center"/>
    </xf>
    <xf numFmtId="44" fontId="32" fillId="27" borderId="10" xfId="83" applyFont="1" applyFill="1" applyBorder="1" applyAlignment="1">
      <alignment horizontal="center" vertical="center"/>
    </xf>
    <xf numFmtId="164" fontId="32" fillId="27" borderId="10" xfId="1" applyFont="1" applyFill="1" applyBorder="1" applyAlignment="1">
      <alignment horizontal="center" vertical="center"/>
    </xf>
    <xf numFmtId="49" fontId="32" fillId="28" borderId="7" xfId="0" quotePrefix="1" applyNumberFormat="1" applyFont="1" applyFill="1" applyBorder="1" applyAlignment="1">
      <alignment horizontal="center" vertical="center"/>
    </xf>
    <xf numFmtId="0" fontId="32" fillId="28" borderId="8" xfId="0" applyFont="1" applyFill="1" applyBorder="1" applyAlignment="1">
      <alignment horizontal="center" vertical="center"/>
    </xf>
    <xf numFmtId="0" fontId="32" fillId="28" borderId="8" xfId="0" applyFont="1" applyFill="1" applyBorder="1" applyAlignment="1">
      <alignment horizontal="left" vertical="center" wrapText="1"/>
    </xf>
    <xf numFmtId="0" fontId="33" fillId="28" borderId="8" xfId="0" applyFont="1" applyFill="1" applyBorder="1" applyAlignment="1">
      <alignment horizontal="center" vertical="center"/>
    </xf>
    <xf numFmtId="44" fontId="32" fillId="28" borderId="8" xfId="83" applyFont="1" applyFill="1" applyBorder="1" applyAlignment="1">
      <alignment horizontal="center" vertical="center"/>
    </xf>
    <xf numFmtId="164" fontId="32" fillId="28" borderId="11" xfId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10" xfId="0" applyFont="1" applyBorder="1"/>
    <xf numFmtId="4" fontId="31" fillId="0" borderId="6" xfId="0" applyNumberFormat="1" applyFont="1" applyBorder="1" applyAlignment="1">
      <alignment horizontal="center" vertical="center"/>
    </xf>
    <xf numFmtId="44" fontId="31" fillId="0" borderId="6" xfId="83" applyFont="1" applyFill="1" applyBorder="1" applyAlignment="1">
      <alignment horizontal="center" vertical="center"/>
    </xf>
    <xf numFmtId="0" fontId="31" fillId="0" borderId="0" xfId="0" applyFont="1"/>
    <xf numFmtId="0" fontId="31" fillId="0" borderId="10" xfId="0" applyFont="1" applyBorder="1" applyAlignment="1">
      <alignment horizontal="center" vertical="center"/>
    </xf>
    <xf numFmtId="4" fontId="31" fillId="0" borderId="10" xfId="0" applyNumberFormat="1" applyFont="1" applyBorder="1" applyAlignment="1">
      <alignment horizontal="center" vertical="center"/>
    </xf>
    <xf numFmtId="44" fontId="31" fillId="0" borderId="10" xfId="83" applyFont="1" applyFill="1" applyBorder="1" applyAlignment="1">
      <alignment horizontal="center" vertical="center"/>
    </xf>
    <xf numFmtId="4" fontId="32" fillId="28" borderId="8" xfId="0" applyNumberFormat="1" applyFont="1" applyFill="1" applyBorder="1" applyAlignment="1">
      <alignment horizontal="center" vertical="center"/>
    </xf>
    <xf numFmtId="44" fontId="31" fillId="28" borderId="8" xfId="83" applyFont="1" applyFill="1" applyBorder="1" applyAlignment="1">
      <alignment horizontal="center" vertical="center"/>
    </xf>
    <xf numFmtId="44" fontId="32" fillId="28" borderId="11" xfId="83" applyFont="1" applyFill="1" applyBorder="1" applyAlignment="1">
      <alignment horizontal="center" vertical="center"/>
    </xf>
    <xf numFmtId="4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top" wrapText="1"/>
    </xf>
    <xf numFmtId="0" fontId="31" fillId="0" borderId="10" xfId="0" applyFont="1" applyFill="1" applyBorder="1" applyAlignment="1"/>
    <xf numFmtId="44" fontId="32" fillId="0" borderId="10" xfId="83" applyFont="1" applyFill="1" applyBorder="1" applyAlignment="1">
      <alignment horizontal="right" vertical="center" indent="1"/>
    </xf>
    <xf numFmtId="4" fontId="31" fillId="0" borderId="0" xfId="0" applyNumberFormat="1" applyFont="1" applyFill="1" applyAlignment="1">
      <alignment horizontal="center" vertical="center"/>
    </xf>
    <xf numFmtId="0" fontId="31" fillId="0" borderId="6" xfId="0" quotePrefix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44" fontId="31" fillId="26" borderId="10" xfId="83" applyFont="1" applyFill="1" applyBorder="1" applyAlignment="1">
      <alignment horizontal="center" vertical="center"/>
    </xf>
    <xf numFmtId="44" fontId="31" fillId="26" borderId="10" xfId="83" applyFont="1" applyFill="1" applyBorder="1" applyAlignment="1">
      <alignment horizontal="right" vertical="center" indent="1"/>
    </xf>
    <xf numFmtId="44" fontId="31" fillId="0" borderId="10" xfId="83" applyFont="1" applyFill="1" applyBorder="1" applyAlignment="1">
      <alignment horizontal="right" vertical="center"/>
    </xf>
    <xf numFmtId="0" fontId="31" fillId="0" borderId="10" xfId="0" applyFont="1" applyBorder="1" applyAlignment="1">
      <alignment wrapText="1"/>
    </xf>
    <xf numFmtId="44" fontId="31" fillId="0" borderId="10" xfId="83" applyFont="1" applyBorder="1" applyAlignment="1">
      <alignment horizontal="right" vertical="center"/>
    </xf>
    <xf numFmtId="44" fontId="32" fillId="0" borderId="10" xfId="83" applyFont="1" applyFill="1" applyBorder="1" applyAlignment="1">
      <alignment horizontal="center" vertical="center"/>
    </xf>
    <xf numFmtId="4" fontId="31" fillId="0" borderId="0" xfId="0" applyNumberFormat="1" applyFont="1" applyFill="1" applyAlignment="1">
      <alignment horizontal="center" vertical="center" wrapText="1"/>
    </xf>
    <xf numFmtId="44" fontId="31" fillId="0" borderId="0" xfId="83" applyFont="1" applyFill="1" applyAlignment="1">
      <alignment horizontal="center" vertical="center"/>
    </xf>
    <xf numFmtId="4" fontId="31" fillId="0" borderId="0" xfId="1" applyNumberFormat="1" applyFont="1" applyFill="1" applyAlignment="1">
      <alignment horizontal="center" vertical="center"/>
    </xf>
    <xf numFmtId="4" fontId="32" fillId="26" borderId="0" xfId="0" applyNumberFormat="1" applyFont="1" applyFill="1" applyBorder="1" applyAlignment="1">
      <alignment horizontal="left" vertical="center"/>
    </xf>
    <xf numFmtId="4" fontId="32" fillId="26" borderId="5" xfId="0" applyNumberFormat="1" applyFont="1" applyFill="1" applyBorder="1" applyAlignment="1">
      <alignment horizontal="left" vertical="center"/>
    </xf>
    <xf numFmtId="4" fontId="31" fillId="0" borderId="0" xfId="0" applyNumberFormat="1" applyFont="1" applyBorder="1" applyAlignment="1">
      <alignment horizontal="center" vertical="center"/>
    </xf>
    <xf numFmtId="4" fontId="38" fillId="28" borderId="10" xfId="0" applyNumberFormat="1" applyFont="1" applyFill="1" applyBorder="1" applyAlignment="1">
      <alignment horizontal="center" vertical="center"/>
    </xf>
    <xf numFmtId="4" fontId="31" fillId="26" borderId="32" xfId="0" applyNumberFormat="1" applyFont="1" applyFill="1" applyBorder="1" applyAlignment="1">
      <alignment horizontal="center" vertical="center"/>
    </xf>
    <xf numFmtId="4" fontId="31" fillId="26" borderId="27" xfId="0" applyNumberFormat="1" applyFont="1" applyFill="1" applyBorder="1" applyAlignment="1">
      <alignment horizontal="center" vertical="center"/>
    </xf>
    <xf numFmtId="4" fontId="31" fillId="26" borderId="33" xfId="0" applyNumberFormat="1" applyFont="1" applyFill="1" applyBorder="1" applyAlignment="1">
      <alignment horizontal="center" vertical="center"/>
    </xf>
    <xf numFmtId="4" fontId="31" fillId="26" borderId="30" xfId="0" applyNumberFormat="1" applyFont="1" applyFill="1" applyBorder="1" applyAlignment="1">
      <alignment horizontal="center" vertical="center"/>
    </xf>
    <xf numFmtId="4" fontId="31" fillId="26" borderId="34" xfId="0" applyNumberFormat="1" applyFont="1" applyFill="1" applyBorder="1" applyAlignment="1">
      <alignment horizontal="center" vertical="center"/>
    </xf>
    <xf numFmtId="4" fontId="31" fillId="26" borderId="31" xfId="0" applyNumberFormat="1" applyFont="1" applyFill="1" applyBorder="1" applyAlignment="1">
      <alignment horizontal="center" vertical="center"/>
    </xf>
    <xf numFmtId="4" fontId="31" fillId="0" borderId="23" xfId="0" applyNumberFormat="1" applyFont="1" applyBorder="1" applyAlignment="1">
      <alignment horizontal="center" vertical="center"/>
    </xf>
    <xf numFmtId="4" fontId="31" fillId="26" borderId="23" xfId="0" applyNumberFormat="1" applyFont="1" applyFill="1" applyBorder="1" applyAlignment="1">
      <alignment horizontal="center" vertical="center"/>
    </xf>
    <xf numFmtId="4" fontId="31" fillId="0" borderId="34" xfId="0" applyNumberFormat="1" applyFont="1" applyBorder="1" applyAlignment="1">
      <alignment horizontal="center" vertical="center"/>
    </xf>
    <xf numFmtId="4" fontId="31" fillId="0" borderId="30" xfId="0" applyNumberFormat="1" applyFont="1" applyBorder="1" applyAlignment="1">
      <alignment horizontal="center" vertical="center"/>
    </xf>
    <xf numFmtId="4" fontId="31" fillId="0" borderId="27" xfId="0" applyNumberFormat="1" applyFont="1" applyBorder="1" applyAlignment="1">
      <alignment horizontal="center" vertical="center"/>
    </xf>
    <xf numFmtId="4" fontId="31" fillId="0" borderId="31" xfId="0" applyNumberFormat="1" applyFont="1" applyBorder="1" applyAlignment="1">
      <alignment horizontal="center" vertical="center"/>
    </xf>
    <xf numFmtId="4" fontId="32" fillId="26" borderId="0" xfId="0" applyNumberFormat="1" applyFont="1" applyFill="1" applyBorder="1" applyAlignment="1">
      <alignment horizontal="right" vertical="center"/>
    </xf>
    <xf numFmtId="44" fontId="32" fillId="26" borderId="0" xfId="83" applyFont="1" applyFill="1" applyAlignment="1">
      <alignment horizontal="right" vertical="center"/>
    </xf>
    <xf numFmtId="17" fontId="40" fillId="0" borderId="0" xfId="0" applyNumberFormat="1" applyFont="1" applyFill="1" applyAlignment="1">
      <alignment horizontal="left" vertical="center"/>
    </xf>
    <xf numFmtId="10" fontId="31" fillId="26" borderId="0" xfId="83" applyNumberFormat="1" applyFont="1" applyFill="1" applyAlignment="1">
      <alignment horizontal="right" vertical="center"/>
    </xf>
    <xf numFmtId="0" fontId="43" fillId="0" borderId="0" xfId="64" applyFont="1"/>
    <xf numFmtId="0" fontId="43" fillId="26" borderId="0" xfId="64" applyFont="1" applyFill="1"/>
    <xf numFmtId="0" fontId="44" fillId="26" borderId="9" xfId="64" applyFont="1" applyFill="1" applyBorder="1" applyAlignment="1">
      <alignment horizontal="right"/>
    </xf>
    <xf numFmtId="0" fontId="43" fillId="0" borderId="0" xfId="64" applyFont="1" applyAlignment="1">
      <alignment vertical="center"/>
    </xf>
    <xf numFmtId="2" fontId="44" fillId="28" borderId="9" xfId="64" applyNumberFormat="1" applyFont="1" applyFill="1" applyBorder="1"/>
    <xf numFmtId="0" fontId="44" fillId="26" borderId="0" xfId="64" applyFont="1" applyFill="1" applyAlignment="1">
      <alignment horizontal="right"/>
    </xf>
    <xf numFmtId="2" fontId="44" fillId="28" borderId="10" xfId="64" applyNumberFormat="1" applyFont="1" applyFill="1" applyBorder="1"/>
    <xf numFmtId="0" fontId="43" fillId="26" borderId="10" xfId="64" applyFont="1" applyFill="1" applyBorder="1"/>
    <xf numFmtId="2" fontId="43" fillId="26" borderId="10" xfId="64" applyNumberFormat="1" applyFont="1" applyFill="1" applyBorder="1"/>
    <xf numFmtId="0" fontId="43" fillId="26" borderId="10" xfId="64" applyFont="1" applyFill="1" applyBorder="1" applyAlignment="1">
      <alignment horizontal="center"/>
    </xf>
    <xf numFmtId="0" fontId="44" fillId="28" borderId="9" xfId="64" applyFont="1" applyFill="1" applyBorder="1"/>
    <xf numFmtId="0" fontId="43" fillId="26" borderId="10" xfId="64" applyFont="1" applyFill="1" applyBorder="1" applyAlignment="1">
      <alignment horizontal="right"/>
    </xf>
    <xf numFmtId="171" fontId="43" fillId="26" borderId="10" xfId="64" applyNumberFormat="1" applyFont="1" applyFill="1" applyBorder="1"/>
    <xf numFmtId="0" fontId="44" fillId="28" borderId="10" xfId="64" applyFont="1" applyFill="1" applyBorder="1"/>
    <xf numFmtId="0" fontId="43" fillId="26" borderId="10" xfId="64" applyFont="1" applyFill="1" applyBorder="1" applyAlignment="1">
      <alignment horizontal="center" vertical="top"/>
    </xf>
    <xf numFmtId="0" fontId="43" fillId="0" borderId="0" xfId="64" applyFont="1" applyAlignment="1">
      <alignment vertical="top"/>
    </xf>
    <xf numFmtId="0" fontId="43" fillId="0" borderId="0" xfId="64" applyFont="1" applyAlignment="1">
      <alignment horizontal="center" vertical="top"/>
    </xf>
    <xf numFmtId="0" fontId="44" fillId="28" borderId="10" xfId="64" applyFont="1" applyFill="1" applyBorder="1" applyAlignment="1">
      <alignment horizontal="left" vertical="top"/>
    </xf>
    <xf numFmtId="0" fontId="44" fillId="28" borderId="10" xfId="64" applyFont="1" applyFill="1" applyBorder="1" applyAlignment="1">
      <alignment horizontal="left" vertical="center"/>
    </xf>
    <xf numFmtId="0" fontId="44" fillId="28" borderId="10" xfId="64" applyFont="1" applyFill="1" applyBorder="1" applyAlignment="1">
      <alignment horizontal="right" vertical="top" wrapText="1"/>
    </xf>
    <xf numFmtId="0" fontId="44" fillId="28" borderId="10" xfId="64" applyFont="1" applyFill="1" applyBorder="1" applyAlignment="1">
      <alignment horizontal="right" vertical="top"/>
    </xf>
    <xf numFmtId="0" fontId="44" fillId="28" borderId="10" xfId="64" applyFont="1" applyFill="1" applyBorder="1" applyAlignment="1">
      <alignment horizontal="right" vertical="center" wrapText="1"/>
    </xf>
    <xf numFmtId="0" fontId="44" fillId="28" borderId="10" xfId="64" applyFont="1" applyFill="1" applyBorder="1" applyAlignment="1">
      <alignment horizontal="right" vertical="center"/>
    </xf>
    <xf numFmtId="0" fontId="43" fillId="26" borderId="10" xfId="64" applyFont="1" applyFill="1" applyBorder="1" applyAlignment="1">
      <alignment horizontal="right" vertical="top"/>
    </xf>
    <xf numFmtId="2" fontId="43" fillId="26" borderId="10" xfId="64" applyNumberFormat="1" applyFont="1" applyFill="1" applyBorder="1" applyAlignment="1">
      <alignment horizontal="right" vertical="top"/>
    </xf>
    <xf numFmtId="0" fontId="43" fillId="27" borderId="9" xfId="64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43" fillId="27" borderId="10" xfId="64" applyFont="1" applyFill="1" applyBorder="1" applyAlignment="1">
      <alignment horizontal="center" vertical="center"/>
    </xf>
    <xf numFmtId="0" fontId="43" fillId="26" borderId="10" xfId="64" applyFont="1" applyFill="1" applyBorder="1" applyAlignment="1">
      <alignment horizontal="left" vertical="top"/>
    </xf>
    <xf numFmtId="0" fontId="43" fillId="26" borderId="10" xfId="64" applyFont="1" applyFill="1" applyBorder="1" applyAlignment="1">
      <alignment horizontal="right" vertical="top" wrapText="1"/>
    </xf>
    <xf numFmtId="3" fontId="31" fillId="26" borderId="2" xfId="4" applyNumberFormat="1" applyFont="1" applyFill="1" applyBorder="1" applyAlignment="1">
      <alignment horizontal="right" vertical="top"/>
    </xf>
    <xf numFmtId="0" fontId="31" fillId="26" borderId="0" xfId="4" applyFont="1" applyFill="1" applyBorder="1" applyAlignment="1">
      <alignment horizontal="left" vertical="top" wrapText="1"/>
    </xf>
    <xf numFmtId="0" fontId="31" fillId="26" borderId="0" xfId="4" applyFont="1" applyFill="1" applyBorder="1" applyAlignment="1">
      <alignment horizontal="center" vertical="top"/>
    </xf>
    <xf numFmtId="4" fontId="31" fillId="26" borderId="0" xfId="4" applyNumberFormat="1" applyFont="1" applyFill="1" applyBorder="1" applyAlignment="1">
      <alignment horizontal="center" vertical="top" wrapText="1"/>
    </xf>
    <xf numFmtId="44" fontId="38" fillId="0" borderId="21" xfId="83" applyFont="1" applyBorder="1" applyAlignment="1">
      <alignment horizontal="right" vertical="center"/>
    </xf>
    <xf numFmtId="10" fontId="32" fillId="0" borderId="0" xfId="85" applyNumberFormat="1" applyFont="1" applyFill="1" applyAlignment="1">
      <alignment horizontal="center" vertical="center"/>
    </xf>
    <xf numFmtId="10" fontId="31" fillId="0" borderId="0" xfId="85" applyNumberFormat="1" applyFont="1" applyFill="1" applyAlignment="1">
      <alignment horizontal="center" vertical="center"/>
    </xf>
    <xf numFmtId="172" fontId="31" fillId="0" borderId="0" xfId="0" applyNumberFormat="1" applyFont="1" applyFill="1" applyAlignment="1">
      <alignment horizontal="center" vertical="center"/>
    </xf>
    <xf numFmtId="172" fontId="32" fillId="0" borderId="0" xfId="0" applyNumberFormat="1" applyFont="1" applyFill="1" applyAlignment="1">
      <alignment horizontal="center" vertical="center"/>
    </xf>
    <xf numFmtId="44" fontId="31" fillId="0" borderId="10" xfId="0" applyNumberFormat="1" applyFont="1" applyBorder="1" applyAlignment="1">
      <alignment horizontal="center" vertical="center"/>
    </xf>
    <xf numFmtId="0" fontId="43" fillId="26" borderId="7" xfId="64" applyFont="1" applyFill="1" applyBorder="1" applyAlignment="1">
      <alignment horizontal="right" vertical="top"/>
    </xf>
    <xf numFmtId="0" fontId="43" fillId="26" borderId="8" xfId="64" applyFont="1" applyFill="1" applyBorder="1" applyAlignment="1">
      <alignment horizontal="right" vertical="top"/>
    </xf>
    <xf numFmtId="0" fontId="31" fillId="0" borderId="0" xfId="0" applyFont="1" applyAlignment="1">
      <alignment wrapText="1"/>
    </xf>
    <xf numFmtId="0" fontId="32" fillId="26" borderId="0" xfId="4" applyFont="1" applyFill="1" applyBorder="1" applyAlignment="1">
      <alignment horizontal="left" vertical="top" wrapText="1"/>
    </xf>
    <xf numFmtId="0" fontId="31" fillId="0" borderId="10" xfId="0" quotePrefix="1" applyFont="1" applyFill="1" applyBorder="1" applyAlignment="1">
      <alignment horizontal="center" vertical="center"/>
    </xf>
    <xf numFmtId="49" fontId="31" fillId="26" borderId="10" xfId="0" quotePrefix="1" applyNumberFormat="1" applyFont="1" applyFill="1" applyBorder="1" applyAlignment="1">
      <alignment horizontal="center" vertical="center"/>
    </xf>
    <xf numFmtId="4" fontId="31" fillId="26" borderId="22" xfId="4" applyNumberFormat="1" applyFont="1" applyFill="1" applyBorder="1" applyAlignment="1">
      <alignment horizontal="center" vertical="top"/>
    </xf>
    <xf numFmtId="2" fontId="31" fillId="26" borderId="3" xfId="4" applyNumberFormat="1" applyFont="1" applyFill="1" applyBorder="1" applyAlignment="1">
      <alignment horizontal="center" vertical="top" wrapText="1"/>
    </xf>
    <xf numFmtId="171" fontId="43" fillId="26" borderId="11" xfId="64" applyNumberFormat="1" applyFont="1" applyFill="1" applyBorder="1" applyAlignment="1">
      <alignment horizontal="right" vertical="top"/>
    </xf>
    <xf numFmtId="0" fontId="31" fillId="0" borderId="10" xfId="0" applyFont="1" applyFill="1" applyBorder="1" applyAlignment="1">
      <alignment wrapText="1"/>
    </xf>
    <xf numFmtId="4" fontId="31" fillId="0" borderId="0" xfId="0" applyNumberFormat="1" applyFont="1" applyFill="1" applyAlignment="1">
      <alignment horizontal="center" vertical="center"/>
    </xf>
    <xf numFmtId="4" fontId="31" fillId="26" borderId="0" xfId="0" applyNumberFormat="1" applyFont="1" applyFill="1" applyBorder="1" applyAlignment="1">
      <alignment horizontal="center" vertical="center"/>
    </xf>
    <xf numFmtId="0" fontId="32" fillId="26" borderId="0" xfId="4" applyFont="1" applyFill="1" applyBorder="1" applyAlignment="1">
      <alignment horizontal="left" vertical="top" wrapText="1"/>
    </xf>
    <xf numFmtId="4" fontId="32" fillId="26" borderId="8" xfId="1" applyNumberFormat="1" applyFont="1" applyFill="1" applyBorder="1" applyAlignment="1">
      <alignment horizontal="center" vertical="top"/>
    </xf>
    <xf numFmtId="4" fontId="32" fillId="26" borderId="7" xfId="4" applyNumberFormat="1" applyFont="1" applyFill="1" applyBorder="1" applyAlignment="1">
      <alignment horizontal="center" vertical="top"/>
    </xf>
    <xf numFmtId="3" fontId="32" fillId="26" borderId="0" xfId="4" quotePrefix="1" applyNumberFormat="1" applyFont="1" applyFill="1" applyBorder="1" applyAlignment="1">
      <alignment horizontal="right" vertical="top"/>
    </xf>
    <xf numFmtId="4" fontId="32" fillId="26" borderId="1" xfId="4" applyNumberFormat="1" applyFont="1" applyFill="1" applyBorder="1" applyAlignment="1">
      <alignment horizontal="center" vertical="top"/>
    </xf>
    <xf numFmtId="4" fontId="32" fillId="26" borderId="2" xfId="4" applyNumberFormat="1" applyFont="1" applyFill="1" applyBorder="1" applyAlignment="1">
      <alignment horizontal="center" vertical="top"/>
    </xf>
    <xf numFmtId="4" fontId="32" fillId="26" borderId="4" xfId="4" applyNumberFormat="1" applyFont="1" applyFill="1" applyBorder="1" applyAlignment="1">
      <alignment horizontal="center" vertical="top"/>
    </xf>
    <xf numFmtId="4" fontId="32" fillId="26" borderId="10" xfId="4" applyNumberFormat="1" applyFont="1" applyFill="1" applyBorder="1" applyAlignment="1">
      <alignment horizontal="center" vertical="top"/>
    </xf>
    <xf numFmtId="0" fontId="32" fillId="26" borderId="0" xfId="4" applyFont="1" applyFill="1" applyBorder="1" applyAlignment="1">
      <alignment horizontal="left" vertical="top" wrapText="1"/>
    </xf>
    <xf numFmtId="0" fontId="31" fillId="0" borderId="6" xfId="0" quotePrefix="1" applyFont="1" applyBorder="1" applyAlignment="1">
      <alignment horizontal="center" vertical="center"/>
    </xf>
    <xf numFmtId="4" fontId="31" fillId="26" borderId="5" xfId="0" applyNumberFormat="1" applyFont="1" applyFill="1" applyBorder="1" applyAlignment="1">
      <alignment horizontal="center" vertical="center"/>
    </xf>
    <xf numFmtId="4" fontId="32" fillId="0" borderId="0" xfId="0" applyNumberFormat="1" applyFont="1" applyAlignment="1">
      <alignment horizontal="right" vertical="center"/>
    </xf>
    <xf numFmtId="44" fontId="32" fillId="0" borderId="0" xfId="0" applyNumberFormat="1" applyFont="1" applyAlignment="1">
      <alignment horizontal="right" vertical="center"/>
    </xf>
    <xf numFmtId="9" fontId="31" fillId="0" borderId="0" xfId="85" applyFont="1" applyFill="1" applyAlignment="1">
      <alignment horizontal="center" vertical="center"/>
    </xf>
    <xf numFmtId="0" fontId="32" fillId="26" borderId="0" xfId="4" applyFont="1" applyFill="1" applyBorder="1" applyAlignment="1">
      <alignment horizontal="center" vertical="center"/>
    </xf>
    <xf numFmtId="4" fontId="32" fillId="26" borderId="0" xfId="4" applyNumberFormat="1" applyFont="1" applyFill="1" applyBorder="1" applyAlignment="1">
      <alignment horizontal="center" vertical="center"/>
    </xf>
    <xf numFmtId="4" fontId="32" fillId="26" borderId="0" xfId="1" applyNumberFormat="1" applyFont="1" applyFill="1" applyBorder="1" applyAlignment="1">
      <alignment horizontal="center" vertical="center"/>
    </xf>
    <xf numFmtId="4" fontId="32" fillId="26" borderId="0" xfId="1" applyNumberFormat="1" applyFont="1" applyFill="1" applyBorder="1" applyAlignment="1">
      <alignment horizontal="center" vertical="center" wrapText="1"/>
    </xf>
    <xf numFmtId="4" fontId="32" fillId="26" borderId="3" xfId="1" applyNumberFormat="1" applyFont="1" applyFill="1" applyBorder="1" applyAlignment="1">
      <alignment horizontal="center" vertical="center"/>
    </xf>
    <xf numFmtId="4" fontId="32" fillId="26" borderId="3" xfId="4" applyNumberFormat="1" applyFont="1" applyFill="1" applyBorder="1" applyAlignment="1">
      <alignment horizontal="center" vertical="center"/>
    </xf>
    <xf numFmtId="3" fontId="32" fillId="26" borderId="2" xfId="4" applyNumberFormat="1" applyFont="1" applyFill="1" applyBorder="1" applyAlignment="1">
      <alignment horizontal="right" vertical="center"/>
    </xf>
    <xf numFmtId="0" fontId="32" fillId="26" borderId="2" xfId="4" applyFont="1" applyFill="1" applyBorder="1" applyAlignment="1">
      <alignment horizontal="left" vertical="center" wrapText="1"/>
    </xf>
    <xf numFmtId="3" fontId="31" fillId="26" borderId="2" xfId="4" applyNumberFormat="1" applyFont="1" applyFill="1" applyBorder="1" applyAlignment="1">
      <alignment horizontal="center" vertical="center"/>
    </xf>
    <xf numFmtId="0" fontId="31" fillId="26" borderId="2" xfId="4" applyFont="1" applyFill="1" applyBorder="1" applyAlignment="1">
      <alignment horizontal="left" vertical="center" wrapText="1"/>
    </xf>
    <xf numFmtId="0" fontId="31" fillId="26" borderId="0" xfId="4" applyFont="1" applyFill="1" applyBorder="1" applyAlignment="1">
      <alignment horizontal="center" vertical="center"/>
    </xf>
    <xf numFmtId="4" fontId="31" fillId="26" borderId="0" xfId="1" applyNumberFormat="1" applyFont="1" applyFill="1" applyBorder="1" applyAlignment="1">
      <alignment horizontal="center" vertical="center"/>
    </xf>
    <xf numFmtId="4" fontId="31" fillId="26" borderId="0" xfId="1" applyNumberFormat="1" applyFont="1" applyFill="1" applyBorder="1" applyAlignment="1">
      <alignment horizontal="center" vertical="center" wrapText="1"/>
    </xf>
    <xf numFmtId="4" fontId="31" fillId="26" borderId="9" xfId="4" applyNumberFormat="1" applyFont="1" applyFill="1" applyBorder="1" applyAlignment="1">
      <alignment horizontal="center" vertical="center"/>
    </xf>
    <xf numFmtId="3" fontId="32" fillId="26" borderId="2" xfId="4" applyNumberFormat="1" applyFont="1" applyFill="1" applyBorder="1" applyAlignment="1">
      <alignment horizontal="center" vertical="center"/>
    </xf>
    <xf numFmtId="0" fontId="32" fillId="26" borderId="7" xfId="4" applyFont="1" applyFill="1" applyBorder="1" applyAlignment="1">
      <alignment horizontal="left" vertical="center" wrapText="1"/>
    </xf>
    <xf numFmtId="0" fontId="32" fillId="26" borderId="8" xfId="4" applyFont="1" applyFill="1" applyBorder="1" applyAlignment="1">
      <alignment horizontal="center" vertical="center"/>
    </xf>
    <xf numFmtId="4" fontId="32" fillId="26" borderId="8" xfId="4" applyNumberFormat="1" applyFont="1" applyFill="1" applyBorder="1" applyAlignment="1">
      <alignment horizontal="center" vertical="center"/>
    </xf>
    <xf numFmtId="4" fontId="32" fillId="26" borderId="8" xfId="1" applyNumberFormat="1" applyFont="1" applyFill="1" applyBorder="1" applyAlignment="1">
      <alignment horizontal="center" vertical="center"/>
    </xf>
    <xf numFmtId="4" fontId="32" fillId="26" borderId="8" xfId="1" applyNumberFormat="1" applyFont="1" applyFill="1" applyBorder="1" applyAlignment="1">
      <alignment horizontal="center" vertical="center" wrapText="1"/>
    </xf>
    <xf numFmtId="4" fontId="32" fillId="26" borderId="11" xfId="1" applyNumberFormat="1" applyFont="1" applyFill="1" applyBorder="1" applyAlignment="1">
      <alignment horizontal="center" vertical="center"/>
    </xf>
    <xf numFmtId="4" fontId="32" fillId="26" borderId="11" xfId="4" applyNumberFormat="1" applyFont="1" applyFill="1" applyBorder="1" applyAlignment="1">
      <alignment horizontal="center" vertical="center"/>
    </xf>
    <xf numFmtId="44" fontId="32" fillId="0" borderId="0" xfId="83" applyFont="1" applyAlignment="1">
      <alignment horizontal="center" vertical="center"/>
    </xf>
    <xf numFmtId="4" fontId="31" fillId="26" borderId="0" xfId="0" applyNumberFormat="1" applyFont="1" applyFill="1" applyBorder="1" applyAlignment="1">
      <alignment horizontal="center" vertical="center"/>
    </xf>
    <xf numFmtId="4" fontId="31" fillId="0" borderId="0" xfId="0" applyNumberFormat="1" applyFont="1" applyFill="1" applyAlignment="1">
      <alignment horizontal="center" vertical="center"/>
    </xf>
    <xf numFmtId="0" fontId="44" fillId="28" borderId="10" xfId="64" applyFont="1" applyFill="1" applyBorder="1" applyAlignment="1">
      <alignment horizontal="right" vertical="top"/>
    </xf>
    <xf numFmtId="0" fontId="44" fillId="26" borderId="0" xfId="64" applyFont="1" applyFill="1" applyAlignment="1">
      <alignment horizontal="right"/>
    </xf>
    <xf numFmtId="0" fontId="43" fillId="26" borderId="10" xfId="64" applyFont="1" applyFill="1" applyBorder="1" applyAlignment="1">
      <alignment horizontal="left" vertical="top" wrapText="1"/>
    </xf>
    <xf numFmtId="0" fontId="43" fillId="26" borderId="10" xfId="64" applyFont="1" applyFill="1" applyBorder="1" applyAlignment="1">
      <alignment horizontal="left" vertical="center" wrapText="1"/>
    </xf>
    <xf numFmtId="0" fontId="43" fillId="26" borderId="10" xfId="64" applyFont="1" applyFill="1" applyBorder="1" applyAlignment="1">
      <alignment horizontal="right" vertical="center" wrapText="1"/>
    </xf>
    <xf numFmtId="0" fontId="43" fillId="26" borderId="10" xfId="64" applyFont="1" applyFill="1" applyBorder="1" applyAlignment="1">
      <alignment horizontal="right" vertical="center"/>
    </xf>
    <xf numFmtId="2" fontId="43" fillId="26" borderId="10" xfId="64" applyNumberFormat="1" applyFont="1" applyFill="1" applyBorder="1" applyAlignment="1">
      <alignment horizontal="right" vertical="center"/>
    </xf>
    <xf numFmtId="173" fontId="43" fillId="26" borderId="10" xfId="64" applyNumberFormat="1" applyFont="1" applyFill="1" applyBorder="1" applyAlignment="1">
      <alignment horizontal="right" vertical="center"/>
    </xf>
    <xf numFmtId="0" fontId="44" fillId="26" borderId="0" xfId="64" applyFont="1" applyFill="1"/>
    <xf numFmtId="4" fontId="31" fillId="26" borderId="2" xfId="0" applyNumberFormat="1" applyFont="1" applyFill="1" applyBorder="1" applyAlignment="1">
      <alignment horizontal="left" vertical="center" wrapText="1"/>
    </xf>
    <xf numFmtId="4" fontId="32" fillId="26" borderId="2" xfId="0" applyNumberFormat="1" applyFont="1" applyFill="1" applyBorder="1" applyAlignment="1">
      <alignment horizontal="left" vertical="center" wrapText="1"/>
    </xf>
    <xf numFmtId="4" fontId="32" fillId="26" borderId="0" xfId="0" applyNumberFormat="1" applyFont="1" applyFill="1" applyAlignment="1">
      <alignment horizontal="right" vertical="center"/>
    </xf>
    <xf numFmtId="4" fontId="31" fillId="26" borderId="2" xfId="0" applyNumberFormat="1" applyFont="1" applyFill="1" applyBorder="1" applyAlignment="1">
      <alignment horizontal="center" vertical="center"/>
    </xf>
    <xf numFmtId="4" fontId="30" fillId="26" borderId="0" xfId="0" applyNumberFormat="1" applyFont="1" applyFill="1" applyBorder="1" applyAlignment="1">
      <alignment horizontal="center" vertical="center"/>
    </xf>
    <xf numFmtId="4" fontId="32" fillId="26" borderId="0" xfId="0" applyNumberFormat="1" applyFont="1" applyFill="1" applyBorder="1" applyAlignment="1">
      <alignment horizontal="left" vertical="center"/>
    </xf>
    <xf numFmtId="4" fontId="39" fillId="0" borderId="10" xfId="0" applyNumberFormat="1" applyFont="1" applyFill="1" applyBorder="1" applyAlignment="1">
      <alignment horizontal="left"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4" fontId="32" fillId="26" borderId="5" xfId="0" applyNumberFormat="1" applyFont="1" applyFill="1" applyBorder="1" applyAlignment="1">
      <alignment horizontal="left" vertical="center"/>
    </xf>
    <xf numFmtId="10" fontId="39" fillId="0" borderId="6" xfId="0" applyNumberFormat="1" applyFont="1" applyFill="1" applyBorder="1" applyAlignment="1">
      <alignment horizontal="right" vertical="center" wrapText="1"/>
    </xf>
    <xf numFmtId="10" fontId="39" fillId="0" borderId="9" xfId="0" applyNumberFormat="1" applyFont="1" applyFill="1" applyBorder="1" applyAlignment="1">
      <alignment horizontal="right" vertical="center" wrapText="1"/>
    </xf>
    <xf numFmtId="44" fontId="39" fillId="0" borderId="10" xfId="83" applyFont="1" applyFill="1" applyBorder="1" applyAlignment="1">
      <alignment horizontal="center" vertical="center" wrapText="1"/>
    </xf>
    <xf numFmtId="4" fontId="38" fillId="3" borderId="9" xfId="0" applyNumberFormat="1" applyFont="1" applyFill="1" applyBorder="1" applyAlignment="1">
      <alignment horizontal="center" vertical="center"/>
    </xf>
    <xf numFmtId="4" fontId="38" fillId="3" borderId="10" xfId="0" applyNumberFormat="1" applyFont="1" applyFill="1" applyBorder="1" applyAlignment="1">
      <alignment horizontal="center" vertical="center"/>
    </xf>
    <xf numFmtId="4" fontId="38" fillId="3" borderId="9" xfId="1" applyNumberFormat="1" applyFont="1" applyFill="1" applyBorder="1" applyAlignment="1">
      <alignment horizontal="center" vertical="center"/>
    </xf>
    <xf numFmtId="4" fontId="38" fillId="3" borderId="10" xfId="1" applyNumberFormat="1" applyFont="1" applyFill="1" applyBorder="1" applyAlignment="1">
      <alignment horizontal="center" vertical="center"/>
    </xf>
    <xf numFmtId="4" fontId="38" fillId="3" borderId="22" xfId="0" applyNumberFormat="1" applyFont="1" applyFill="1" applyBorder="1" applyAlignment="1">
      <alignment horizontal="center" vertical="center"/>
    </xf>
    <xf numFmtId="4" fontId="31" fillId="26" borderId="0" xfId="0" applyNumberFormat="1" applyFont="1" applyFill="1" applyBorder="1" applyAlignment="1">
      <alignment horizontal="left" vertical="center"/>
    </xf>
    <xf numFmtId="4" fontId="31" fillId="26" borderId="5" xfId="0" applyNumberFormat="1" applyFont="1" applyFill="1" applyBorder="1" applyAlignment="1">
      <alignment horizontal="left" vertical="center"/>
    </xf>
    <xf numFmtId="4" fontId="31" fillId="26" borderId="24" xfId="0" applyNumberFormat="1" applyFont="1" applyFill="1" applyBorder="1" applyAlignment="1">
      <alignment horizontal="center" vertical="center"/>
    </xf>
    <xf numFmtId="4" fontId="31" fillId="26" borderId="25" xfId="0" applyNumberFormat="1" applyFont="1" applyFill="1" applyBorder="1" applyAlignment="1">
      <alignment horizontal="center" vertical="center"/>
    </xf>
    <xf numFmtId="4" fontId="31" fillId="26" borderId="27" xfId="0" applyNumberFormat="1" applyFont="1" applyFill="1" applyBorder="1" applyAlignment="1">
      <alignment horizontal="center" vertical="center"/>
    </xf>
    <xf numFmtId="4" fontId="31" fillId="26" borderId="26" xfId="0" applyNumberFormat="1" applyFont="1" applyFill="1" applyBorder="1" applyAlignment="1">
      <alignment horizontal="center" vertical="center"/>
    </xf>
    <xf numFmtId="4" fontId="31" fillId="26" borderId="0" xfId="0" applyNumberFormat="1" applyFont="1" applyFill="1" applyBorder="1" applyAlignment="1">
      <alignment horizontal="center" vertical="center"/>
    </xf>
    <xf numFmtId="4" fontId="31" fillId="26" borderId="28" xfId="0" applyNumberFormat="1" applyFont="1" applyFill="1" applyBorder="1" applyAlignment="1">
      <alignment horizontal="center" vertical="center"/>
    </xf>
    <xf numFmtId="4" fontId="31" fillId="26" borderId="29" xfId="0" applyNumberFormat="1" applyFont="1" applyFill="1" applyBorder="1" applyAlignment="1">
      <alignment horizontal="center" vertical="center"/>
    </xf>
    <xf numFmtId="4" fontId="31" fillId="26" borderId="30" xfId="0" applyNumberFormat="1" applyFont="1" applyFill="1" applyBorder="1" applyAlignment="1">
      <alignment horizontal="center" vertical="center"/>
    </xf>
    <xf numFmtId="2" fontId="38" fillId="28" borderId="10" xfId="1" applyNumberFormat="1" applyFont="1" applyFill="1" applyBorder="1" applyAlignment="1">
      <alignment horizontal="right" vertical="center"/>
    </xf>
    <xf numFmtId="4" fontId="38" fillId="28" borderId="10" xfId="0" applyNumberFormat="1" applyFont="1" applyFill="1" applyBorder="1" applyAlignment="1">
      <alignment horizontal="center" vertical="center"/>
    </xf>
    <xf numFmtId="164" fontId="34" fillId="28" borderId="10" xfId="1" applyFont="1" applyFill="1" applyBorder="1" applyAlignment="1">
      <alignment horizontal="center" vertical="center"/>
    </xf>
    <xf numFmtId="164" fontId="38" fillId="28" borderId="10" xfId="1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27" borderId="10" xfId="0" applyFont="1" applyFill="1" applyBorder="1" applyAlignment="1">
      <alignment horizontal="center" vertical="center"/>
    </xf>
    <xf numFmtId="0" fontId="32" fillId="27" borderId="10" xfId="0" applyFont="1" applyFill="1" applyBorder="1" applyAlignment="1">
      <alignment horizontal="center" vertical="center" wrapText="1"/>
    </xf>
    <xf numFmtId="0" fontId="33" fillId="27" borderId="10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4" fontId="31" fillId="0" borderId="0" xfId="0" applyNumberFormat="1" applyFont="1" applyFill="1" applyAlignment="1">
      <alignment horizontal="center" vertical="center"/>
    </xf>
    <xf numFmtId="4" fontId="31" fillId="0" borderId="0" xfId="0" applyNumberFormat="1" applyFont="1" applyFill="1" applyAlignment="1">
      <alignment horizontal="center" vertical="center" wrapText="1"/>
    </xf>
    <xf numFmtId="44" fontId="31" fillId="0" borderId="0" xfId="83" applyFont="1" applyFill="1" applyAlignment="1">
      <alignment horizontal="center" vertical="center"/>
    </xf>
    <xf numFmtId="4" fontId="31" fillId="0" borderId="0" xfId="1" applyNumberFormat="1" applyFont="1" applyFill="1" applyAlignment="1">
      <alignment horizontal="center" vertical="center"/>
    </xf>
    <xf numFmtId="0" fontId="31" fillId="0" borderId="7" xfId="0" quotePrefix="1" applyFont="1" applyFill="1" applyBorder="1" applyAlignment="1">
      <alignment horizontal="center" vertical="center"/>
    </xf>
    <xf numFmtId="0" fontId="31" fillId="0" borderId="8" xfId="0" quotePrefix="1" applyFont="1" applyFill="1" applyBorder="1" applyAlignment="1">
      <alignment horizontal="center" vertical="center"/>
    </xf>
    <xf numFmtId="0" fontId="31" fillId="0" borderId="11" xfId="0" quotePrefix="1" applyFont="1" applyFill="1" applyBorder="1" applyAlignment="1">
      <alignment horizontal="center" vertical="center"/>
    </xf>
    <xf numFmtId="0" fontId="31" fillId="26" borderId="7" xfId="0" applyFont="1" applyFill="1" applyBorder="1" applyAlignment="1">
      <alignment horizontal="center" vertical="center"/>
    </xf>
    <xf numFmtId="0" fontId="31" fillId="26" borderId="8" xfId="0" applyFont="1" applyFill="1" applyBorder="1" applyAlignment="1">
      <alignment horizontal="center" vertical="center"/>
    </xf>
    <xf numFmtId="0" fontId="31" fillId="26" borderId="11" xfId="0" applyFont="1" applyFill="1" applyBorder="1" applyAlignment="1">
      <alignment horizontal="center" vertical="center"/>
    </xf>
    <xf numFmtId="0" fontId="30" fillId="26" borderId="0" xfId="0" applyFont="1" applyFill="1" applyAlignment="1">
      <alignment horizontal="center" vertical="center"/>
    </xf>
    <xf numFmtId="0" fontId="32" fillId="26" borderId="0" xfId="0" applyFont="1" applyFill="1" applyAlignment="1">
      <alignment horizontal="left" vertical="center"/>
    </xf>
    <xf numFmtId="2" fontId="31" fillId="26" borderId="0" xfId="0" applyNumberFormat="1" applyFont="1" applyFill="1" applyAlignment="1">
      <alignment horizontal="left" vertical="center"/>
    </xf>
    <xf numFmtId="2" fontId="31" fillId="26" borderId="5" xfId="0" applyNumberFormat="1" applyFont="1" applyFill="1" applyBorder="1" applyAlignment="1">
      <alignment horizontal="left" vertical="center"/>
    </xf>
    <xf numFmtId="2" fontId="32" fillId="26" borderId="0" xfId="0" applyNumberFormat="1" applyFont="1" applyFill="1" applyAlignment="1">
      <alignment horizontal="left" vertical="center"/>
    </xf>
    <xf numFmtId="2" fontId="32" fillId="26" borderId="5" xfId="0" applyNumberFormat="1" applyFont="1" applyFill="1" applyBorder="1" applyAlignment="1">
      <alignment horizontal="left" vertical="center"/>
    </xf>
    <xf numFmtId="4" fontId="41" fillId="26" borderId="0" xfId="0" applyNumberFormat="1" applyFont="1" applyFill="1" applyAlignment="1">
      <alignment horizontal="center" vertical="center"/>
    </xf>
    <xf numFmtId="4" fontId="41" fillId="26" borderId="0" xfId="0" applyNumberFormat="1" applyFont="1" applyFill="1" applyAlignment="1">
      <alignment horizontal="right" vertical="center"/>
    </xf>
    <xf numFmtId="44" fontId="32" fillId="26" borderId="0" xfId="83" applyFont="1" applyFill="1" applyAlignment="1">
      <alignment horizontal="center" vertical="center"/>
    </xf>
    <xf numFmtId="0" fontId="32" fillId="26" borderId="2" xfId="0" applyFont="1" applyFill="1" applyBorder="1" applyAlignment="1">
      <alignment horizontal="left" vertical="top" wrapText="1"/>
    </xf>
    <xf numFmtId="0" fontId="32" fillId="26" borderId="0" xfId="0" applyFont="1" applyFill="1" applyBorder="1" applyAlignment="1">
      <alignment horizontal="left" vertical="top" wrapText="1"/>
    </xf>
    <xf numFmtId="0" fontId="32" fillId="26" borderId="4" xfId="0" applyFont="1" applyFill="1" applyBorder="1" applyAlignment="1">
      <alignment horizontal="left" vertical="top" wrapText="1"/>
    </xf>
    <xf numFmtId="0" fontId="32" fillId="26" borderId="5" xfId="0" applyFont="1" applyFill="1" applyBorder="1" applyAlignment="1">
      <alignment horizontal="left" vertical="top" wrapText="1"/>
    </xf>
    <xf numFmtId="0" fontId="32" fillId="26" borderId="2" xfId="0" applyFont="1" applyFill="1" applyBorder="1" applyAlignment="1">
      <alignment horizontal="left" vertical="center"/>
    </xf>
    <xf numFmtId="0" fontId="32" fillId="26" borderId="0" xfId="0" applyFont="1" applyFill="1" applyBorder="1" applyAlignment="1">
      <alignment horizontal="left" vertical="center"/>
    </xf>
    <xf numFmtId="0" fontId="30" fillId="26" borderId="2" xfId="0" applyFont="1" applyFill="1" applyBorder="1" applyAlignment="1">
      <alignment horizontal="center" vertical="center"/>
    </xf>
    <xf numFmtId="0" fontId="30" fillId="26" borderId="0" xfId="0" applyFont="1" applyFill="1" applyBorder="1" applyAlignment="1">
      <alignment horizontal="center" vertical="center"/>
    </xf>
    <xf numFmtId="0" fontId="30" fillId="26" borderId="3" xfId="0" applyFont="1" applyFill="1" applyBorder="1" applyAlignment="1">
      <alignment horizontal="center" vertical="center"/>
    </xf>
    <xf numFmtId="4" fontId="31" fillId="26" borderId="0" xfId="0" applyNumberFormat="1" applyFont="1" applyFill="1" applyBorder="1" applyAlignment="1">
      <alignment horizontal="right"/>
    </xf>
    <xf numFmtId="4" fontId="31" fillId="26" borderId="3" xfId="0" applyNumberFormat="1" applyFont="1" applyFill="1" applyBorder="1" applyAlignment="1">
      <alignment horizontal="right"/>
    </xf>
    <xf numFmtId="3" fontId="32" fillId="27" borderId="6" xfId="4" applyNumberFormat="1" applyFont="1" applyFill="1" applyBorder="1" applyAlignment="1">
      <alignment horizontal="center" vertical="center"/>
    </xf>
    <xf numFmtId="3" fontId="32" fillId="27" borderId="9" xfId="4" applyNumberFormat="1" applyFont="1" applyFill="1" applyBorder="1" applyAlignment="1">
      <alignment horizontal="center" vertical="center"/>
    </xf>
    <xf numFmtId="0" fontId="32" fillId="27" borderId="6" xfId="4" applyFont="1" applyFill="1" applyBorder="1" applyAlignment="1">
      <alignment horizontal="center" vertical="center" wrapText="1"/>
    </xf>
    <xf numFmtId="0" fontId="32" fillId="27" borderId="9" xfId="4" applyFont="1" applyFill="1" applyBorder="1" applyAlignment="1">
      <alignment horizontal="center" vertical="center" wrapText="1"/>
    </xf>
    <xf numFmtId="0" fontId="32" fillId="27" borderId="7" xfId="4" applyFont="1" applyFill="1" applyBorder="1" applyAlignment="1">
      <alignment horizontal="center" vertical="center"/>
    </xf>
    <xf numFmtId="0" fontId="32" fillId="27" borderId="8" xfId="4" applyFont="1" applyFill="1" applyBorder="1" applyAlignment="1">
      <alignment horizontal="center" vertical="center"/>
    </xf>
    <xf numFmtId="0" fontId="32" fillId="27" borderId="11" xfId="4" applyFont="1" applyFill="1" applyBorder="1" applyAlignment="1">
      <alignment horizontal="center" vertical="center"/>
    </xf>
    <xf numFmtId="4" fontId="32" fillId="27" borderId="6" xfId="4" applyNumberFormat="1" applyFont="1" applyFill="1" applyBorder="1" applyAlignment="1">
      <alignment horizontal="center" vertical="center"/>
    </xf>
    <xf numFmtId="4" fontId="32" fillId="27" borderId="9" xfId="4" applyNumberFormat="1" applyFont="1" applyFill="1" applyBorder="1" applyAlignment="1">
      <alignment horizontal="center" vertical="center"/>
    </xf>
    <xf numFmtId="4" fontId="32" fillId="27" borderId="6" xfId="1" applyNumberFormat="1" applyFont="1" applyFill="1" applyBorder="1" applyAlignment="1">
      <alignment horizontal="center" vertical="center"/>
    </xf>
    <xf numFmtId="4" fontId="32" fillId="27" borderId="9" xfId="1" applyNumberFormat="1" applyFont="1" applyFill="1" applyBorder="1" applyAlignment="1">
      <alignment horizontal="center" vertical="center"/>
    </xf>
    <xf numFmtId="4" fontId="32" fillId="27" borderId="6" xfId="1" applyNumberFormat="1" applyFont="1" applyFill="1" applyBorder="1" applyAlignment="1">
      <alignment horizontal="center" vertical="center" wrapText="1"/>
    </xf>
    <xf numFmtId="4" fontId="32" fillId="27" borderId="9" xfId="1" applyNumberFormat="1" applyFont="1" applyFill="1" applyBorder="1" applyAlignment="1">
      <alignment horizontal="center" vertical="center" wrapText="1"/>
    </xf>
    <xf numFmtId="0" fontId="32" fillId="26" borderId="2" xfId="4" applyFont="1" applyFill="1" applyBorder="1" applyAlignment="1">
      <alignment horizontal="left" vertical="top" wrapText="1"/>
    </xf>
    <xf numFmtId="0" fontId="32" fillId="26" borderId="0" xfId="4" applyFont="1" applyFill="1" applyBorder="1" applyAlignment="1">
      <alignment horizontal="left" vertical="top" wrapText="1"/>
    </xf>
    <xf numFmtId="0" fontId="32" fillId="26" borderId="3" xfId="4" applyFont="1" applyFill="1" applyBorder="1" applyAlignment="1">
      <alignment horizontal="left" vertical="top" wrapText="1"/>
    </xf>
    <xf numFmtId="4" fontId="32" fillId="26" borderId="2" xfId="4" applyNumberFormat="1" applyFont="1" applyFill="1" applyBorder="1" applyAlignment="1">
      <alignment horizontal="left" vertical="top" wrapText="1"/>
    </xf>
    <xf numFmtId="4" fontId="32" fillId="26" borderId="0" xfId="4" applyNumberFormat="1" applyFont="1" applyFill="1" applyBorder="1" applyAlignment="1">
      <alignment horizontal="left" vertical="top" wrapText="1"/>
    </xf>
    <xf numFmtId="4" fontId="32" fillId="26" borderId="3" xfId="4" applyNumberFormat="1" applyFont="1" applyFill="1" applyBorder="1" applyAlignment="1">
      <alignment horizontal="left" vertical="top" wrapText="1"/>
    </xf>
    <xf numFmtId="0" fontId="32" fillId="2" borderId="2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left" vertical="center" wrapText="1"/>
    </xf>
    <xf numFmtId="0" fontId="30" fillId="2" borderId="2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2" fontId="38" fillId="0" borderId="20" xfId="0" applyNumberFormat="1" applyFont="1" applyBorder="1" applyAlignment="1">
      <alignment horizontal="center" vertical="center"/>
    </xf>
    <xf numFmtId="2" fontId="38" fillId="0" borderId="21" xfId="0" applyNumberFormat="1" applyFont="1" applyBorder="1" applyAlignment="1">
      <alignment horizontal="center" vertical="center"/>
    </xf>
    <xf numFmtId="4" fontId="38" fillId="0" borderId="20" xfId="0" applyNumberFormat="1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left" vertical="center"/>
    </xf>
    <xf numFmtId="0" fontId="32" fillId="2" borderId="4" xfId="0" applyFont="1" applyFill="1" applyBorder="1" applyAlignment="1">
      <alignment horizontal="left" vertical="center" wrapText="1"/>
    </xf>
    <xf numFmtId="0" fontId="32" fillId="2" borderId="5" xfId="0" applyFont="1" applyFill="1" applyBorder="1" applyAlignment="1">
      <alignment horizontal="left" vertical="center" wrapText="1"/>
    </xf>
    <xf numFmtId="0" fontId="38" fillId="3" borderId="10" xfId="0" applyFont="1" applyFill="1" applyBorder="1" applyAlignment="1">
      <alignment horizontal="center" vertical="center"/>
    </xf>
    <xf numFmtId="164" fontId="38" fillId="3" borderId="10" xfId="1" applyFont="1" applyFill="1" applyBorder="1" applyAlignment="1">
      <alignment horizontal="center" vertical="center"/>
    </xf>
    <xf numFmtId="44" fontId="39" fillId="0" borderId="20" xfId="83" applyFont="1" applyBorder="1" applyAlignment="1">
      <alignment horizontal="center" vertical="center"/>
    </xf>
    <xf numFmtId="44" fontId="39" fillId="0" borderId="21" xfId="83" applyFont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8" fillId="3" borderId="1" xfId="0" applyFont="1" applyFill="1" applyBorder="1" applyAlignment="1">
      <alignment horizontal="center" vertical="center"/>
    </xf>
    <xf numFmtId="0" fontId="38" fillId="3" borderId="35" xfId="0" applyFont="1" applyFill="1" applyBorder="1" applyAlignment="1">
      <alignment horizontal="center" vertical="center"/>
    </xf>
    <xf numFmtId="44" fontId="39" fillId="0" borderId="6" xfId="83" applyFont="1" applyFill="1" applyBorder="1" applyAlignment="1">
      <alignment horizontal="center" vertical="center"/>
    </xf>
    <xf numFmtId="44" fontId="39" fillId="0" borderId="9" xfId="83" applyFont="1" applyFill="1" applyBorder="1" applyAlignment="1">
      <alignment horizontal="center" vertical="center"/>
    </xf>
    <xf numFmtId="169" fontId="38" fillId="28" borderId="10" xfId="1" applyNumberFormat="1" applyFont="1" applyFill="1" applyBorder="1" applyAlignment="1">
      <alignment horizontal="center" vertical="center"/>
    </xf>
    <xf numFmtId="0" fontId="38" fillId="28" borderId="10" xfId="0" applyFont="1" applyFill="1" applyBorder="1" applyAlignment="1">
      <alignment horizontal="center" vertical="center"/>
    </xf>
    <xf numFmtId="171" fontId="43" fillId="28" borderId="10" xfId="64" applyNumberFormat="1" applyFont="1" applyFill="1" applyBorder="1" applyAlignment="1">
      <alignment horizontal="right"/>
    </xf>
    <xf numFmtId="0" fontId="44" fillId="26" borderId="7" xfId="64" applyFont="1" applyFill="1" applyBorder="1" applyAlignment="1">
      <alignment horizontal="right"/>
    </xf>
    <xf numFmtId="0" fontId="44" fillId="26" borderId="8" xfId="64" applyFont="1" applyFill="1" applyBorder="1" applyAlignment="1">
      <alignment horizontal="right"/>
    </xf>
    <xf numFmtId="0" fontId="44" fillId="26" borderId="11" xfId="64" applyFont="1" applyFill="1" applyBorder="1" applyAlignment="1">
      <alignment horizontal="right"/>
    </xf>
    <xf numFmtId="0" fontId="43" fillId="26" borderId="35" xfId="64" applyFont="1" applyFill="1" applyBorder="1" applyAlignment="1">
      <alignment horizontal="center"/>
    </xf>
    <xf numFmtId="0" fontId="43" fillId="26" borderId="0" xfId="64" applyFont="1" applyFill="1" applyAlignment="1">
      <alignment horizontal="center"/>
    </xf>
    <xf numFmtId="171" fontId="43" fillId="26" borderId="10" xfId="64" applyNumberFormat="1" applyFont="1" applyFill="1" applyBorder="1" applyAlignment="1">
      <alignment horizontal="right"/>
    </xf>
    <xf numFmtId="0" fontId="44" fillId="28" borderId="7" xfId="64" applyFont="1" applyFill="1" applyBorder="1" applyAlignment="1">
      <alignment horizontal="right" vertical="top"/>
    </xf>
    <xf numFmtId="0" fontId="44" fillId="28" borderId="11" xfId="64" applyFont="1" applyFill="1" applyBorder="1" applyAlignment="1">
      <alignment horizontal="right" vertical="top"/>
    </xf>
    <xf numFmtId="0" fontId="44" fillId="28" borderId="10" xfId="64" applyFont="1" applyFill="1" applyBorder="1" applyAlignment="1">
      <alignment horizontal="right" vertical="top"/>
    </xf>
    <xf numFmtId="0" fontId="43" fillId="26" borderId="7" xfId="64" applyFont="1" applyFill="1" applyBorder="1" applyAlignment="1">
      <alignment horizontal="center"/>
    </xf>
    <xf numFmtId="0" fontId="43" fillId="26" borderId="11" xfId="64" applyFont="1" applyFill="1" applyBorder="1" applyAlignment="1">
      <alignment horizontal="center"/>
    </xf>
    <xf numFmtId="0" fontId="43" fillId="26" borderId="8" xfId="64" applyFont="1" applyFill="1" applyBorder="1" applyAlignment="1">
      <alignment horizontal="center"/>
    </xf>
    <xf numFmtId="0" fontId="43" fillId="26" borderId="7" xfId="64" applyFont="1" applyFill="1" applyBorder="1" applyAlignment="1">
      <alignment horizontal="right"/>
    </xf>
    <xf numFmtId="0" fontId="43" fillId="26" borderId="11" xfId="64" applyFont="1" applyFill="1" applyBorder="1" applyAlignment="1">
      <alignment horizontal="right"/>
    </xf>
    <xf numFmtId="2" fontId="43" fillId="28" borderId="10" xfId="64" applyNumberFormat="1" applyFont="1" applyFill="1" applyBorder="1" applyAlignment="1">
      <alignment horizontal="right"/>
    </xf>
    <xf numFmtId="0" fontId="43" fillId="28" borderId="10" xfId="64" applyFont="1" applyFill="1" applyBorder="1" applyAlignment="1">
      <alignment horizontal="right"/>
    </xf>
    <xf numFmtId="0" fontId="31" fillId="26" borderId="0" xfId="64" applyFont="1" applyFill="1" applyAlignment="1">
      <alignment horizontal="center" wrapText="1"/>
    </xf>
    <xf numFmtId="0" fontId="44" fillId="26" borderId="0" xfId="64" applyFont="1" applyFill="1" applyAlignment="1">
      <alignment horizontal="right"/>
    </xf>
    <xf numFmtId="0" fontId="43" fillId="0" borderId="0" xfId="64" applyFont="1" applyAlignment="1">
      <alignment horizontal="center"/>
    </xf>
    <xf numFmtId="0" fontId="43" fillId="27" borderId="10" xfId="64" applyFont="1" applyFill="1" applyBorder="1" applyAlignment="1">
      <alignment horizontal="left" wrapText="1"/>
    </xf>
    <xf numFmtId="0" fontId="44" fillId="27" borderId="10" xfId="64" applyFont="1" applyFill="1" applyBorder="1" applyAlignment="1">
      <alignment horizontal="center" vertical="center"/>
    </xf>
    <xf numFmtId="2" fontId="44" fillId="28" borderId="10" xfId="64" applyNumberFormat="1" applyFont="1" applyFill="1" applyBorder="1" applyAlignment="1">
      <alignment horizontal="right"/>
    </xf>
    <xf numFmtId="0" fontId="44" fillId="28" borderId="10" xfId="64" applyFont="1" applyFill="1" applyBorder="1" applyAlignment="1">
      <alignment horizontal="right"/>
    </xf>
    <xf numFmtId="0" fontId="44" fillId="28" borderId="8" xfId="64" applyFont="1" applyFill="1" applyBorder="1" applyAlignment="1">
      <alignment horizontal="right" vertical="top"/>
    </xf>
    <xf numFmtId="171" fontId="43" fillId="26" borderId="7" xfId="64" applyNumberFormat="1" applyFont="1" applyFill="1" applyBorder="1" applyAlignment="1">
      <alignment horizontal="center"/>
    </xf>
    <xf numFmtId="171" fontId="43" fillId="26" borderId="8" xfId="64" applyNumberFormat="1" applyFont="1" applyFill="1" applyBorder="1" applyAlignment="1">
      <alignment horizontal="center"/>
    </xf>
    <xf numFmtId="171" fontId="43" fillId="26" borderId="11" xfId="64" applyNumberFormat="1" applyFont="1" applyFill="1" applyBorder="1" applyAlignment="1">
      <alignment horizontal="center"/>
    </xf>
    <xf numFmtId="2" fontId="43" fillId="26" borderId="10" xfId="64" applyNumberFormat="1" applyFont="1" applyFill="1" applyBorder="1" applyAlignment="1">
      <alignment horizontal="right"/>
    </xf>
    <xf numFmtId="0" fontId="43" fillId="26" borderId="7" xfId="64" applyFont="1" applyFill="1" applyBorder="1" applyAlignment="1">
      <alignment horizontal="right" vertical="top"/>
    </xf>
    <xf numFmtId="0" fontId="43" fillId="26" borderId="8" xfId="64" applyFont="1" applyFill="1" applyBorder="1" applyAlignment="1">
      <alignment horizontal="right" vertical="top"/>
    </xf>
    <xf numFmtId="0" fontId="43" fillId="26" borderId="11" xfId="64" applyFont="1" applyFill="1" applyBorder="1" applyAlignment="1">
      <alignment horizontal="right" vertical="top"/>
    </xf>
    <xf numFmtId="0" fontId="43" fillId="26" borderId="1" xfId="64" applyFont="1" applyFill="1" applyBorder="1" applyAlignment="1">
      <alignment horizontal="center"/>
    </xf>
    <xf numFmtId="0" fontId="43" fillId="26" borderId="36" xfId="64" applyFont="1" applyFill="1" applyBorder="1" applyAlignment="1">
      <alignment horizontal="center"/>
    </xf>
    <xf numFmtId="0" fontId="44" fillId="26" borderId="4" xfId="64" applyFont="1" applyFill="1" applyBorder="1" applyAlignment="1">
      <alignment horizontal="center"/>
    </xf>
    <xf numFmtId="0" fontId="44" fillId="26" borderId="5" xfId="64" applyFont="1" applyFill="1" applyBorder="1" applyAlignment="1">
      <alignment horizontal="center"/>
    </xf>
    <xf numFmtId="0" fontId="44" fillId="26" borderId="37" xfId="64" applyFont="1" applyFill="1" applyBorder="1" applyAlignment="1">
      <alignment horizontal="center"/>
    </xf>
    <xf numFmtId="0" fontId="44" fillId="27" borderId="7" xfId="64" applyFont="1" applyFill="1" applyBorder="1" applyAlignment="1">
      <alignment horizontal="center" vertical="center"/>
    </xf>
    <xf numFmtId="0" fontId="44" fillId="27" borderId="11" xfId="64" applyFont="1" applyFill="1" applyBorder="1" applyAlignment="1">
      <alignment horizontal="center" vertical="center"/>
    </xf>
    <xf numFmtId="0" fontId="43" fillId="27" borderId="9" xfId="64" applyFont="1" applyFill="1" applyBorder="1" applyAlignment="1">
      <alignment horizontal="left" wrapText="1"/>
    </xf>
    <xf numFmtId="171" fontId="43" fillId="26" borderId="7" xfId="64" applyNumberFormat="1" applyFont="1" applyFill="1" applyBorder="1" applyAlignment="1">
      <alignment horizontal="right"/>
    </xf>
    <xf numFmtId="171" fontId="43" fillId="26" borderId="8" xfId="64" applyNumberFormat="1" applyFont="1" applyFill="1" applyBorder="1" applyAlignment="1">
      <alignment horizontal="right"/>
    </xf>
    <xf numFmtId="171" fontId="43" fillId="26" borderId="11" xfId="64" applyNumberFormat="1" applyFont="1" applyFill="1" applyBorder="1" applyAlignment="1">
      <alignment horizontal="right"/>
    </xf>
    <xf numFmtId="0" fontId="43" fillId="26" borderId="7" xfId="64" applyFont="1" applyFill="1" applyBorder="1" applyAlignment="1">
      <alignment horizontal="center" vertical="top"/>
    </xf>
    <xf numFmtId="0" fontId="43" fillId="26" borderId="11" xfId="64" applyFont="1" applyFill="1" applyBorder="1" applyAlignment="1">
      <alignment horizontal="center" vertical="top"/>
    </xf>
  </cellXfs>
  <cellStyles count="86">
    <cellStyle name="20% - Accent1" xfId="6" xr:uid="{00000000-0005-0000-0000-000000000000}"/>
    <cellStyle name="20% - Accent2" xfId="7" xr:uid="{00000000-0005-0000-0000-000001000000}"/>
    <cellStyle name="20% - Accent3" xfId="8" xr:uid="{00000000-0005-0000-0000-000002000000}"/>
    <cellStyle name="20% - Accent4" xfId="9" xr:uid="{00000000-0005-0000-0000-000003000000}"/>
    <cellStyle name="20% - Accent5" xfId="10" xr:uid="{00000000-0005-0000-0000-000004000000}"/>
    <cellStyle name="20% - Accent6" xfId="11" xr:uid="{00000000-0005-0000-0000-000005000000}"/>
    <cellStyle name="40% - Accent1" xfId="12" xr:uid="{00000000-0005-0000-0000-000006000000}"/>
    <cellStyle name="40% - Accent2" xfId="13" xr:uid="{00000000-0005-0000-0000-000007000000}"/>
    <cellStyle name="40% - Accent3" xfId="14" xr:uid="{00000000-0005-0000-0000-000008000000}"/>
    <cellStyle name="40% - Accent4" xfId="15" xr:uid="{00000000-0005-0000-0000-000009000000}"/>
    <cellStyle name="40% - Accent5" xfId="16" xr:uid="{00000000-0005-0000-0000-00000A000000}"/>
    <cellStyle name="40% - Accent6" xfId="17" xr:uid="{00000000-0005-0000-0000-00000B000000}"/>
    <cellStyle name="60% - Accent1" xfId="18" xr:uid="{00000000-0005-0000-0000-00000C000000}"/>
    <cellStyle name="60% - Accent2" xfId="19" xr:uid="{00000000-0005-0000-0000-00000D000000}"/>
    <cellStyle name="60% - Accent3" xfId="20" xr:uid="{00000000-0005-0000-0000-00000E000000}"/>
    <cellStyle name="60% - Accent4" xfId="21" xr:uid="{00000000-0005-0000-0000-00000F000000}"/>
    <cellStyle name="60% - Accent5" xfId="22" xr:uid="{00000000-0005-0000-0000-000010000000}"/>
    <cellStyle name="60% - Accent6" xfId="23" xr:uid="{00000000-0005-0000-0000-000011000000}"/>
    <cellStyle name="Accent1" xfId="24" xr:uid="{00000000-0005-0000-0000-000012000000}"/>
    <cellStyle name="Accent2" xfId="25" xr:uid="{00000000-0005-0000-0000-000013000000}"/>
    <cellStyle name="Accent3" xfId="26" xr:uid="{00000000-0005-0000-0000-000014000000}"/>
    <cellStyle name="Accent4" xfId="27" xr:uid="{00000000-0005-0000-0000-000015000000}"/>
    <cellStyle name="Accent5" xfId="28" xr:uid="{00000000-0005-0000-0000-000016000000}"/>
    <cellStyle name="Accent6" xfId="29" xr:uid="{00000000-0005-0000-0000-000017000000}"/>
    <cellStyle name="asd" xfId="30" xr:uid="{00000000-0005-0000-0000-000018000000}"/>
    <cellStyle name="Bad" xfId="31" xr:uid="{00000000-0005-0000-0000-000019000000}"/>
    <cellStyle name="Calculation" xfId="32" xr:uid="{00000000-0005-0000-0000-00001A000000}"/>
    <cellStyle name="Check Cell" xfId="33" xr:uid="{00000000-0005-0000-0000-00001B000000}"/>
    <cellStyle name="Comma 2" xfId="34" xr:uid="{00000000-0005-0000-0000-00001C000000}"/>
    <cellStyle name="Comma 2 2" xfId="65" xr:uid="{00000000-0005-0000-0000-00001D000000}"/>
    <cellStyle name="Euro" xfId="35" xr:uid="{00000000-0005-0000-0000-00001E000000}"/>
    <cellStyle name="Euro 2" xfId="66" xr:uid="{00000000-0005-0000-0000-00001F000000}"/>
    <cellStyle name="Explanatory Text" xfId="36" xr:uid="{00000000-0005-0000-0000-000020000000}"/>
    <cellStyle name="Good" xfId="37" xr:uid="{00000000-0005-0000-0000-000021000000}"/>
    <cellStyle name="Heading 1" xfId="38" xr:uid="{00000000-0005-0000-0000-000022000000}"/>
    <cellStyle name="Heading 2" xfId="39" xr:uid="{00000000-0005-0000-0000-000023000000}"/>
    <cellStyle name="Heading 3" xfId="40" xr:uid="{00000000-0005-0000-0000-000024000000}"/>
    <cellStyle name="Heading 4" xfId="41" xr:uid="{00000000-0005-0000-0000-000025000000}"/>
    <cellStyle name="Input" xfId="42" xr:uid="{00000000-0005-0000-0000-000026000000}"/>
    <cellStyle name="Linked Cell" xfId="43" xr:uid="{00000000-0005-0000-0000-000027000000}"/>
    <cellStyle name="Moeda" xfId="83" builtinId="4"/>
    <cellStyle name="Moeda 2" xfId="44" xr:uid="{00000000-0005-0000-0000-000029000000}"/>
    <cellStyle name="Neutral" xfId="45" xr:uid="{00000000-0005-0000-0000-00002A000000}"/>
    <cellStyle name="Normal" xfId="0" builtinId="0"/>
    <cellStyle name="Normal 2" xfId="46" xr:uid="{00000000-0005-0000-0000-00002C000000}"/>
    <cellStyle name="Normal 3" xfId="3" xr:uid="{00000000-0005-0000-0000-00002D000000}"/>
    <cellStyle name="Normal 3 2" xfId="64" xr:uid="{00000000-0005-0000-0000-00002E000000}"/>
    <cellStyle name="Normal 4" xfId="58" xr:uid="{00000000-0005-0000-0000-00002F000000}"/>
    <cellStyle name="Normal 4 2" xfId="61" xr:uid="{00000000-0005-0000-0000-000030000000}"/>
    <cellStyle name="Normal 4 2 2" xfId="80" xr:uid="{00000000-0005-0000-0000-000031000000}"/>
    <cellStyle name="Normal 4 3" xfId="79" xr:uid="{00000000-0005-0000-0000-000032000000}"/>
    <cellStyle name="Normal 4 3 2" xfId="82" xr:uid="{00000000-0005-0000-0000-000033000000}"/>
    <cellStyle name="Normal 4 4" xfId="84" xr:uid="{00000000-0005-0000-0000-000034000000}"/>
    <cellStyle name="Normal 5" xfId="76" xr:uid="{00000000-0005-0000-0000-000035000000}"/>
    <cellStyle name="Normal 6" xfId="75" xr:uid="{00000000-0005-0000-0000-000036000000}"/>
    <cellStyle name="Normal 7" xfId="81" xr:uid="{00000000-0005-0000-0000-000037000000}"/>
    <cellStyle name="Normal_Replanilhamento T-1 - 18-02-08" xfId="4" xr:uid="{00000000-0005-0000-0000-000038000000}"/>
    <cellStyle name="Note" xfId="47" xr:uid="{00000000-0005-0000-0000-000039000000}"/>
    <cellStyle name="Note 2" xfId="67" xr:uid="{00000000-0005-0000-0000-00003A000000}"/>
    <cellStyle name="Output" xfId="48" xr:uid="{00000000-0005-0000-0000-00003B000000}"/>
    <cellStyle name="Percent 2" xfId="49" xr:uid="{00000000-0005-0000-0000-00003C000000}"/>
    <cellStyle name="Percent 2 2" xfId="68" xr:uid="{00000000-0005-0000-0000-00003D000000}"/>
    <cellStyle name="Porcentagem" xfId="85" builtinId="5"/>
    <cellStyle name="Porcentagem 2" xfId="50" xr:uid="{00000000-0005-0000-0000-00003E000000}"/>
    <cellStyle name="Porcentagem 2 2" xfId="51" xr:uid="{00000000-0005-0000-0000-00003F000000}"/>
    <cellStyle name="Porcentagem 2 2 2" xfId="70" xr:uid="{00000000-0005-0000-0000-000040000000}"/>
    <cellStyle name="Porcentagem 2 3" xfId="69" xr:uid="{00000000-0005-0000-0000-000041000000}"/>
    <cellStyle name="Separador de milhares 2" xfId="2" xr:uid="{00000000-0005-0000-0000-000042000000}"/>
    <cellStyle name="Separador de milhares 2 2" xfId="63" xr:uid="{00000000-0005-0000-0000-000043000000}"/>
    <cellStyle name="Separador de milhares 2 3" xfId="78" xr:uid="{00000000-0005-0000-0000-000044000000}"/>
    <cellStyle name="Separador de milhares 3" xfId="52" xr:uid="{00000000-0005-0000-0000-000045000000}"/>
    <cellStyle name="Separador de milhares 3 2" xfId="71" xr:uid="{00000000-0005-0000-0000-000046000000}"/>
    <cellStyle name="Separador de milhares 6" xfId="59" xr:uid="{00000000-0005-0000-0000-000047000000}"/>
    <cellStyle name="Separador de milhares 6 2" xfId="73" xr:uid="{00000000-0005-0000-0000-000048000000}"/>
    <cellStyle name="Separador de milhares_Replanilhamento T-1 - 18-02-08" xfId="5" xr:uid="{00000000-0005-0000-0000-000049000000}"/>
    <cellStyle name="Title" xfId="53" xr:uid="{00000000-0005-0000-0000-00004A000000}"/>
    <cellStyle name="Título 1 1" xfId="54" xr:uid="{00000000-0005-0000-0000-00004B000000}"/>
    <cellStyle name="Título 1 1 1" xfId="55" xr:uid="{00000000-0005-0000-0000-00004C000000}"/>
    <cellStyle name="Vírgula" xfId="1" builtinId="3"/>
    <cellStyle name="Vírgula 2" xfId="57" xr:uid="{00000000-0005-0000-0000-00004E000000}"/>
    <cellStyle name="Vírgula 2 2" xfId="72" xr:uid="{00000000-0005-0000-0000-00004F000000}"/>
    <cellStyle name="Vírgula 3" xfId="60" xr:uid="{00000000-0005-0000-0000-000050000000}"/>
    <cellStyle name="Vírgula 3 2" xfId="74" xr:uid="{00000000-0005-0000-0000-000051000000}"/>
    <cellStyle name="Vírgula 4" xfId="62" xr:uid="{00000000-0005-0000-0000-000052000000}"/>
    <cellStyle name="Vírgula 5" xfId="77" xr:uid="{00000000-0005-0000-0000-000053000000}"/>
    <cellStyle name="Warning Text" xfId="56" xr:uid="{00000000-0005-0000-0000-000054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  <color rgb="FFFFFF99"/>
      <color rgb="FFFF66CC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" name="Text Box 10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" name="Text Box 10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6" name="Text Box 10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7" name="Text Box 10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8" name="Text Box 105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9" name="Text Box 106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10" name="Text Box 107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11" name="Text Box 108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12" name="Text Box 109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13" name="Text Box 110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14" name="Text Box 11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15" name="Text Box 11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16" name="Text Box 11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17" name="Text Box 114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18" name="Text Box 115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19" name="Text Box 116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0" name="Text Box 117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1" name="Text Box 118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2" name="Text Box 119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3" name="Text Box 120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4" name="Text Box 121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5" name="Text Box 12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6" name="Text Box 123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7" name="Text Box 124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8" name="Text Box 125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9" name="Text Box 126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30" name="Text Box 127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31" name="Text Box 128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32" name="Text Box 129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162204</xdr:rowOff>
    </xdr:to>
    <xdr:sp macro="" textlink="">
      <xdr:nvSpPr>
        <xdr:cNvPr id="33" name="Text Box 130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28573</xdr:rowOff>
    </xdr:to>
    <xdr:sp macro="" textlink="">
      <xdr:nvSpPr>
        <xdr:cNvPr id="34" name="Text Box 131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35" name="Text Box 13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36" name="Text Box 133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37" name="Text Box 134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38" name="Text Box 135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39" name="Text Box 136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28573</xdr:rowOff>
    </xdr:to>
    <xdr:sp macro="" textlink="">
      <xdr:nvSpPr>
        <xdr:cNvPr id="40" name="Text Box 137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1" name="Text Box 138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2" name="Text Box 139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43" name="Text Box 140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4" name="Text Box 141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5" name="Text Box 142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28573</xdr:rowOff>
    </xdr:to>
    <xdr:sp macro="" textlink="">
      <xdr:nvSpPr>
        <xdr:cNvPr id="46" name="Text Box 143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7" name="Text Box 144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8" name="Text Box 145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49" name="Text Box 146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50" name="Text Box 147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1" name="Text Box 148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2" name="Text Box 149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53" name="Text Box 150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4" name="Text Box 151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5" name="Text Box 152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56" name="Text Box 153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7" name="Text Box 154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8" name="Text Box 155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59" name="Text Box 156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0" name="Text Box 157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1" name="Text Box 158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62" name="Text Box 159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3" name="Text Box 160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4" name="Text Box 161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65" name="Text Box 162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66" name="Text Box 163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7" name="Text Box 164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8" name="Text Box 165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69" name="Text Box 166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0" name="Text Box 167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1" name="Text Box 168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72" name="Text Box 169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3" name="Text Box 170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4" name="Text Box 171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75" name="Text Box 172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6" name="Text Box 173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7" name="Text Box 174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78" name="Text Box 175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9" name="Text Box 176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80" name="Text Box 177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81" name="Text Box 178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82" name="Text Box 179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83" name="Text Box 180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84" name="Text Box 181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85" name="Text Box 182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86" name="Text Box 183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87" name="Text Box 184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88" name="Text Box 185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89" name="Text Box 186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90" name="Text Box 187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91" name="Text Box 188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92" name="Text Box 189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93" name="Text Box 190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94" name="Text Box 191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95" name="Text Box 192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96" name="Text Box 193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97" name="Text Box 194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98" name="Text Box 195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99" name="Text Box 196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100" name="Text Box 197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101" name="Text Box 198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102" name="Text Box 199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103" name="Text Box 200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104" name="Text Box 201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105" name="Text Box 202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106" name="Text Box 203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107" name="Text Box 204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108" name="Text Box 205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109" name="Text Box 206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110" name="Text Box 207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28573</xdr:rowOff>
    </xdr:to>
    <xdr:sp macro="" textlink="">
      <xdr:nvSpPr>
        <xdr:cNvPr id="111" name="Text Box 208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112" name="Text Box 209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13" name="Text Box 210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14" name="Text Box 211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115" name="Text Box 212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16" name="Text Box 213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17" name="Text Box 214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118" name="Text Box 215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19" name="Text Box 216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20" name="Text Box 217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121" name="Text Box 218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22" name="Text Box 219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23" name="Text Box 220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124" name="Text Box 221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25" name="Text Box 222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26" name="Text Box 223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127" name="Text Box 224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28" name="Text Box 225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29" name="Text Box 226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130" name="Text Box 227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131" name="Text Box 228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32" name="Text Box 229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33" name="Text Box 230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134" name="Text Box 231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35" name="Text Box 232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36" name="Text Box 233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137" name="Text Box 234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38" name="Text Box 235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39" name="Text Box 236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140" name="Text Box 237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141" name="Text Box 238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42" name="Text Box 239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43" name="Text Box 240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144" name="Text Box 241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45" name="Text Box 242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46" name="Text Box 243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147" name="Text Box 244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48" name="Text Box 245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49" name="Text Box 246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150" name="Text Box 247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151" name="Text Box 248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52" name="Text Box 249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53" name="Text Box 250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154" name="Text Box 251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55" name="Text Box 252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56" name="Text Box 253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157" name="Text Box 254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58" name="Text Box 255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59" name="Text Box 256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160" name="Text Box 257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161" name="Text Box 258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62" name="Text Box 259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63" name="Text Box 260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164" name="Text Box 261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65" name="Text Box 262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66" name="Text Box 263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167" name="Text Box 264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68" name="Text Box 265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69" name="Text Box 266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170" name="Text Box 267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171" name="Text Box 268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72" name="Text Box 269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73" name="Text Box 270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174" name="Text Box 271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75" name="Text Box 272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76" name="Text Box 273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177" name="Text Box 274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78" name="Text Box 275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79" name="Text Box 276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180" name="Text Box 277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181" name="Text Box 278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82" name="Text Box 279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83" name="Text Box 280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184" name="Text Box 281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85" name="Text Box 282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86" name="Text Box 283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187" name="Text Box 284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88" name="Text Box 285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89" name="Text Box 286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190" name="Text Box 287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91" name="Text Box 288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92" name="Text Box 289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193" name="Text Box 290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94" name="Text Box 291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95" name="Text Box 292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196" name="Text Box 293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97" name="Text Box 294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198" name="Text Box 295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199" name="Text Box 296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200" name="Text Box 297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201" name="Text Box 298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202" name="Text Box 299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203" name="Text Box 300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204" name="Text Box 301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205" name="Text Box 302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206" name="Text Box 303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207" name="Text Box 304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208" name="Text Box 305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209" name="Text Box 306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210" name="Text Box 307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211" name="Text Box 308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12" name="Text Box 309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13" name="Text Box 310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14" name="Text Box 311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15" name="Text Box 312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16" name="Text Box 313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17" name="Text Box 314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18" name="Text Box 315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19" name="Text Box 316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20" name="Text Box 317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21" name="Text Box 318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22" name="Text Box 319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23" name="Text Box 320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24" name="Text Box 321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25" name="Text Box 322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26" name="Text Box 323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27" name="Text Box 324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28" name="Text Box 325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29" name="Text Box 326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30" name="Text Box 327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31" name="Text Box 328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32" name="Text Box 329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33" name="Text Box 330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34" name="Text Box 331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35" name="Text Box 332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36" name="Text Box 333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37" name="Text Box 334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38" name="Text Box 335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239" name="Text Box 336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240" name="Text Box 337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241" name="Text Box 338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242" name="Text Box 339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243" name="Text Box 340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244" name="Text Box 341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245" name="Text Box 342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246" name="Text Box 343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247" name="Text Box 344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248" name="Text Box 345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49" name="Text Box 346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50" name="Text Box 347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51" name="Text Box 348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52" name="Text Box 349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53" name="Text Box 350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54" name="Text Box 351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55" name="Text Box 352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56" name="Text Box 353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57" name="Text Box 354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58" name="Text Box 355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59" name="Text Box 356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60" name="Text Box 357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61" name="Text Box 358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62" name="Text Box 359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63" name="Text Box 360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64" name="Text Box 361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65" name="Text Box 362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66" name="Text Box 363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67" name="Text Box 364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68" name="Text Box 365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69" name="Text Box 366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70" name="Text Box 367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71" name="Text Box 368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72" name="Text Box 369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73" name="Text Box 370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74" name="Text Box 371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75" name="Text Box 372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276" name="Text Box 373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28573</xdr:rowOff>
    </xdr:to>
    <xdr:sp macro="" textlink="">
      <xdr:nvSpPr>
        <xdr:cNvPr id="277" name="Text Box 374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278" name="Text Box 375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279" name="Text Box 376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28573</xdr:rowOff>
    </xdr:to>
    <xdr:sp macro="" textlink="">
      <xdr:nvSpPr>
        <xdr:cNvPr id="280" name="Text Box 377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281" name="Text Box 378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282" name="Text Box 379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28573</xdr:rowOff>
    </xdr:to>
    <xdr:sp macro="" textlink="">
      <xdr:nvSpPr>
        <xdr:cNvPr id="283" name="Text Box 380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284" name="Text Box 381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285" name="Text Box 382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86" name="Text Box 383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87" name="Text Box 384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88" name="Text Box 385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89" name="Text Box 386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90" name="Text Box 387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91" name="Text Box 388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92" name="Text Box 389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93" name="Text Box 390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94" name="Text Box 391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95" name="Text Box 392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96" name="Text Box 393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97" name="Text Box 394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98" name="Text Box 395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299" name="Text Box 396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300" name="Text Box 397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301" name="Text Box 398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302" name="Text Box 399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303" name="Text Box 400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304" name="Text Box 401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305" name="Text Box 402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306" name="Text Box 403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307" name="Text Box 404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308" name="Text Box 405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309" name="Text Box 406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310" name="Text Box 407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311" name="Text Box 408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312" name="Text Box 409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28573</xdr:rowOff>
    </xdr:to>
    <xdr:sp macro="" textlink="">
      <xdr:nvSpPr>
        <xdr:cNvPr id="313" name="Text Box 410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28577</xdr:rowOff>
    </xdr:to>
    <xdr:sp macro="" textlink="">
      <xdr:nvSpPr>
        <xdr:cNvPr id="314" name="Text Box 411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315" name="Text Box 412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316" name="Text Box 413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28577</xdr:rowOff>
    </xdr:to>
    <xdr:sp macro="" textlink="">
      <xdr:nvSpPr>
        <xdr:cNvPr id="317" name="Text Box 414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318" name="Text Box 415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319" name="Text Box 416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28577</xdr:rowOff>
    </xdr:to>
    <xdr:sp macro="" textlink="">
      <xdr:nvSpPr>
        <xdr:cNvPr id="320" name="Text Box 417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321" name="Text Box 418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322" name="Text Box 419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323" name="Text Box 420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324" name="Text Box 421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325" name="Text Box 422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326" name="Text Box 423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327" name="Text Box 424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328" name="Text Box 425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329" name="Text Box 426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330" name="Text Box 427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331" name="Text Box 428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332" name="Text Box 429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333" name="Text Box 430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334" name="Text Box 431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335" name="Text Box 432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336" name="Text Box 433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337" name="Text Box 434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338" name="Text Box 435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339" name="Text Box 436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340" name="Text Box 437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341" name="Text Box 438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342" name="Text Box 439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343" name="Text Box 440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344" name="Text Box 441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345" name="Text Box 442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346" name="Text Box 443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347" name="Text Box 444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348" name="Text Box 445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95250</xdr:colOff>
      <xdr:row>41</xdr:row>
      <xdr:rowOff>19050</xdr:rowOff>
    </xdr:to>
    <xdr:sp macro="" textlink="">
      <xdr:nvSpPr>
        <xdr:cNvPr id="349" name="Text Box 446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28577</xdr:rowOff>
    </xdr:to>
    <xdr:sp macro="" textlink="">
      <xdr:nvSpPr>
        <xdr:cNvPr id="350" name="Text Box 447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351" name="Text Box 448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352" name="Text Box 449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353" name="Text Box 450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354" name="Text Box 451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355" name="Text Box 452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356" name="Text Box 453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357" name="Text Box 454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358" name="Text Box 455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359" name="Text Box 456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360" name="Text Box 457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361" name="Text Box 458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362" name="Text Box 459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363" name="Text Box 460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364" name="Text Box 461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365" name="Text Box 462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366" name="Text Box 463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367" name="Text Box 464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368" name="Text Box 465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369" name="Text Box 466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370" name="Text Box 467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371" name="Text Box 468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372" name="Text Box 469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373" name="Text Box 470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374" name="Text Box 471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375" name="Text Box 472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376" name="Text Box 473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377" name="Text Box 474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378" name="Text Box 475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379" name="Text Box 476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380" name="Text Box 477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381" name="Text Box 478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28577</xdr:rowOff>
    </xdr:to>
    <xdr:sp macro="" textlink="">
      <xdr:nvSpPr>
        <xdr:cNvPr id="382" name="Text Box 479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383" name="Text Box 480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384" name="Text Box 481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28577</xdr:rowOff>
    </xdr:to>
    <xdr:sp macro="" textlink="">
      <xdr:nvSpPr>
        <xdr:cNvPr id="385" name="Text Box 482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386" name="Text Box 483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387" name="Text Box 484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28577</xdr:rowOff>
    </xdr:to>
    <xdr:sp macro="" textlink="">
      <xdr:nvSpPr>
        <xdr:cNvPr id="388" name="Text Box 485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28577</xdr:rowOff>
    </xdr:to>
    <xdr:sp macro="" textlink="">
      <xdr:nvSpPr>
        <xdr:cNvPr id="389" name="Text Box 486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390" name="Text Box 487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391" name="Text Box 488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28577</xdr:rowOff>
    </xdr:to>
    <xdr:sp macro="" textlink="">
      <xdr:nvSpPr>
        <xdr:cNvPr id="392" name="Text Box 489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393" name="Text Box 490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394" name="Text Box 491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28577</xdr:rowOff>
    </xdr:to>
    <xdr:sp macro="" textlink="">
      <xdr:nvSpPr>
        <xdr:cNvPr id="395" name="Text Box 492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396" name="Text Box 493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397" name="Text Box 494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28577</xdr:rowOff>
    </xdr:to>
    <xdr:sp macro="" textlink="">
      <xdr:nvSpPr>
        <xdr:cNvPr id="398" name="Text Box 495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28577</xdr:rowOff>
    </xdr:to>
    <xdr:sp macro="" textlink="">
      <xdr:nvSpPr>
        <xdr:cNvPr id="399" name="Text Box 496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00" name="Text Box 497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01" name="Text Box 498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28577</xdr:rowOff>
    </xdr:to>
    <xdr:sp macro="" textlink="">
      <xdr:nvSpPr>
        <xdr:cNvPr id="402" name="Text Box 499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03" name="Text Box 500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04" name="Text Box 501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28577</xdr:rowOff>
    </xdr:to>
    <xdr:sp macro="" textlink="">
      <xdr:nvSpPr>
        <xdr:cNvPr id="405" name="Text Box 502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06" name="Text Box 503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07" name="Text Box 504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28577</xdr:rowOff>
    </xdr:to>
    <xdr:sp macro="" textlink="">
      <xdr:nvSpPr>
        <xdr:cNvPr id="408" name="Text Box 505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09" name="Text Box 506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10" name="Text Box 507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411" name="Text Box 508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12" name="Text Box 509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13" name="Text Box 510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414" name="Text Box 511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15" name="Text Box 512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16" name="Text Box 513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417" name="Text Box 514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418" name="Text Box 515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19" name="Text Box 516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20" name="Text Box 517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421" name="Text Box 518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22" name="Text Box 519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23" name="Text Box 520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424" name="Text Box 521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25" name="Text Box 522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26" name="Text Box 523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427" name="Text Box 524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428" name="Text Box 525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29" name="Text Box 526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30" name="Text Box 527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431" name="Text Box 528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32" name="Text Box 529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33" name="Text Box 530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434" name="Text Box 531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35" name="Text Box 532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36" name="Text Box 533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437" name="Text Box 534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438" name="Text Box 535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39" name="Text Box 536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40" name="Text Box 537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441" name="Text Box 538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42" name="Text Box 539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43" name="Text Box 540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444" name="Text Box 541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45" name="Text Box 542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46" name="Text Box 543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447" name="Text Box 544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48" name="Text Box 545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49" name="Text Box 546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450" name="Text Box 547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51" name="Text Box 548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52" name="Text Box 549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453" name="Text Box 550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454" name="Text Box 551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55" name="Text Box 552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56" name="Text Box 553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457" name="Text Box 554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58" name="Text Box 555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59" name="Text Box 556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460" name="Text Box 557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61" name="Text Box 558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62" name="Text Box 559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463" name="Text Box 560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464" name="Text Box 561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65" name="Text Box 562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66" name="Text Box 563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467" name="Text Box 564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68" name="Text Box 565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69" name="Text Box 566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470" name="Text Box 567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71" name="Text Box 568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72" name="Text Box 569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473" name="Text Box 570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474" name="Text Box 571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75" name="Text Box 572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76" name="Text Box 573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477" name="Text Box 574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78" name="Text Box 575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79" name="Text Box 576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480" name="Text Box 577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81" name="Text Box 578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82" name="Text Box 579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483" name="Text Box 580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84" name="Text Box 581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85" name="Text Box 582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486" name="Text Box 583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87" name="Text Box 584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88" name="Text Box 585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489" name="Text Box 586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490" name="Text Box 587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91" name="Text Box 588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92" name="Text Box 589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493" name="Text Box 590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94" name="Text Box 591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95" name="Text Box 592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496" name="Text Box 593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97" name="Text Box 594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498" name="Text Box 595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499" name="Text Box 596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500" name="Text Box 597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01" name="Text Box 598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02" name="Text Box 599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503" name="Text Box 600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04" name="Text Box 601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05" name="Text Box 602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506" name="Text Box 603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07" name="Text Box 604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08" name="Text Box 605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509" name="Text Box 606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28573</xdr:rowOff>
    </xdr:to>
    <xdr:sp macro="" textlink="">
      <xdr:nvSpPr>
        <xdr:cNvPr id="510" name="Text Box 607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11" name="Text Box 608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12" name="Text Box 609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28573</xdr:rowOff>
    </xdr:to>
    <xdr:sp macro="" textlink="">
      <xdr:nvSpPr>
        <xdr:cNvPr id="513" name="Text Box 610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14" name="Text Box 611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15" name="Text Box 612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28573</xdr:rowOff>
    </xdr:to>
    <xdr:sp macro="" textlink="">
      <xdr:nvSpPr>
        <xdr:cNvPr id="516" name="Text Box 613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17" name="Text Box 614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18" name="Text Box 615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28573</xdr:rowOff>
    </xdr:to>
    <xdr:sp macro="" textlink="">
      <xdr:nvSpPr>
        <xdr:cNvPr id="519" name="Text Box 616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20" name="Text Box 617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21" name="Text Box 618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28573</xdr:rowOff>
    </xdr:to>
    <xdr:sp macro="" textlink="">
      <xdr:nvSpPr>
        <xdr:cNvPr id="522" name="Text Box 619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23" name="Text Box 620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24" name="Text Box 621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28573</xdr:rowOff>
    </xdr:to>
    <xdr:sp macro="" textlink="">
      <xdr:nvSpPr>
        <xdr:cNvPr id="525" name="Text Box 622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28573</xdr:rowOff>
    </xdr:to>
    <xdr:sp macro="" textlink="">
      <xdr:nvSpPr>
        <xdr:cNvPr id="526" name="Text Box 623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27" name="Text Box 624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28" name="Text Box 625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28573</xdr:rowOff>
    </xdr:to>
    <xdr:sp macro="" textlink="">
      <xdr:nvSpPr>
        <xdr:cNvPr id="529" name="Text Box 626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30" name="Text Box 627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31" name="Text Box 628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28573</xdr:rowOff>
    </xdr:to>
    <xdr:sp macro="" textlink="">
      <xdr:nvSpPr>
        <xdr:cNvPr id="532" name="Text Box 629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33" name="Text Box 630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34" name="Text Box 631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28573</xdr:rowOff>
    </xdr:to>
    <xdr:sp macro="" textlink="">
      <xdr:nvSpPr>
        <xdr:cNvPr id="535" name="Text Box 632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28573</xdr:rowOff>
    </xdr:to>
    <xdr:sp macro="" textlink="">
      <xdr:nvSpPr>
        <xdr:cNvPr id="536" name="Text Box 633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37" name="Text Box 634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38" name="Text Box 635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28573</xdr:rowOff>
    </xdr:to>
    <xdr:sp macro="" textlink="">
      <xdr:nvSpPr>
        <xdr:cNvPr id="539" name="Text Box 636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40" name="Text Box 637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41" name="Text Box 638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28573</xdr:rowOff>
    </xdr:to>
    <xdr:sp macro="" textlink="">
      <xdr:nvSpPr>
        <xdr:cNvPr id="542" name="Text Box 639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43" name="Text Box 640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44" name="Text Box 641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28573</xdr:rowOff>
    </xdr:to>
    <xdr:sp macro="" textlink="">
      <xdr:nvSpPr>
        <xdr:cNvPr id="545" name="Text Box 642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46" name="Text Box 643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47" name="Text Box 644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548" name="Text Box 645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49" name="Text Box 646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50" name="Text Box 647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551" name="Text Box 648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52" name="Text Box 649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53" name="Text Box 650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554" name="Text Box 651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555" name="Text Box 652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56" name="Text Box 653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57" name="Text Box 654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558" name="Text Box 655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59" name="Text Box 656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60" name="Text Box 657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561" name="Text Box 658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62" name="Text Box 659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63" name="Text Box 660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564" name="Text Box 661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65" name="Text Box 662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66" name="Text Box 663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567" name="Text Box 664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68" name="Text Box 665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69" name="Text Box 666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570" name="Text Box 667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71" name="Text Box 668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72" name="Text Box 669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573" name="Text Box 670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574" name="Text Box 671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75" name="Text Box 672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76" name="Text Box 673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577" name="Text Box 674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78" name="Text Box 675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79" name="Text Box 676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580" name="Text Box 677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81" name="Text Box 678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82" name="Text Box 679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583" name="Text Box 680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84" name="Text Box 681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85" name="Text Box 682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586" name="Text Box 683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87" name="Text Box 684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88" name="Text Box 685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589" name="Text Box 686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90" name="Text Box 687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91" name="Text Box 688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592" name="Text Box 689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593" name="Text Box 690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94" name="Text Box 691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95" name="Text Box 692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596" name="Text Box 693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97" name="Text Box 694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598" name="Text Box 695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599" name="Text Box 696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00" name="Text Box 697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01" name="Text Box 698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602" name="Text Box 699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603" name="Text Box 700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04" name="Text Box 701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05" name="Text Box 702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606" name="Text Box 703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07" name="Text Box 704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08" name="Text Box 705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609" name="Text Box 706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610" name="Text Box 707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11" name="Text Box 708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12" name="Text Box 709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613" name="Text Box 710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14" name="Text Box 711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15" name="Text Box 712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616" name="Text Box 713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17" name="Text Box 714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18" name="Text Box 715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619" name="Text Box 716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620" name="Text Box 717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21" name="Text Box 718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22" name="Text Box 719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623" name="Text Box 720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24" name="Text Box 721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25" name="Text Box 722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626" name="Text Box 723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627" name="Text Box 724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28" name="Text Box 725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29" name="Text Box 726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630" name="Text Box 727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31" name="Text Box 728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32" name="Text Box 729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633" name="Text Box 730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34" name="Text Box 731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35" name="Text Box 732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636" name="Text Box 733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637" name="Text Box 734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38" name="Text Box 735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39" name="Text Box 736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640" name="Text Box 737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41" name="Text Box 738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42" name="Text Box 739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643" name="Text Box 740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644" name="Text Box 741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45" name="Text Box 742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46" name="Text Box 743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647" name="Text Box 744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48" name="Text Box 745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49" name="Text Box 746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650" name="Text Box 747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51" name="Text Box 748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52" name="Text Box 749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653" name="Text Box 750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54" name="Text Box 751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55" name="Text Box 752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656" name="Text Box 753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57" name="Text Box 754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58" name="Text Box 755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659" name="Text Box 756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60" name="Text Box 757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61" name="Text Box 758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662" name="Text Box 759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663" name="Text Box 760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64" name="Text Box 761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65" name="Text Box 762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666" name="Text Box 763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67" name="Text Box 764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68" name="Text Box 765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669" name="Text Box 766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70" name="Text Box 767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71" name="Text Box 768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672" name="Text Box 769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73" name="Text Box 770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74" name="Text Box 771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675" name="Text Box 772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76" name="Text Box 773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77" name="Text Box 774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678" name="Text Box 775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79" name="Text Box 776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80" name="Text Box 777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681" name="Text Box 778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682" name="Text Box 779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83" name="Text Box 780">
          <a:extLst>
            <a:ext uri="{FF2B5EF4-FFF2-40B4-BE49-F238E27FC236}">
              <a16:creationId xmlns:a16="http://schemas.microsoft.com/office/drawing/2014/main" id="{00000000-0008-0000-0200-0000AB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84" name="Text Box 781">
          <a:extLst>
            <a:ext uri="{FF2B5EF4-FFF2-40B4-BE49-F238E27FC236}">
              <a16:creationId xmlns:a16="http://schemas.microsoft.com/office/drawing/2014/main" id="{00000000-0008-0000-0200-0000AC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685" name="Text Box 782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86" name="Text Box 783">
          <a:extLst>
            <a:ext uri="{FF2B5EF4-FFF2-40B4-BE49-F238E27FC236}">
              <a16:creationId xmlns:a16="http://schemas.microsoft.com/office/drawing/2014/main" id="{00000000-0008-0000-0200-0000AE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87" name="Text Box 784">
          <a:extLst>
            <a:ext uri="{FF2B5EF4-FFF2-40B4-BE49-F238E27FC236}">
              <a16:creationId xmlns:a16="http://schemas.microsoft.com/office/drawing/2014/main" id="{00000000-0008-0000-0200-0000AF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688" name="Text Box 785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89" name="Text Box 786">
          <a:extLst>
            <a:ext uri="{FF2B5EF4-FFF2-40B4-BE49-F238E27FC236}">
              <a16:creationId xmlns:a16="http://schemas.microsoft.com/office/drawing/2014/main" id="{00000000-0008-0000-0200-0000B1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90" name="Text Box 787">
          <a:extLst>
            <a:ext uri="{FF2B5EF4-FFF2-40B4-BE49-F238E27FC236}">
              <a16:creationId xmlns:a16="http://schemas.microsoft.com/office/drawing/2014/main" id="{00000000-0008-0000-0200-0000B2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691" name="Text Box 788">
          <a:extLst>
            <a:ext uri="{FF2B5EF4-FFF2-40B4-BE49-F238E27FC236}">
              <a16:creationId xmlns:a16="http://schemas.microsoft.com/office/drawing/2014/main" id="{00000000-0008-0000-0200-0000B3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92" name="Text Box 789">
          <a:extLst>
            <a:ext uri="{FF2B5EF4-FFF2-40B4-BE49-F238E27FC236}">
              <a16:creationId xmlns:a16="http://schemas.microsoft.com/office/drawing/2014/main" id="{00000000-0008-0000-0200-0000B4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93" name="Text Box 790">
          <a:extLst>
            <a:ext uri="{FF2B5EF4-FFF2-40B4-BE49-F238E27FC236}">
              <a16:creationId xmlns:a16="http://schemas.microsoft.com/office/drawing/2014/main" id="{00000000-0008-0000-0200-0000B5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694" name="Text Box 791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95" name="Text Box 792">
          <a:extLst>
            <a:ext uri="{FF2B5EF4-FFF2-40B4-BE49-F238E27FC236}">
              <a16:creationId xmlns:a16="http://schemas.microsoft.com/office/drawing/2014/main" id="{00000000-0008-0000-0200-0000B7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96" name="Text Box 793">
          <a:extLst>
            <a:ext uri="{FF2B5EF4-FFF2-40B4-BE49-F238E27FC236}">
              <a16:creationId xmlns:a16="http://schemas.microsoft.com/office/drawing/2014/main" id="{00000000-0008-0000-0200-0000B8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697" name="Text Box 794">
          <a:extLst>
            <a:ext uri="{FF2B5EF4-FFF2-40B4-BE49-F238E27FC236}">
              <a16:creationId xmlns:a16="http://schemas.microsoft.com/office/drawing/2014/main" id="{00000000-0008-0000-0200-0000B9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98" name="Text Box 795">
          <a:extLst>
            <a:ext uri="{FF2B5EF4-FFF2-40B4-BE49-F238E27FC236}">
              <a16:creationId xmlns:a16="http://schemas.microsoft.com/office/drawing/2014/main" id="{00000000-0008-0000-0200-0000BA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699" name="Text Box 796">
          <a:extLst>
            <a:ext uri="{FF2B5EF4-FFF2-40B4-BE49-F238E27FC236}">
              <a16:creationId xmlns:a16="http://schemas.microsoft.com/office/drawing/2014/main" id="{00000000-0008-0000-0200-0000BB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700" name="Text Box 797">
          <a:extLst>
            <a:ext uri="{FF2B5EF4-FFF2-40B4-BE49-F238E27FC236}">
              <a16:creationId xmlns:a16="http://schemas.microsoft.com/office/drawing/2014/main" id="{00000000-0008-0000-0200-0000BC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701" name="Text Box 798">
          <a:extLst>
            <a:ext uri="{FF2B5EF4-FFF2-40B4-BE49-F238E27FC236}">
              <a16:creationId xmlns:a16="http://schemas.microsoft.com/office/drawing/2014/main" id="{00000000-0008-0000-0200-0000BD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02" name="Text Box 799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03" name="Text Box 800">
          <a:extLst>
            <a:ext uri="{FF2B5EF4-FFF2-40B4-BE49-F238E27FC236}">
              <a16:creationId xmlns:a16="http://schemas.microsoft.com/office/drawing/2014/main" id="{00000000-0008-0000-0200-0000BF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704" name="Text Box 801">
          <a:extLst>
            <a:ext uri="{FF2B5EF4-FFF2-40B4-BE49-F238E27FC236}">
              <a16:creationId xmlns:a16="http://schemas.microsoft.com/office/drawing/2014/main" id="{00000000-0008-0000-0200-0000C0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05" name="Text Box 802">
          <a:extLst>
            <a:ext uri="{FF2B5EF4-FFF2-40B4-BE49-F238E27FC236}">
              <a16:creationId xmlns:a16="http://schemas.microsoft.com/office/drawing/2014/main" id="{00000000-0008-0000-0200-0000C1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06" name="Text Box 803">
          <a:extLst>
            <a:ext uri="{FF2B5EF4-FFF2-40B4-BE49-F238E27FC236}">
              <a16:creationId xmlns:a16="http://schemas.microsoft.com/office/drawing/2014/main" id="{00000000-0008-0000-0200-0000C2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707" name="Text Box 804">
          <a:extLst>
            <a:ext uri="{FF2B5EF4-FFF2-40B4-BE49-F238E27FC236}">
              <a16:creationId xmlns:a16="http://schemas.microsoft.com/office/drawing/2014/main" id="{00000000-0008-0000-0200-0000C3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08" name="Text Box 805">
          <a:extLst>
            <a:ext uri="{FF2B5EF4-FFF2-40B4-BE49-F238E27FC236}">
              <a16:creationId xmlns:a16="http://schemas.microsoft.com/office/drawing/2014/main" id="{00000000-0008-0000-0200-0000C4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09" name="Text Box 806">
          <a:extLst>
            <a:ext uri="{FF2B5EF4-FFF2-40B4-BE49-F238E27FC236}">
              <a16:creationId xmlns:a16="http://schemas.microsoft.com/office/drawing/2014/main" id="{00000000-0008-0000-0200-0000C5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710" name="Text Box 807">
          <a:extLst>
            <a:ext uri="{FF2B5EF4-FFF2-40B4-BE49-F238E27FC236}">
              <a16:creationId xmlns:a16="http://schemas.microsoft.com/office/drawing/2014/main" id="{00000000-0008-0000-0200-0000C6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11" name="Text Box 808">
          <a:extLst>
            <a:ext uri="{FF2B5EF4-FFF2-40B4-BE49-F238E27FC236}">
              <a16:creationId xmlns:a16="http://schemas.microsoft.com/office/drawing/2014/main" id="{00000000-0008-0000-0200-0000C7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12" name="Text Box 809">
          <a:extLst>
            <a:ext uri="{FF2B5EF4-FFF2-40B4-BE49-F238E27FC236}">
              <a16:creationId xmlns:a16="http://schemas.microsoft.com/office/drawing/2014/main" id="{00000000-0008-0000-0200-0000C8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713" name="Text Box 810">
          <a:extLst>
            <a:ext uri="{FF2B5EF4-FFF2-40B4-BE49-F238E27FC236}">
              <a16:creationId xmlns:a16="http://schemas.microsoft.com/office/drawing/2014/main" id="{00000000-0008-0000-0200-0000C9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14" name="Text Box 811">
          <a:extLst>
            <a:ext uri="{FF2B5EF4-FFF2-40B4-BE49-F238E27FC236}">
              <a16:creationId xmlns:a16="http://schemas.microsoft.com/office/drawing/2014/main" id="{00000000-0008-0000-0200-0000CA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15" name="Text Box 812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716" name="Text Box 813">
          <a:extLst>
            <a:ext uri="{FF2B5EF4-FFF2-40B4-BE49-F238E27FC236}">
              <a16:creationId xmlns:a16="http://schemas.microsoft.com/office/drawing/2014/main" id="{00000000-0008-0000-0200-0000CC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17" name="Text Box 814">
          <a:extLst>
            <a:ext uri="{FF2B5EF4-FFF2-40B4-BE49-F238E27FC236}">
              <a16:creationId xmlns:a16="http://schemas.microsoft.com/office/drawing/2014/main" id="{00000000-0008-0000-0200-0000CD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18" name="Text Box 815">
          <a:extLst>
            <a:ext uri="{FF2B5EF4-FFF2-40B4-BE49-F238E27FC236}">
              <a16:creationId xmlns:a16="http://schemas.microsoft.com/office/drawing/2014/main" id="{00000000-0008-0000-0200-0000CE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719" name="Text Box 816">
          <a:extLst>
            <a:ext uri="{FF2B5EF4-FFF2-40B4-BE49-F238E27FC236}">
              <a16:creationId xmlns:a16="http://schemas.microsoft.com/office/drawing/2014/main" id="{00000000-0008-0000-0200-0000CF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720" name="Text Box 817">
          <a:extLst>
            <a:ext uri="{FF2B5EF4-FFF2-40B4-BE49-F238E27FC236}">
              <a16:creationId xmlns:a16="http://schemas.microsoft.com/office/drawing/2014/main" id="{00000000-0008-0000-0200-0000D0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21" name="Text Box 818">
          <a:extLst>
            <a:ext uri="{FF2B5EF4-FFF2-40B4-BE49-F238E27FC236}">
              <a16:creationId xmlns:a16="http://schemas.microsoft.com/office/drawing/2014/main" id="{00000000-0008-0000-0200-0000D1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22" name="Text Box 819">
          <a:extLst>
            <a:ext uri="{FF2B5EF4-FFF2-40B4-BE49-F238E27FC236}">
              <a16:creationId xmlns:a16="http://schemas.microsoft.com/office/drawing/2014/main" id="{00000000-0008-0000-0200-0000D2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723" name="Text Box 820">
          <a:extLst>
            <a:ext uri="{FF2B5EF4-FFF2-40B4-BE49-F238E27FC236}">
              <a16:creationId xmlns:a16="http://schemas.microsoft.com/office/drawing/2014/main" id="{00000000-0008-0000-0200-0000D3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24" name="Text Box 821">
          <a:extLst>
            <a:ext uri="{FF2B5EF4-FFF2-40B4-BE49-F238E27FC236}">
              <a16:creationId xmlns:a16="http://schemas.microsoft.com/office/drawing/2014/main" id="{00000000-0008-0000-0200-0000D4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25" name="Text Box 822">
          <a:extLst>
            <a:ext uri="{FF2B5EF4-FFF2-40B4-BE49-F238E27FC236}">
              <a16:creationId xmlns:a16="http://schemas.microsoft.com/office/drawing/2014/main" id="{00000000-0008-0000-0200-0000D5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726" name="Text Box 823">
          <a:extLst>
            <a:ext uri="{FF2B5EF4-FFF2-40B4-BE49-F238E27FC236}">
              <a16:creationId xmlns:a16="http://schemas.microsoft.com/office/drawing/2014/main" id="{00000000-0008-0000-0200-0000D6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27" name="Text Box 824">
          <a:extLst>
            <a:ext uri="{FF2B5EF4-FFF2-40B4-BE49-F238E27FC236}">
              <a16:creationId xmlns:a16="http://schemas.microsoft.com/office/drawing/2014/main" id="{00000000-0008-0000-0200-0000D7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28" name="Text Box 825">
          <a:extLst>
            <a:ext uri="{FF2B5EF4-FFF2-40B4-BE49-F238E27FC236}">
              <a16:creationId xmlns:a16="http://schemas.microsoft.com/office/drawing/2014/main" id="{00000000-0008-0000-0200-0000D8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28574</xdr:rowOff>
    </xdr:to>
    <xdr:sp macro="" textlink="">
      <xdr:nvSpPr>
        <xdr:cNvPr id="729" name="Text Box 826">
          <a:extLst>
            <a:ext uri="{FF2B5EF4-FFF2-40B4-BE49-F238E27FC236}">
              <a16:creationId xmlns:a16="http://schemas.microsoft.com/office/drawing/2014/main" id="{00000000-0008-0000-0200-0000D9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30" name="Text Box 827">
          <a:extLst>
            <a:ext uri="{FF2B5EF4-FFF2-40B4-BE49-F238E27FC236}">
              <a16:creationId xmlns:a16="http://schemas.microsoft.com/office/drawing/2014/main" id="{00000000-0008-0000-0200-0000DA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31" name="Text Box 828">
          <a:extLst>
            <a:ext uri="{FF2B5EF4-FFF2-40B4-BE49-F238E27FC236}">
              <a16:creationId xmlns:a16="http://schemas.microsoft.com/office/drawing/2014/main" id="{00000000-0008-0000-0200-0000DB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732" name="Text Box 829">
          <a:extLst>
            <a:ext uri="{FF2B5EF4-FFF2-40B4-BE49-F238E27FC236}">
              <a16:creationId xmlns:a16="http://schemas.microsoft.com/office/drawing/2014/main" id="{00000000-0008-0000-0200-0000DC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33" name="Text Box 830">
          <a:extLst>
            <a:ext uri="{FF2B5EF4-FFF2-40B4-BE49-F238E27FC236}">
              <a16:creationId xmlns:a16="http://schemas.microsoft.com/office/drawing/2014/main" id="{00000000-0008-0000-0200-0000DD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34" name="Text Box 831">
          <a:extLst>
            <a:ext uri="{FF2B5EF4-FFF2-40B4-BE49-F238E27FC236}">
              <a16:creationId xmlns:a16="http://schemas.microsoft.com/office/drawing/2014/main" id="{00000000-0008-0000-0200-0000DE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735" name="Text Box 832">
          <a:extLst>
            <a:ext uri="{FF2B5EF4-FFF2-40B4-BE49-F238E27FC236}">
              <a16:creationId xmlns:a16="http://schemas.microsoft.com/office/drawing/2014/main" id="{00000000-0008-0000-0200-0000DF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36" name="Text Box 833">
          <a:extLst>
            <a:ext uri="{FF2B5EF4-FFF2-40B4-BE49-F238E27FC236}">
              <a16:creationId xmlns:a16="http://schemas.microsoft.com/office/drawing/2014/main" id="{00000000-0008-0000-0200-0000E0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37" name="Text Box 834">
          <a:extLst>
            <a:ext uri="{FF2B5EF4-FFF2-40B4-BE49-F238E27FC236}">
              <a16:creationId xmlns:a16="http://schemas.microsoft.com/office/drawing/2014/main" id="{00000000-0008-0000-0200-0000E1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738" name="Text Box 835">
          <a:extLst>
            <a:ext uri="{FF2B5EF4-FFF2-40B4-BE49-F238E27FC236}">
              <a16:creationId xmlns:a16="http://schemas.microsoft.com/office/drawing/2014/main" id="{00000000-0008-0000-0200-0000E2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739" name="Text Box 836">
          <a:extLst>
            <a:ext uri="{FF2B5EF4-FFF2-40B4-BE49-F238E27FC236}">
              <a16:creationId xmlns:a16="http://schemas.microsoft.com/office/drawing/2014/main" id="{00000000-0008-0000-0200-0000E3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40" name="Text Box 837">
          <a:extLst>
            <a:ext uri="{FF2B5EF4-FFF2-40B4-BE49-F238E27FC236}">
              <a16:creationId xmlns:a16="http://schemas.microsoft.com/office/drawing/2014/main" id="{00000000-0008-0000-0200-0000E4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41" name="Text Box 838">
          <a:extLst>
            <a:ext uri="{FF2B5EF4-FFF2-40B4-BE49-F238E27FC236}">
              <a16:creationId xmlns:a16="http://schemas.microsoft.com/office/drawing/2014/main" id="{00000000-0008-0000-0200-0000E5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742" name="Text Box 839">
          <a:extLst>
            <a:ext uri="{FF2B5EF4-FFF2-40B4-BE49-F238E27FC236}">
              <a16:creationId xmlns:a16="http://schemas.microsoft.com/office/drawing/2014/main" id="{00000000-0008-0000-0200-0000E6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43" name="Text Box 840">
          <a:extLst>
            <a:ext uri="{FF2B5EF4-FFF2-40B4-BE49-F238E27FC236}">
              <a16:creationId xmlns:a16="http://schemas.microsoft.com/office/drawing/2014/main" id="{00000000-0008-0000-0200-0000E7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44" name="Text Box 841">
          <a:extLst>
            <a:ext uri="{FF2B5EF4-FFF2-40B4-BE49-F238E27FC236}">
              <a16:creationId xmlns:a16="http://schemas.microsoft.com/office/drawing/2014/main" id="{00000000-0008-0000-0200-0000E8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745" name="Text Box 842">
          <a:extLst>
            <a:ext uri="{FF2B5EF4-FFF2-40B4-BE49-F238E27FC236}">
              <a16:creationId xmlns:a16="http://schemas.microsoft.com/office/drawing/2014/main" id="{00000000-0008-0000-0200-0000E9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46" name="Text Box 843">
          <a:extLst>
            <a:ext uri="{FF2B5EF4-FFF2-40B4-BE49-F238E27FC236}">
              <a16:creationId xmlns:a16="http://schemas.microsoft.com/office/drawing/2014/main" id="{00000000-0008-0000-0200-0000EA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47" name="Text Box 844">
          <a:extLst>
            <a:ext uri="{FF2B5EF4-FFF2-40B4-BE49-F238E27FC236}">
              <a16:creationId xmlns:a16="http://schemas.microsoft.com/office/drawing/2014/main" id="{00000000-0008-0000-0200-0000EB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28575</xdr:rowOff>
    </xdr:to>
    <xdr:sp macro="" textlink="">
      <xdr:nvSpPr>
        <xdr:cNvPr id="748" name="Text Box 845">
          <a:extLst>
            <a:ext uri="{FF2B5EF4-FFF2-40B4-BE49-F238E27FC236}">
              <a16:creationId xmlns:a16="http://schemas.microsoft.com/office/drawing/2014/main" id="{00000000-0008-0000-0200-0000EC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49" name="Text Box 846">
          <a:extLst>
            <a:ext uri="{FF2B5EF4-FFF2-40B4-BE49-F238E27FC236}">
              <a16:creationId xmlns:a16="http://schemas.microsoft.com/office/drawing/2014/main" id="{00000000-0008-0000-0200-0000ED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50" name="Text Box 847">
          <a:extLst>
            <a:ext uri="{FF2B5EF4-FFF2-40B4-BE49-F238E27FC236}">
              <a16:creationId xmlns:a16="http://schemas.microsoft.com/office/drawing/2014/main" id="{00000000-0008-0000-0200-0000EE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751" name="Text Box 848">
          <a:extLst>
            <a:ext uri="{FF2B5EF4-FFF2-40B4-BE49-F238E27FC236}">
              <a16:creationId xmlns:a16="http://schemas.microsoft.com/office/drawing/2014/main" id="{00000000-0008-0000-0200-0000EF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52" name="Text Box 849">
          <a:extLst>
            <a:ext uri="{FF2B5EF4-FFF2-40B4-BE49-F238E27FC236}">
              <a16:creationId xmlns:a16="http://schemas.microsoft.com/office/drawing/2014/main" id="{00000000-0008-0000-0200-0000F0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53" name="Text Box 850">
          <a:extLst>
            <a:ext uri="{FF2B5EF4-FFF2-40B4-BE49-F238E27FC236}">
              <a16:creationId xmlns:a16="http://schemas.microsoft.com/office/drawing/2014/main" id="{00000000-0008-0000-0200-0000F1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754" name="Text Box 851">
          <a:extLst>
            <a:ext uri="{FF2B5EF4-FFF2-40B4-BE49-F238E27FC236}">
              <a16:creationId xmlns:a16="http://schemas.microsoft.com/office/drawing/2014/main" id="{00000000-0008-0000-0200-0000F2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55" name="Text Box 852">
          <a:extLst>
            <a:ext uri="{FF2B5EF4-FFF2-40B4-BE49-F238E27FC236}">
              <a16:creationId xmlns:a16="http://schemas.microsoft.com/office/drawing/2014/main" id="{00000000-0008-0000-0200-0000F3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56" name="Text Box 853">
          <a:extLst>
            <a:ext uri="{FF2B5EF4-FFF2-40B4-BE49-F238E27FC236}">
              <a16:creationId xmlns:a16="http://schemas.microsoft.com/office/drawing/2014/main" id="{00000000-0008-0000-0200-0000F4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757" name="Text Box 854">
          <a:extLst>
            <a:ext uri="{FF2B5EF4-FFF2-40B4-BE49-F238E27FC236}">
              <a16:creationId xmlns:a16="http://schemas.microsoft.com/office/drawing/2014/main" id="{00000000-0008-0000-0200-0000F5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758" name="Text Box 855">
          <a:extLst>
            <a:ext uri="{FF2B5EF4-FFF2-40B4-BE49-F238E27FC236}">
              <a16:creationId xmlns:a16="http://schemas.microsoft.com/office/drawing/2014/main" id="{00000000-0008-0000-0200-0000F6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59" name="Text Box 856">
          <a:extLst>
            <a:ext uri="{FF2B5EF4-FFF2-40B4-BE49-F238E27FC236}">
              <a16:creationId xmlns:a16="http://schemas.microsoft.com/office/drawing/2014/main" id="{00000000-0008-0000-0200-0000F7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60" name="Text Box 857">
          <a:extLst>
            <a:ext uri="{FF2B5EF4-FFF2-40B4-BE49-F238E27FC236}">
              <a16:creationId xmlns:a16="http://schemas.microsoft.com/office/drawing/2014/main" id="{00000000-0008-0000-0200-0000F8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761" name="Text Box 858">
          <a:extLst>
            <a:ext uri="{FF2B5EF4-FFF2-40B4-BE49-F238E27FC236}">
              <a16:creationId xmlns:a16="http://schemas.microsoft.com/office/drawing/2014/main" id="{00000000-0008-0000-0200-0000F9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62" name="Text Box 859">
          <a:extLst>
            <a:ext uri="{FF2B5EF4-FFF2-40B4-BE49-F238E27FC236}">
              <a16:creationId xmlns:a16="http://schemas.microsoft.com/office/drawing/2014/main" id="{00000000-0008-0000-0200-0000FA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63" name="Text Box 860">
          <a:extLst>
            <a:ext uri="{FF2B5EF4-FFF2-40B4-BE49-F238E27FC236}">
              <a16:creationId xmlns:a16="http://schemas.microsoft.com/office/drawing/2014/main" id="{00000000-0008-0000-0200-0000FB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764" name="Text Box 861">
          <a:extLst>
            <a:ext uri="{FF2B5EF4-FFF2-40B4-BE49-F238E27FC236}">
              <a16:creationId xmlns:a16="http://schemas.microsoft.com/office/drawing/2014/main" id="{00000000-0008-0000-0200-0000FC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65" name="Text Box 862">
          <a:extLst>
            <a:ext uri="{FF2B5EF4-FFF2-40B4-BE49-F238E27FC236}">
              <a16:creationId xmlns:a16="http://schemas.microsoft.com/office/drawing/2014/main" id="{00000000-0008-0000-0200-0000FD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66" name="Text Box 863">
          <a:extLst>
            <a:ext uri="{FF2B5EF4-FFF2-40B4-BE49-F238E27FC236}">
              <a16:creationId xmlns:a16="http://schemas.microsoft.com/office/drawing/2014/main" id="{00000000-0008-0000-0200-0000FE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767" name="Text Box 864">
          <a:extLst>
            <a:ext uri="{FF2B5EF4-FFF2-40B4-BE49-F238E27FC236}">
              <a16:creationId xmlns:a16="http://schemas.microsoft.com/office/drawing/2014/main" id="{00000000-0008-0000-0200-0000FF02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68" name="Text Box 865">
          <a:extLst>
            <a:ext uri="{FF2B5EF4-FFF2-40B4-BE49-F238E27FC236}">
              <a16:creationId xmlns:a16="http://schemas.microsoft.com/office/drawing/2014/main" id="{00000000-0008-0000-0200-000000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38100</xdr:rowOff>
    </xdr:to>
    <xdr:sp macro="" textlink="">
      <xdr:nvSpPr>
        <xdr:cNvPr id="769" name="Text Box 866">
          <a:extLst>
            <a:ext uri="{FF2B5EF4-FFF2-40B4-BE49-F238E27FC236}">
              <a16:creationId xmlns:a16="http://schemas.microsoft.com/office/drawing/2014/main" id="{00000000-0008-0000-0200-000001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41</xdr:row>
      <xdr:rowOff>0</xdr:rowOff>
    </xdr:from>
    <xdr:to>
      <xdr:col>1</xdr:col>
      <xdr:colOff>495300</xdr:colOff>
      <xdr:row>41</xdr:row>
      <xdr:rowOff>28576</xdr:rowOff>
    </xdr:to>
    <xdr:sp macro="" textlink="">
      <xdr:nvSpPr>
        <xdr:cNvPr id="770" name="Text Box 867">
          <a:extLst>
            <a:ext uri="{FF2B5EF4-FFF2-40B4-BE49-F238E27FC236}">
              <a16:creationId xmlns:a16="http://schemas.microsoft.com/office/drawing/2014/main" id="{00000000-0008-0000-0200-000002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781050</xdr:colOff>
      <xdr:row>41</xdr:row>
      <xdr:rowOff>0</xdr:rowOff>
    </xdr:from>
    <xdr:to>
      <xdr:col>1</xdr:col>
      <xdr:colOff>781050</xdr:colOff>
      <xdr:row>41</xdr:row>
      <xdr:rowOff>38100</xdr:rowOff>
    </xdr:to>
    <xdr:sp macro="" textlink="">
      <xdr:nvSpPr>
        <xdr:cNvPr id="771" name="Text Box 868">
          <a:extLst>
            <a:ext uri="{FF2B5EF4-FFF2-40B4-BE49-F238E27FC236}">
              <a16:creationId xmlns:a16="http://schemas.microsoft.com/office/drawing/2014/main" id="{00000000-0008-0000-0200-000003030000}"/>
            </a:ext>
          </a:extLst>
        </xdr:cNvPr>
        <xdr:cNvSpPr txBox="1">
          <a:spLocks noChangeArrowheads="1"/>
        </xdr:cNvSpPr>
      </xdr:nvSpPr>
      <xdr:spPr bwMode="auto">
        <a:xfrm>
          <a:off x="136313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2590800</xdr:colOff>
      <xdr:row>41</xdr:row>
      <xdr:rowOff>0</xdr:rowOff>
    </xdr:from>
    <xdr:to>
      <xdr:col>1</xdr:col>
      <xdr:colOff>2590800</xdr:colOff>
      <xdr:row>41</xdr:row>
      <xdr:rowOff>38100</xdr:rowOff>
    </xdr:to>
    <xdr:sp macro="" textlink="">
      <xdr:nvSpPr>
        <xdr:cNvPr id="772" name="Text Box 869">
          <a:extLst>
            <a:ext uri="{FF2B5EF4-FFF2-40B4-BE49-F238E27FC236}">
              <a16:creationId xmlns:a16="http://schemas.microsoft.com/office/drawing/2014/main" id="{00000000-0008-0000-0200-000004030000}"/>
            </a:ext>
          </a:extLst>
        </xdr:cNvPr>
        <xdr:cNvSpPr txBox="1">
          <a:spLocks noChangeArrowheads="1"/>
        </xdr:cNvSpPr>
      </xdr:nvSpPr>
      <xdr:spPr bwMode="auto">
        <a:xfrm>
          <a:off x="31728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3733800</xdr:colOff>
      <xdr:row>41</xdr:row>
      <xdr:rowOff>0</xdr:rowOff>
    </xdr:from>
    <xdr:to>
      <xdr:col>1</xdr:col>
      <xdr:colOff>3733800</xdr:colOff>
      <xdr:row>41</xdr:row>
      <xdr:rowOff>38100</xdr:rowOff>
    </xdr:to>
    <xdr:sp macro="" textlink="">
      <xdr:nvSpPr>
        <xdr:cNvPr id="773" name="Text Box 870">
          <a:extLst>
            <a:ext uri="{FF2B5EF4-FFF2-40B4-BE49-F238E27FC236}">
              <a16:creationId xmlns:a16="http://schemas.microsoft.com/office/drawing/2014/main" id="{00000000-0008-0000-0200-000005030000}"/>
            </a:ext>
          </a:extLst>
        </xdr:cNvPr>
        <xdr:cNvSpPr txBox="1">
          <a:spLocks noChangeArrowheads="1"/>
        </xdr:cNvSpPr>
      </xdr:nvSpPr>
      <xdr:spPr bwMode="auto">
        <a:xfrm>
          <a:off x="43158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775" name="Text Box 101">
          <a:extLst>
            <a:ext uri="{FF2B5EF4-FFF2-40B4-BE49-F238E27FC236}">
              <a16:creationId xmlns:a16="http://schemas.microsoft.com/office/drawing/2014/main" id="{00000000-0008-0000-0200-000007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776" name="Text Box 102">
          <a:extLst>
            <a:ext uri="{FF2B5EF4-FFF2-40B4-BE49-F238E27FC236}">
              <a16:creationId xmlns:a16="http://schemas.microsoft.com/office/drawing/2014/main" id="{00000000-0008-0000-0200-000008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777" name="Text Box 103">
          <a:extLst>
            <a:ext uri="{FF2B5EF4-FFF2-40B4-BE49-F238E27FC236}">
              <a16:creationId xmlns:a16="http://schemas.microsoft.com/office/drawing/2014/main" id="{00000000-0008-0000-0200-000009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778" name="Text Box 104">
          <a:extLst>
            <a:ext uri="{FF2B5EF4-FFF2-40B4-BE49-F238E27FC236}">
              <a16:creationId xmlns:a16="http://schemas.microsoft.com/office/drawing/2014/main" id="{00000000-0008-0000-0200-00000A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779" name="Text Box 105">
          <a:extLst>
            <a:ext uri="{FF2B5EF4-FFF2-40B4-BE49-F238E27FC236}">
              <a16:creationId xmlns:a16="http://schemas.microsoft.com/office/drawing/2014/main" id="{00000000-0008-0000-0200-00000B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780" name="Text Box 106">
          <a:extLst>
            <a:ext uri="{FF2B5EF4-FFF2-40B4-BE49-F238E27FC236}">
              <a16:creationId xmlns:a16="http://schemas.microsoft.com/office/drawing/2014/main" id="{00000000-0008-0000-0200-00000C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781" name="Text Box 107">
          <a:extLst>
            <a:ext uri="{FF2B5EF4-FFF2-40B4-BE49-F238E27FC236}">
              <a16:creationId xmlns:a16="http://schemas.microsoft.com/office/drawing/2014/main" id="{00000000-0008-0000-0200-00000D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782" name="Text Box 108">
          <a:extLst>
            <a:ext uri="{FF2B5EF4-FFF2-40B4-BE49-F238E27FC236}">
              <a16:creationId xmlns:a16="http://schemas.microsoft.com/office/drawing/2014/main" id="{00000000-0008-0000-0200-00000E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783" name="Text Box 109">
          <a:extLst>
            <a:ext uri="{FF2B5EF4-FFF2-40B4-BE49-F238E27FC236}">
              <a16:creationId xmlns:a16="http://schemas.microsoft.com/office/drawing/2014/main" id="{00000000-0008-0000-0200-00000F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784" name="Text Box 110">
          <a:extLst>
            <a:ext uri="{FF2B5EF4-FFF2-40B4-BE49-F238E27FC236}">
              <a16:creationId xmlns:a16="http://schemas.microsoft.com/office/drawing/2014/main" id="{00000000-0008-0000-0200-000010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785" name="Text Box 111">
          <a:extLst>
            <a:ext uri="{FF2B5EF4-FFF2-40B4-BE49-F238E27FC236}">
              <a16:creationId xmlns:a16="http://schemas.microsoft.com/office/drawing/2014/main" id="{00000000-0008-0000-0200-000011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786" name="Text Box 112">
          <a:extLst>
            <a:ext uri="{FF2B5EF4-FFF2-40B4-BE49-F238E27FC236}">
              <a16:creationId xmlns:a16="http://schemas.microsoft.com/office/drawing/2014/main" id="{00000000-0008-0000-0200-000012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787" name="Text Box 113">
          <a:extLst>
            <a:ext uri="{FF2B5EF4-FFF2-40B4-BE49-F238E27FC236}">
              <a16:creationId xmlns:a16="http://schemas.microsoft.com/office/drawing/2014/main" id="{00000000-0008-0000-0200-000013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788" name="Text Box 114">
          <a:extLst>
            <a:ext uri="{FF2B5EF4-FFF2-40B4-BE49-F238E27FC236}">
              <a16:creationId xmlns:a16="http://schemas.microsoft.com/office/drawing/2014/main" id="{00000000-0008-0000-0200-000014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789" name="Text Box 115">
          <a:extLst>
            <a:ext uri="{FF2B5EF4-FFF2-40B4-BE49-F238E27FC236}">
              <a16:creationId xmlns:a16="http://schemas.microsoft.com/office/drawing/2014/main" id="{00000000-0008-0000-0200-000015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790" name="Text Box 116">
          <a:extLst>
            <a:ext uri="{FF2B5EF4-FFF2-40B4-BE49-F238E27FC236}">
              <a16:creationId xmlns:a16="http://schemas.microsoft.com/office/drawing/2014/main" id="{00000000-0008-0000-0200-000016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791" name="Text Box 117">
          <a:extLst>
            <a:ext uri="{FF2B5EF4-FFF2-40B4-BE49-F238E27FC236}">
              <a16:creationId xmlns:a16="http://schemas.microsoft.com/office/drawing/2014/main" id="{00000000-0008-0000-0200-000017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792" name="Text Box 118">
          <a:extLst>
            <a:ext uri="{FF2B5EF4-FFF2-40B4-BE49-F238E27FC236}">
              <a16:creationId xmlns:a16="http://schemas.microsoft.com/office/drawing/2014/main" id="{00000000-0008-0000-0200-000018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793" name="Text Box 119">
          <a:extLst>
            <a:ext uri="{FF2B5EF4-FFF2-40B4-BE49-F238E27FC236}">
              <a16:creationId xmlns:a16="http://schemas.microsoft.com/office/drawing/2014/main" id="{00000000-0008-0000-0200-000019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794" name="Text Box 120">
          <a:extLst>
            <a:ext uri="{FF2B5EF4-FFF2-40B4-BE49-F238E27FC236}">
              <a16:creationId xmlns:a16="http://schemas.microsoft.com/office/drawing/2014/main" id="{00000000-0008-0000-0200-00001A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795" name="Text Box 121">
          <a:extLst>
            <a:ext uri="{FF2B5EF4-FFF2-40B4-BE49-F238E27FC236}">
              <a16:creationId xmlns:a16="http://schemas.microsoft.com/office/drawing/2014/main" id="{00000000-0008-0000-0200-00001B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796" name="Text Box 122">
          <a:extLst>
            <a:ext uri="{FF2B5EF4-FFF2-40B4-BE49-F238E27FC236}">
              <a16:creationId xmlns:a16="http://schemas.microsoft.com/office/drawing/2014/main" id="{00000000-0008-0000-0200-00001C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797" name="Text Box 123">
          <a:extLst>
            <a:ext uri="{FF2B5EF4-FFF2-40B4-BE49-F238E27FC236}">
              <a16:creationId xmlns:a16="http://schemas.microsoft.com/office/drawing/2014/main" id="{00000000-0008-0000-0200-00001D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798" name="Text Box 124">
          <a:extLst>
            <a:ext uri="{FF2B5EF4-FFF2-40B4-BE49-F238E27FC236}">
              <a16:creationId xmlns:a16="http://schemas.microsoft.com/office/drawing/2014/main" id="{00000000-0008-0000-0200-00001E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799" name="Text Box 125">
          <a:extLst>
            <a:ext uri="{FF2B5EF4-FFF2-40B4-BE49-F238E27FC236}">
              <a16:creationId xmlns:a16="http://schemas.microsoft.com/office/drawing/2014/main" id="{00000000-0008-0000-0200-00001F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800" name="Text Box 126">
          <a:extLst>
            <a:ext uri="{FF2B5EF4-FFF2-40B4-BE49-F238E27FC236}">
              <a16:creationId xmlns:a16="http://schemas.microsoft.com/office/drawing/2014/main" id="{00000000-0008-0000-0200-000020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801" name="Text Box 127">
          <a:extLst>
            <a:ext uri="{FF2B5EF4-FFF2-40B4-BE49-F238E27FC236}">
              <a16:creationId xmlns:a16="http://schemas.microsoft.com/office/drawing/2014/main" id="{00000000-0008-0000-0200-000021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802" name="Text Box 128">
          <a:extLst>
            <a:ext uri="{FF2B5EF4-FFF2-40B4-BE49-F238E27FC236}">
              <a16:creationId xmlns:a16="http://schemas.microsoft.com/office/drawing/2014/main" id="{00000000-0008-0000-0200-000022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803" name="Text Box 129">
          <a:extLst>
            <a:ext uri="{FF2B5EF4-FFF2-40B4-BE49-F238E27FC236}">
              <a16:creationId xmlns:a16="http://schemas.microsoft.com/office/drawing/2014/main" id="{00000000-0008-0000-0200-000023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162204"/>
    <xdr:sp macro="" textlink="">
      <xdr:nvSpPr>
        <xdr:cNvPr id="804" name="Text Box 130">
          <a:extLst>
            <a:ext uri="{FF2B5EF4-FFF2-40B4-BE49-F238E27FC236}">
              <a16:creationId xmlns:a16="http://schemas.microsoft.com/office/drawing/2014/main" id="{00000000-0008-0000-0200-000024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805" name="Text Box 131">
          <a:extLst>
            <a:ext uri="{FF2B5EF4-FFF2-40B4-BE49-F238E27FC236}">
              <a16:creationId xmlns:a16="http://schemas.microsoft.com/office/drawing/2014/main" id="{00000000-0008-0000-0200-000025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806" name="Text Box 132">
          <a:extLst>
            <a:ext uri="{FF2B5EF4-FFF2-40B4-BE49-F238E27FC236}">
              <a16:creationId xmlns:a16="http://schemas.microsoft.com/office/drawing/2014/main" id="{00000000-0008-0000-0200-000026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807" name="Text Box 133">
          <a:extLst>
            <a:ext uri="{FF2B5EF4-FFF2-40B4-BE49-F238E27FC236}">
              <a16:creationId xmlns:a16="http://schemas.microsoft.com/office/drawing/2014/main" id="{00000000-0008-0000-0200-000027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808" name="Text Box 134">
          <a:extLst>
            <a:ext uri="{FF2B5EF4-FFF2-40B4-BE49-F238E27FC236}">
              <a16:creationId xmlns:a16="http://schemas.microsoft.com/office/drawing/2014/main" id="{00000000-0008-0000-0200-000028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809" name="Text Box 135">
          <a:extLst>
            <a:ext uri="{FF2B5EF4-FFF2-40B4-BE49-F238E27FC236}">
              <a16:creationId xmlns:a16="http://schemas.microsoft.com/office/drawing/2014/main" id="{00000000-0008-0000-0200-000029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810" name="Text Box 136">
          <a:extLst>
            <a:ext uri="{FF2B5EF4-FFF2-40B4-BE49-F238E27FC236}">
              <a16:creationId xmlns:a16="http://schemas.microsoft.com/office/drawing/2014/main" id="{00000000-0008-0000-0200-00002A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811" name="Text Box 137">
          <a:extLst>
            <a:ext uri="{FF2B5EF4-FFF2-40B4-BE49-F238E27FC236}">
              <a16:creationId xmlns:a16="http://schemas.microsoft.com/office/drawing/2014/main" id="{00000000-0008-0000-0200-00002B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812" name="Text Box 138">
          <a:extLst>
            <a:ext uri="{FF2B5EF4-FFF2-40B4-BE49-F238E27FC236}">
              <a16:creationId xmlns:a16="http://schemas.microsoft.com/office/drawing/2014/main" id="{00000000-0008-0000-0200-00002C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813" name="Text Box 139">
          <a:extLst>
            <a:ext uri="{FF2B5EF4-FFF2-40B4-BE49-F238E27FC236}">
              <a16:creationId xmlns:a16="http://schemas.microsoft.com/office/drawing/2014/main" id="{00000000-0008-0000-0200-00002D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814" name="Text Box 140">
          <a:extLst>
            <a:ext uri="{FF2B5EF4-FFF2-40B4-BE49-F238E27FC236}">
              <a16:creationId xmlns:a16="http://schemas.microsoft.com/office/drawing/2014/main" id="{00000000-0008-0000-0200-00002E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815" name="Text Box 141">
          <a:extLst>
            <a:ext uri="{FF2B5EF4-FFF2-40B4-BE49-F238E27FC236}">
              <a16:creationId xmlns:a16="http://schemas.microsoft.com/office/drawing/2014/main" id="{00000000-0008-0000-0200-00002F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816" name="Text Box 142">
          <a:extLst>
            <a:ext uri="{FF2B5EF4-FFF2-40B4-BE49-F238E27FC236}">
              <a16:creationId xmlns:a16="http://schemas.microsoft.com/office/drawing/2014/main" id="{00000000-0008-0000-0200-000030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817" name="Text Box 143">
          <a:extLst>
            <a:ext uri="{FF2B5EF4-FFF2-40B4-BE49-F238E27FC236}">
              <a16:creationId xmlns:a16="http://schemas.microsoft.com/office/drawing/2014/main" id="{00000000-0008-0000-0200-000031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818" name="Text Box 144">
          <a:extLst>
            <a:ext uri="{FF2B5EF4-FFF2-40B4-BE49-F238E27FC236}">
              <a16:creationId xmlns:a16="http://schemas.microsoft.com/office/drawing/2014/main" id="{00000000-0008-0000-0200-000032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819" name="Text Box 145">
          <a:extLst>
            <a:ext uri="{FF2B5EF4-FFF2-40B4-BE49-F238E27FC236}">
              <a16:creationId xmlns:a16="http://schemas.microsoft.com/office/drawing/2014/main" id="{00000000-0008-0000-0200-000033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820" name="Text Box 146">
          <a:extLst>
            <a:ext uri="{FF2B5EF4-FFF2-40B4-BE49-F238E27FC236}">
              <a16:creationId xmlns:a16="http://schemas.microsoft.com/office/drawing/2014/main" id="{00000000-0008-0000-0200-000034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821" name="Text Box 147">
          <a:extLst>
            <a:ext uri="{FF2B5EF4-FFF2-40B4-BE49-F238E27FC236}">
              <a16:creationId xmlns:a16="http://schemas.microsoft.com/office/drawing/2014/main" id="{00000000-0008-0000-0200-000035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822" name="Text Box 148">
          <a:extLst>
            <a:ext uri="{FF2B5EF4-FFF2-40B4-BE49-F238E27FC236}">
              <a16:creationId xmlns:a16="http://schemas.microsoft.com/office/drawing/2014/main" id="{00000000-0008-0000-0200-000036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823" name="Text Box 149">
          <a:extLst>
            <a:ext uri="{FF2B5EF4-FFF2-40B4-BE49-F238E27FC236}">
              <a16:creationId xmlns:a16="http://schemas.microsoft.com/office/drawing/2014/main" id="{00000000-0008-0000-0200-000037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824" name="Text Box 150">
          <a:extLst>
            <a:ext uri="{FF2B5EF4-FFF2-40B4-BE49-F238E27FC236}">
              <a16:creationId xmlns:a16="http://schemas.microsoft.com/office/drawing/2014/main" id="{00000000-0008-0000-0200-000038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825" name="Text Box 151">
          <a:extLst>
            <a:ext uri="{FF2B5EF4-FFF2-40B4-BE49-F238E27FC236}">
              <a16:creationId xmlns:a16="http://schemas.microsoft.com/office/drawing/2014/main" id="{00000000-0008-0000-0200-000039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826" name="Text Box 152">
          <a:extLst>
            <a:ext uri="{FF2B5EF4-FFF2-40B4-BE49-F238E27FC236}">
              <a16:creationId xmlns:a16="http://schemas.microsoft.com/office/drawing/2014/main" id="{00000000-0008-0000-0200-00003A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827" name="Text Box 153">
          <a:extLst>
            <a:ext uri="{FF2B5EF4-FFF2-40B4-BE49-F238E27FC236}">
              <a16:creationId xmlns:a16="http://schemas.microsoft.com/office/drawing/2014/main" id="{00000000-0008-0000-0200-00003B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828" name="Text Box 154">
          <a:extLst>
            <a:ext uri="{FF2B5EF4-FFF2-40B4-BE49-F238E27FC236}">
              <a16:creationId xmlns:a16="http://schemas.microsoft.com/office/drawing/2014/main" id="{00000000-0008-0000-0200-00003C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829" name="Text Box 155">
          <a:extLst>
            <a:ext uri="{FF2B5EF4-FFF2-40B4-BE49-F238E27FC236}">
              <a16:creationId xmlns:a16="http://schemas.microsoft.com/office/drawing/2014/main" id="{00000000-0008-0000-0200-00003D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830" name="Text Box 156">
          <a:extLst>
            <a:ext uri="{FF2B5EF4-FFF2-40B4-BE49-F238E27FC236}">
              <a16:creationId xmlns:a16="http://schemas.microsoft.com/office/drawing/2014/main" id="{00000000-0008-0000-0200-00003E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831" name="Text Box 157">
          <a:extLst>
            <a:ext uri="{FF2B5EF4-FFF2-40B4-BE49-F238E27FC236}">
              <a16:creationId xmlns:a16="http://schemas.microsoft.com/office/drawing/2014/main" id="{00000000-0008-0000-0200-00003F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832" name="Text Box 158">
          <a:extLst>
            <a:ext uri="{FF2B5EF4-FFF2-40B4-BE49-F238E27FC236}">
              <a16:creationId xmlns:a16="http://schemas.microsoft.com/office/drawing/2014/main" id="{00000000-0008-0000-0200-000040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833" name="Text Box 159">
          <a:extLst>
            <a:ext uri="{FF2B5EF4-FFF2-40B4-BE49-F238E27FC236}">
              <a16:creationId xmlns:a16="http://schemas.microsoft.com/office/drawing/2014/main" id="{00000000-0008-0000-0200-000041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834" name="Text Box 160">
          <a:extLst>
            <a:ext uri="{FF2B5EF4-FFF2-40B4-BE49-F238E27FC236}">
              <a16:creationId xmlns:a16="http://schemas.microsoft.com/office/drawing/2014/main" id="{00000000-0008-0000-0200-000042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835" name="Text Box 161">
          <a:extLst>
            <a:ext uri="{FF2B5EF4-FFF2-40B4-BE49-F238E27FC236}">
              <a16:creationId xmlns:a16="http://schemas.microsoft.com/office/drawing/2014/main" id="{00000000-0008-0000-0200-000043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836" name="Text Box 162">
          <a:extLst>
            <a:ext uri="{FF2B5EF4-FFF2-40B4-BE49-F238E27FC236}">
              <a16:creationId xmlns:a16="http://schemas.microsoft.com/office/drawing/2014/main" id="{00000000-0008-0000-0200-000044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837" name="Text Box 163">
          <a:extLst>
            <a:ext uri="{FF2B5EF4-FFF2-40B4-BE49-F238E27FC236}">
              <a16:creationId xmlns:a16="http://schemas.microsoft.com/office/drawing/2014/main" id="{00000000-0008-0000-0200-000045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838" name="Text Box 164">
          <a:extLst>
            <a:ext uri="{FF2B5EF4-FFF2-40B4-BE49-F238E27FC236}">
              <a16:creationId xmlns:a16="http://schemas.microsoft.com/office/drawing/2014/main" id="{00000000-0008-0000-0200-000046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839" name="Text Box 165">
          <a:extLst>
            <a:ext uri="{FF2B5EF4-FFF2-40B4-BE49-F238E27FC236}">
              <a16:creationId xmlns:a16="http://schemas.microsoft.com/office/drawing/2014/main" id="{00000000-0008-0000-0200-000047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840" name="Text Box 166">
          <a:extLst>
            <a:ext uri="{FF2B5EF4-FFF2-40B4-BE49-F238E27FC236}">
              <a16:creationId xmlns:a16="http://schemas.microsoft.com/office/drawing/2014/main" id="{00000000-0008-0000-0200-000048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841" name="Text Box 167">
          <a:extLst>
            <a:ext uri="{FF2B5EF4-FFF2-40B4-BE49-F238E27FC236}">
              <a16:creationId xmlns:a16="http://schemas.microsoft.com/office/drawing/2014/main" id="{00000000-0008-0000-0200-000049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842" name="Text Box 168">
          <a:extLst>
            <a:ext uri="{FF2B5EF4-FFF2-40B4-BE49-F238E27FC236}">
              <a16:creationId xmlns:a16="http://schemas.microsoft.com/office/drawing/2014/main" id="{00000000-0008-0000-0200-00004A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843" name="Text Box 169">
          <a:extLst>
            <a:ext uri="{FF2B5EF4-FFF2-40B4-BE49-F238E27FC236}">
              <a16:creationId xmlns:a16="http://schemas.microsoft.com/office/drawing/2014/main" id="{00000000-0008-0000-0200-00004B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844" name="Text Box 170">
          <a:extLst>
            <a:ext uri="{FF2B5EF4-FFF2-40B4-BE49-F238E27FC236}">
              <a16:creationId xmlns:a16="http://schemas.microsoft.com/office/drawing/2014/main" id="{00000000-0008-0000-0200-00004C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845" name="Text Box 171">
          <a:extLst>
            <a:ext uri="{FF2B5EF4-FFF2-40B4-BE49-F238E27FC236}">
              <a16:creationId xmlns:a16="http://schemas.microsoft.com/office/drawing/2014/main" id="{00000000-0008-0000-0200-00004D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846" name="Text Box 172">
          <a:extLst>
            <a:ext uri="{FF2B5EF4-FFF2-40B4-BE49-F238E27FC236}">
              <a16:creationId xmlns:a16="http://schemas.microsoft.com/office/drawing/2014/main" id="{00000000-0008-0000-0200-00004E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847" name="Text Box 173">
          <a:extLst>
            <a:ext uri="{FF2B5EF4-FFF2-40B4-BE49-F238E27FC236}">
              <a16:creationId xmlns:a16="http://schemas.microsoft.com/office/drawing/2014/main" id="{00000000-0008-0000-0200-00004F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848" name="Text Box 174">
          <a:extLst>
            <a:ext uri="{FF2B5EF4-FFF2-40B4-BE49-F238E27FC236}">
              <a16:creationId xmlns:a16="http://schemas.microsoft.com/office/drawing/2014/main" id="{00000000-0008-0000-0200-000050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849" name="Text Box 175">
          <a:extLst>
            <a:ext uri="{FF2B5EF4-FFF2-40B4-BE49-F238E27FC236}">
              <a16:creationId xmlns:a16="http://schemas.microsoft.com/office/drawing/2014/main" id="{00000000-0008-0000-0200-000051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850" name="Text Box 176">
          <a:extLst>
            <a:ext uri="{FF2B5EF4-FFF2-40B4-BE49-F238E27FC236}">
              <a16:creationId xmlns:a16="http://schemas.microsoft.com/office/drawing/2014/main" id="{00000000-0008-0000-0200-000052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851" name="Text Box 177">
          <a:extLst>
            <a:ext uri="{FF2B5EF4-FFF2-40B4-BE49-F238E27FC236}">
              <a16:creationId xmlns:a16="http://schemas.microsoft.com/office/drawing/2014/main" id="{00000000-0008-0000-0200-000053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852" name="Text Box 178">
          <a:extLst>
            <a:ext uri="{FF2B5EF4-FFF2-40B4-BE49-F238E27FC236}">
              <a16:creationId xmlns:a16="http://schemas.microsoft.com/office/drawing/2014/main" id="{00000000-0008-0000-0200-000054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853" name="Text Box 179">
          <a:extLst>
            <a:ext uri="{FF2B5EF4-FFF2-40B4-BE49-F238E27FC236}">
              <a16:creationId xmlns:a16="http://schemas.microsoft.com/office/drawing/2014/main" id="{00000000-0008-0000-0200-000055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854" name="Text Box 180">
          <a:extLst>
            <a:ext uri="{FF2B5EF4-FFF2-40B4-BE49-F238E27FC236}">
              <a16:creationId xmlns:a16="http://schemas.microsoft.com/office/drawing/2014/main" id="{00000000-0008-0000-0200-000056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855" name="Text Box 181">
          <a:extLst>
            <a:ext uri="{FF2B5EF4-FFF2-40B4-BE49-F238E27FC236}">
              <a16:creationId xmlns:a16="http://schemas.microsoft.com/office/drawing/2014/main" id="{00000000-0008-0000-0200-000057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856" name="Text Box 182">
          <a:extLst>
            <a:ext uri="{FF2B5EF4-FFF2-40B4-BE49-F238E27FC236}">
              <a16:creationId xmlns:a16="http://schemas.microsoft.com/office/drawing/2014/main" id="{00000000-0008-0000-0200-000058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857" name="Text Box 183">
          <a:extLst>
            <a:ext uri="{FF2B5EF4-FFF2-40B4-BE49-F238E27FC236}">
              <a16:creationId xmlns:a16="http://schemas.microsoft.com/office/drawing/2014/main" id="{00000000-0008-0000-0200-000059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858" name="Text Box 184">
          <a:extLst>
            <a:ext uri="{FF2B5EF4-FFF2-40B4-BE49-F238E27FC236}">
              <a16:creationId xmlns:a16="http://schemas.microsoft.com/office/drawing/2014/main" id="{00000000-0008-0000-0200-00005A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859" name="Text Box 185">
          <a:extLst>
            <a:ext uri="{FF2B5EF4-FFF2-40B4-BE49-F238E27FC236}">
              <a16:creationId xmlns:a16="http://schemas.microsoft.com/office/drawing/2014/main" id="{00000000-0008-0000-0200-00005B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860" name="Text Box 186">
          <a:extLst>
            <a:ext uri="{FF2B5EF4-FFF2-40B4-BE49-F238E27FC236}">
              <a16:creationId xmlns:a16="http://schemas.microsoft.com/office/drawing/2014/main" id="{00000000-0008-0000-0200-00005C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861" name="Text Box 187">
          <a:extLst>
            <a:ext uri="{FF2B5EF4-FFF2-40B4-BE49-F238E27FC236}">
              <a16:creationId xmlns:a16="http://schemas.microsoft.com/office/drawing/2014/main" id="{00000000-0008-0000-0200-00005D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862" name="Text Box 188">
          <a:extLst>
            <a:ext uri="{FF2B5EF4-FFF2-40B4-BE49-F238E27FC236}">
              <a16:creationId xmlns:a16="http://schemas.microsoft.com/office/drawing/2014/main" id="{00000000-0008-0000-0200-00005E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863" name="Text Box 189">
          <a:extLst>
            <a:ext uri="{FF2B5EF4-FFF2-40B4-BE49-F238E27FC236}">
              <a16:creationId xmlns:a16="http://schemas.microsoft.com/office/drawing/2014/main" id="{00000000-0008-0000-0200-00005F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864" name="Text Box 190">
          <a:extLst>
            <a:ext uri="{FF2B5EF4-FFF2-40B4-BE49-F238E27FC236}">
              <a16:creationId xmlns:a16="http://schemas.microsoft.com/office/drawing/2014/main" id="{00000000-0008-0000-0200-000060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865" name="Text Box 191">
          <a:extLst>
            <a:ext uri="{FF2B5EF4-FFF2-40B4-BE49-F238E27FC236}">
              <a16:creationId xmlns:a16="http://schemas.microsoft.com/office/drawing/2014/main" id="{00000000-0008-0000-0200-000061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866" name="Text Box 192">
          <a:extLst>
            <a:ext uri="{FF2B5EF4-FFF2-40B4-BE49-F238E27FC236}">
              <a16:creationId xmlns:a16="http://schemas.microsoft.com/office/drawing/2014/main" id="{00000000-0008-0000-0200-000062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867" name="Text Box 193">
          <a:extLst>
            <a:ext uri="{FF2B5EF4-FFF2-40B4-BE49-F238E27FC236}">
              <a16:creationId xmlns:a16="http://schemas.microsoft.com/office/drawing/2014/main" id="{00000000-0008-0000-0200-000063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868" name="Text Box 194">
          <a:extLst>
            <a:ext uri="{FF2B5EF4-FFF2-40B4-BE49-F238E27FC236}">
              <a16:creationId xmlns:a16="http://schemas.microsoft.com/office/drawing/2014/main" id="{00000000-0008-0000-0200-000064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869" name="Text Box 195">
          <a:extLst>
            <a:ext uri="{FF2B5EF4-FFF2-40B4-BE49-F238E27FC236}">
              <a16:creationId xmlns:a16="http://schemas.microsoft.com/office/drawing/2014/main" id="{00000000-0008-0000-0200-000065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870" name="Text Box 196">
          <a:extLst>
            <a:ext uri="{FF2B5EF4-FFF2-40B4-BE49-F238E27FC236}">
              <a16:creationId xmlns:a16="http://schemas.microsoft.com/office/drawing/2014/main" id="{00000000-0008-0000-0200-000066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871" name="Text Box 197">
          <a:extLst>
            <a:ext uri="{FF2B5EF4-FFF2-40B4-BE49-F238E27FC236}">
              <a16:creationId xmlns:a16="http://schemas.microsoft.com/office/drawing/2014/main" id="{00000000-0008-0000-0200-000067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872" name="Text Box 198">
          <a:extLst>
            <a:ext uri="{FF2B5EF4-FFF2-40B4-BE49-F238E27FC236}">
              <a16:creationId xmlns:a16="http://schemas.microsoft.com/office/drawing/2014/main" id="{00000000-0008-0000-0200-000068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873" name="Text Box 199">
          <a:extLst>
            <a:ext uri="{FF2B5EF4-FFF2-40B4-BE49-F238E27FC236}">
              <a16:creationId xmlns:a16="http://schemas.microsoft.com/office/drawing/2014/main" id="{00000000-0008-0000-0200-000069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874" name="Text Box 200">
          <a:extLst>
            <a:ext uri="{FF2B5EF4-FFF2-40B4-BE49-F238E27FC236}">
              <a16:creationId xmlns:a16="http://schemas.microsoft.com/office/drawing/2014/main" id="{00000000-0008-0000-0200-00006A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875" name="Text Box 201">
          <a:extLst>
            <a:ext uri="{FF2B5EF4-FFF2-40B4-BE49-F238E27FC236}">
              <a16:creationId xmlns:a16="http://schemas.microsoft.com/office/drawing/2014/main" id="{00000000-0008-0000-0200-00006B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876" name="Text Box 202">
          <a:extLst>
            <a:ext uri="{FF2B5EF4-FFF2-40B4-BE49-F238E27FC236}">
              <a16:creationId xmlns:a16="http://schemas.microsoft.com/office/drawing/2014/main" id="{00000000-0008-0000-0200-00006C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877" name="Text Box 203">
          <a:extLst>
            <a:ext uri="{FF2B5EF4-FFF2-40B4-BE49-F238E27FC236}">
              <a16:creationId xmlns:a16="http://schemas.microsoft.com/office/drawing/2014/main" id="{00000000-0008-0000-0200-00006D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878" name="Text Box 204">
          <a:extLst>
            <a:ext uri="{FF2B5EF4-FFF2-40B4-BE49-F238E27FC236}">
              <a16:creationId xmlns:a16="http://schemas.microsoft.com/office/drawing/2014/main" id="{00000000-0008-0000-0200-00006E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879" name="Text Box 205">
          <a:extLst>
            <a:ext uri="{FF2B5EF4-FFF2-40B4-BE49-F238E27FC236}">
              <a16:creationId xmlns:a16="http://schemas.microsoft.com/office/drawing/2014/main" id="{00000000-0008-0000-0200-00006F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880" name="Text Box 206">
          <a:extLst>
            <a:ext uri="{FF2B5EF4-FFF2-40B4-BE49-F238E27FC236}">
              <a16:creationId xmlns:a16="http://schemas.microsoft.com/office/drawing/2014/main" id="{00000000-0008-0000-0200-000070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881" name="Text Box 207">
          <a:extLst>
            <a:ext uri="{FF2B5EF4-FFF2-40B4-BE49-F238E27FC236}">
              <a16:creationId xmlns:a16="http://schemas.microsoft.com/office/drawing/2014/main" id="{00000000-0008-0000-0200-000071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882" name="Text Box 208">
          <a:extLst>
            <a:ext uri="{FF2B5EF4-FFF2-40B4-BE49-F238E27FC236}">
              <a16:creationId xmlns:a16="http://schemas.microsoft.com/office/drawing/2014/main" id="{00000000-0008-0000-0200-000072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883" name="Text Box 209">
          <a:extLst>
            <a:ext uri="{FF2B5EF4-FFF2-40B4-BE49-F238E27FC236}">
              <a16:creationId xmlns:a16="http://schemas.microsoft.com/office/drawing/2014/main" id="{00000000-0008-0000-0200-000073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884" name="Text Box 210">
          <a:extLst>
            <a:ext uri="{FF2B5EF4-FFF2-40B4-BE49-F238E27FC236}">
              <a16:creationId xmlns:a16="http://schemas.microsoft.com/office/drawing/2014/main" id="{00000000-0008-0000-0200-000074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885" name="Text Box 211">
          <a:extLst>
            <a:ext uri="{FF2B5EF4-FFF2-40B4-BE49-F238E27FC236}">
              <a16:creationId xmlns:a16="http://schemas.microsoft.com/office/drawing/2014/main" id="{00000000-0008-0000-0200-000075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886" name="Text Box 212">
          <a:extLst>
            <a:ext uri="{FF2B5EF4-FFF2-40B4-BE49-F238E27FC236}">
              <a16:creationId xmlns:a16="http://schemas.microsoft.com/office/drawing/2014/main" id="{00000000-0008-0000-0200-000076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887" name="Text Box 213">
          <a:extLst>
            <a:ext uri="{FF2B5EF4-FFF2-40B4-BE49-F238E27FC236}">
              <a16:creationId xmlns:a16="http://schemas.microsoft.com/office/drawing/2014/main" id="{00000000-0008-0000-0200-000077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888" name="Text Box 214">
          <a:extLst>
            <a:ext uri="{FF2B5EF4-FFF2-40B4-BE49-F238E27FC236}">
              <a16:creationId xmlns:a16="http://schemas.microsoft.com/office/drawing/2014/main" id="{00000000-0008-0000-0200-000078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889" name="Text Box 215">
          <a:extLst>
            <a:ext uri="{FF2B5EF4-FFF2-40B4-BE49-F238E27FC236}">
              <a16:creationId xmlns:a16="http://schemas.microsoft.com/office/drawing/2014/main" id="{00000000-0008-0000-0200-000079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890" name="Text Box 216">
          <a:extLst>
            <a:ext uri="{FF2B5EF4-FFF2-40B4-BE49-F238E27FC236}">
              <a16:creationId xmlns:a16="http://schemas.microsoft.com/office/drawing/2014/main" id="{00000000-0008-0000-0200-00007A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891" name="Text Box 217">
          <a:extLst>
            <a:ext uri="{FF2B5EF4-FFF2-40B4-BE49-F238E27FC236}">
              <a16:creationId xmlns:a16="http://schemas.microsoft.com/office/drawing/2014/main" id="{00000000-0008-0000-0200-00007B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892" name="Text Box 218">
          <a:extLst>
            <a:ext uri="{FF2B5EF4-FFF2-40B4-BE49-F238E27FC236}">
              <a16:creationId xmlns:a16="http://schemas.microsoft.com/office/drawing/2014/main" id="{00000000-0008-0000-0200-00007C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893" name="Text Box 219">
          <a:extLst>
            <a:ext uri="{FF2B5EF4-FFF2-40B4-BE49-F238E27FC236}">
              <a16:creationId xmlns:a16="http://schemas.microsoft.com/office/drawing/2014/main" id="{00000000-0008-0000-0200-00007D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894" name="Text Box 220">
          <a:extLst>
            <a:ext uri="{FF2B5EF4-FFF2-40B4-BE49-F238E27FC236}">
              <a16:creationId xmlns:a16="http://schemas.microsoft.com/office/drawing/2014/main" id="{00000000-0008-0000-0200-00007E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895" name="Text Box 221">
          <a:extLst>
            <a:ext uri="{FF2B5EF4-FFF2-40B4-BE49-F238E27FC236}">
              <a16:creationId xmlns:a16="http://schemas.microsoft.com/office/drawing/2014/main" id="{00000000-0008-0000-0200-00007F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896" name="Text Box 222">
          <a:extLst>
            <a:ext uri="{FF2B5EF4-FFF2-40B4-BE49-F238E27FC236}">
              <a16:creationId xmlns:a16="http://schemas.microsoft.com/office/drawing/2014/main" id="{00000000-0008-0000-0200-000080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897" name="Text Box 223">
          <a:extLst>
            <a:ext uri="{FF2B5EF4-FFF2-40B4-BE49-F238E27FC236}">
              <a16:creationId xmlns:a16="http://schemas.microsoft.com/office/drawing/2014/main" id="{00000000-0008-0000-0200-000081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898" name="Text Box 224">
          <a:extLst>
            <a:ext uri="{FF2B5EF4-FFF2-40B4-BE49-F238E27FC236}">
              <a16:creationId xmlns:a16="http://schemas.microsoft.com/office/drawing/2014/main" id="{00000000-0008-0000-0200-000082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899" name="Text Box 225">
          <a:extLst>
            <a:ext uri="{FF2B5EF4-FFF2-40B4-BE49-F238E27FC236}">
              <a16:creationId xmlns:a16="http://schemas.microsoft.com/office/drawing/2014/main" id="{00000000-0008-0000-0200-000083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00" name="Text Box 226">
          <a:extLst>
            <a:ext uri="{FF2B5EF4-FFF2-40B4-BE49-F238E27FC236}">
              <a16:creationId xmlns:a16="http://schemas.microsoft.com/office/drawing/2014/main" id="{00000000-0008-0000-0200-000084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901" name="Text Box 227">
          <a:extLst>
            <a:ext uri="{FF2B5EF4-FFF2-40B4-BE49-F238E27FC236}">
              <a16:creationId xmlns:a16="http://schemas.microsoft.com/office/drawing/2014/main" id="{00000000-0008-0000-0200-000085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902" name="Text Box 228">
          <a:extLst>
            <a:ext uri="{FF2B5EF4-FFF2-40B4-BE49-F238E27FC236}">
              <a16:creationId xmlns:a16="http://schemas.microsoft.com/office/drawing/2014/main" id="{00000000-0008-0000-0200-000086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03" name="Text Box 229">
          <a:extLst>
            <a:ext uri="{FF2B5EF4-FFF2-40B4-BE49-F238E27FC236}">
              <a16:creationId xmlns:a16="http://schemas.microsoft.com/office/drawing/2014/main" id="{00000000-0008-0000-0200-000087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04" name="Text Box 230">
          <a:extLst>
            <a:ext uri="{FF2B5EF4-FFF2-40B4-BE49-F238E27FC236}">
              <a16:creationId xmlns:a16="http://schemas.microsoft.com/office/drawing/2014/main" id="{00000000-0008-0000-0200-000088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905" name="Text Box 231">
          <a:extLst>
            <a:ext uri="{FF2B5EF4-FFF2-40B4-BE49-F238E27FC236}">
              <a16:creationId xmlns:a16="http://schemas.microsoft.com/office/drawing/2014/main" id="{00000000-0008-0000-0200-000089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06" name="Text Box 232">
          <a:extLst>
            <a:ext uri="{FF2B5EF4-FFF2-40B4-BE49-F238E27FC236}">
              <a16:creationId xmlns:a16="http://schemas.microsoft.com/office/drawing/2014/main" id="{00000000-0008-0000-0200-00008A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07" name="Text Box 233">
          <a:extLst>
            <a:ext uri="{FF2B5EF4-FFF2-40B4-BE49-F238E27FC236}">
              <a16:creationId xmlns:a16="http://schemas.microsoft.com/office/drawing/2014/main" id="{00000000-0008-0000-0200-00008B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908" name="Text Box 234">
          <a:extLst>
            <a:ext uri="{FF2B5EF4-FFF2-40B4-BE49-F238E27FC236}">
              <a16:creationId xmlns:a16="http://schemas.microsoft.com/office/drawing/2014/main" id="{00000000-0008-0000-0200-00008C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09" name="Text Box 235">
          <a:extLst>
            <a:ext uri="{FF2B5EF4-FFF2-40B4-BE49-F238E27FC236}">
              <a16:creationId xmlns:a16="http://schemas.microsoft.com/office/drawing/2014/main" id="{00000000-0008-0000-0200-00008D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10" name="Text Box 236">
          <a:extLst>
            <a:ext uri="{FF2B5EF4-FFF2-40B4-BE49-F238E27FC236}">
              <a16:creationId xmlns:a16="http://schemas.microsoft.com/office/drawing/2014/main" id="{00000000-0008-0000-0200-00008E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911" name="Text Box 237">
          <a:extLst>
            <a:ext uri="{FF2B5EF4-FFF2-40B4-BE49-F238E27FC236}">
              <a16:creationId xmlns:a16="http://schemas.microsoft.com/office/drawing/2014/main" id="{00000000-0008-0000-0200-00008F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912" name="Text Box 238">
          <a:extLst>
            <a:ext uri="{FF2B5EF4-FFF2-40B4-BE49-F238E27FC236}">
              <a16:creationId xmlns:a16="http://schemas.microsoft.com/office/drawing/2014/main" id="{00000000-0008-0000-0200-000090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13" name="Text Box 239">
          <a:extLst>
            <a:ext uri="{FF2B5EF4-FFF2-40B4-BE49-F238E27FC236}">
              <a16:creationId xmlns:a16="http://schemas.microsoft.com/office/drawing/2014/main" id="{00000000-0008-0000-0200-000091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14" name="Text Box 240">
          <a:extLst>
            <a:ext uri="{FF2B5EF4-FFF2-40B4-BE49-F238E27FC236}">
              <a16:creationId xmlns:a16="http://schemas.microsoft.com/office/drawing/2014/main" id="{00000000-0008-0000-0200-000092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915" name="Text Box 241">
          <a:extLst>
            <a:ext uri="{FF2B5EF4-FFF2-40B4-BE49-F238E27FC236}">
              <a16:creationId xmlns:a16="http://schemas.microsoft.com/office/drawing/2014/main" id="{00000000-0008-0000-0200-000093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16" name="Text Box 242">
          <a:extLst>
            <a:ext uri="{FF2B5EF4-FFF2-40B4-BE49-F238E27FC236}">
              <a16:creationId xmlns:a16="http://schemas.microsoft.com/office/drawing/2014/main" id="{00000000-0008-0000-0200-000094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17" name="Text Box 243">
          <a:extLst>
            <a:ext uri="{FF2B5EF4-FFF2-40B4-BE49-F238E27FC236}">
              <a16:creationId xmlns:a16="http://schemas.microsoft.com/office/drawing/2014/main" id="{00000000-0008-0000-0200-000095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918" name="Text Box 244">
          <a:extLst>
            <a:ext uri="{FF2B5EF4-FFF2-40B4-BE49-F238E27FC236}">
              <a16:creationId xmlns:a16="http://schemas.microsoft.com/office/drawing/2014/main" id="{00000000-0008-0000-0200-000096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19" name="Text Box 245">
          <a:extLst>
            <a:ext uri="{FF2B5EF4-FFF2-40B4-BE49-F238E27FC236}">
              <a16:creationId xmlns:a16="http://schemas.microsoft.com/office/drawing/2014/main" id="{00000000-0008-0000-0200-000097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20" name="Text Box 246">
          <a:extLst>
            <a:ext uri="{FF2B5EF4-FFF2-40B4-BE49-F238E27FC236}">
              <a16:creationId xmlns:a16="http://schemas.microsoft.com/office/drawing/2014/main" id="{00000000-0008-0000-0200-000098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921" name="Text Box 247">
          <a:extLst>
            <a:ext uri="{FF2B5EF4-FFF2-40B4-BE49-F238E27FC236}">
              <a16:creationId xmlns:a16="http://schemas.microsoft.com/office/drawing/2014/main" id="{00000000-0008-0000-0200-000099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922" name="Text Box 248">
          <a:extLst>
            <a:ext uri="{FF2B5EF4-FFF2-40B4-BE49-F238E27FC236}">
              <a16:creationId xmlns:a16="http://schemas.microsoft.com/office/drawing/2014/main" id="{00000000-0008-0000-0200-00009A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23" name="Text Box 249">
          <a:extLst>
            <a:ext uri="{FF2B5EF4-FFF2-40B4-BE49-F238E27FC236}">
              <a16:creationId xmlns:a16="http://schemas.microsoft.com/office/drawing/2014/main" id="{00000000-0008-0000-0200-00009B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24" name="Text Box 250">
          <a:extLst>
            <a:ext uri="{FF2B5EF4-FFF2-40B4-BE49-F238E27FC236}">
              <a16:creationId xmlns:a16="http://schemas.microsoft.com/office/drawing/2014/main" id="{00000000-0008-0000-0200-00009C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925" name="Text Box 251">
          <a:extLst>
            <a:ext uri="{FF2B5EF4-FFF2-40B4-BE49-F238E27FC236}">
              <a16:creationId xmlns:a16="http://schemas.microsoft.com/office/drawing/2014/main" id="{00000000-0008-0000-0200-00009D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26" name="Text Box 252">
          <a:extLst>
            <a:ext uri="{FF2B5EF4-FFF2-40B4-BE49-F238E27FC236}">
              <a16:creationId xmlns:a16="http://schemas.microsoft.com/office/drawing/2014/main" id="{00000000-0008-0000-0200-00009E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27" name="Text Box 253">
          <a:extLst>
            <a:ext uri="{FF2B5EF4-FFF2-40B4-BE49-F238E27FC236}">
              <a16:creationId xmlns:a16="http://schemas.microsoft.com/office/drawing/2014/main" id="{00000000-0008-0000-0200-00009F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928" name="Text Box 254">
          <a:extLst>
            <a:ext uri="{FF2B5EF4-FFF2-40B4-BE49-F238E27FC236}">
              <a16:creationId xmlns:a16="http://schemas.microsoft.com/office/drawing/2014/main" id="{00000000-0008-0000-0200-0000A0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29" name="Text Box 255">
          <a:extLst>
            <a:ext uri="{FF2B5EF4-FFF2-40B4-BE49-F238E27FC236}">
              <a16:creationId xmlns:a16="http://schemas.microsoft.com/office/drawing/2014/main" id="{00000000-0008-0000-0200-0000A1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30" name="Text Box 256">
          <a:extLst>
            <a:ext uri="{FF2B5EF4-FFF2-40B4-BE49-F238E27FC236}">
              <a16:creationId xmlns:a16="http://schemas.microsoft.com/office/drawing/2014/main" id="{00000000-0008-0000-0200-0000A2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931" name="Text Box 257">
          <a:extLst>
            <a:ext uri="{FF2B5EF4-FFF2-40B4-BE49-F238E27FC236}">
              <a16:creationId xmlns:a16="http://schemas.microsoft.com/office/drawing/2014/main" id="{00000000-0008-0000-0200-0000A3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932" name="Text Box 258">
          <a:extLst>
            <a:ext uri="{FF2B5EF4-FFF2-40B4-BE49-F238E27FC236}">
              <a16:creationId xmlns:a16="http://schemas.microsoft.com/office/drawing/2014/main" id="{00000000-0008-0000-0200-0000A4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33" name="Text Box 259">
          <a:extLst>
            <a:ext uri="{FF2B5EF4-FFF2-40B4-BE49-F238E27FC236}">
              <a16:creationId xmlns:a16="http://schemas.microsoft.com/office/drawing/2014/main" id="{00000000-0008-0000-0200-0000A5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34" name="Text Box 260">
          <a:extLst>
            <a:ext uri="{FF2B5EF4-FFF2-40B4-BE49-F238E27FC236}">
              <a16:creationId xmlns:a16="http://schemas.microsoft.com/office/drawing/2014/main" id="{00000000-0008-0000-0200-0000A6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935" name="Text Box 261">
          <a:extLst>
            <a:ext uri="{FF2B5EF4-FFF2-40B4-BE49-F238E27FC236}">
              <a16:creationId xmlns:a16="http://schemas.microsoft.com/office/drawing/2014/main" id="{00000000-0008-0000-0200-0000A7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36" name="Text Box 262">
          <a:extLst>
            <a:ext uri="{FF2B5EF4-FFF2-40B4-BE49-F238E27FC236}">
              <a16:creationId xmlns:a16="http://schemas.microsoft.com/office/drawing/2014/main" id="{00000000-0008-0000-0200-0000A8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37" name="Text Box 263">
          <a:extLst>
            <a:ext uri="{FF2B5EF4-FFF2-40B4-BE49-F238E27FC236}">
              <a16:creationId xmlns:a16="http://schemas.microsoft.com/office/drawing/2014/main" id="{00000000-0008-0000-0200-0000A9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938" name="Text Box 264">
          <a:extLst>
            <a:ext uri="{FF2B5EF4-FFF2-40B4-BE49-F238E27FC236}">
              <a16:creationId xmlns:a16="http://schemas.microsoft.com/office/drawing/2014/main" id="{00000000-0008-0000-0200-0000AA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39" name="Text Box 265">
          <a:extLst>
            <a:ext uri="{FF2B5EF4-FFF2-40B4-BE49-F238E27FC236}">
              <a16:creationId xmlns:a16="http://schemas.microsoft.com/office/drawing/2014/main" id="{00000000-0008-0000-0200-0000AB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40" name="Text Box 266">
          <a:extLst>
            <a:ext uri="{FF2B5EF4-FFF2-40B4-BE49-F238E27FC236}">
              <a16:creationId xmlns:a16="http://schemas.microsoft.com/office/drawing/2014/main" id="{00000000-0008-0000-0200-0000AC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941" name="Text Box 267">
          <a:extLst>
            <a:ext uri="{FF2B5EF4-FFF2-40B4-BE49-F238E27FC236}">
              <a16:creationId xmlns:a16="http://schemas.microsoft.com/office/drawing/2014/main" id="{00000000-0008-0000-0200-0000AD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942" name="Text Box 268">
          <a:extLst>
            <a:ext uri="{FF2B5EF4-FFF2-40B4-BE49-F238E27FC236}">
              <a16:creationId xmlns:a16="http://schemas.microsoft.com/office/drawing/2014/main" id="{00000000-0008-0000-0200-0000AE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43" name="Text Box 269">
          <a:extLst>
            <a:ext uri="{FF2B5EF4-FFF2-40B4-BE49-F238E27FC236}">
              <a16:creationId xmlns:a16="http://schemas.microsoft.com/office/drawing/2014/main" id="{00000000-0008-0000-0200-0000AF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44" name="Text Box 270">
          <a:extLst>
            <a:ext uri="{FF2B5EF4-FFF2-40B4-BE49-F238E27FC236}">
              <a16:creationId xmlns:a16="http://schemas.microsoft.com/office/drawing/2014/main" id="{00000000-0008-0000-0200-0000B0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945" name="Text Box 271">
          <a:extLst>
            <a:ext uri="{FF2B5EF4-FFF2-40B4-BE49-F238E27FC236}">
              <a16:creationId xmlns:a16="http://schemas.microsoft.com/office/drawing/2014/main" id="{00000000-0008-0000-0200-0000B1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46" name="Text Box 272">
          <a:extLst>
            <a:ext uri="{FF2B5EF4-FFF2-40B4-BE49-F238E27FC236}">
              <a16:creationId xmlns:a16="http://schemas.microsoft.com/office/drawing/2014/main" id="{00000000-0008-0000-0200-0000B2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47" name="Text Box 273">
          <a:extLst>
            <a:ext uri="{FF2B5EF4-FFF2-40B4-BE49-F238E27FC236}">
              <a16:creationId xmlns:a16="http://schemas.microsoft.com/office/drawing/2014/main" id="{00000000-0008-0000-0200-0000B3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948" name="Text Box 274">
          <a:extLst>
            <a:ext uri="{FF2B5EF4-FFF2-40B4-BE49-F238E27FC236}">
              <a16:creationId xmlns:a16="http://schemas.microsoft.com/office/drawing/2014/main" id="{00000000-0008-0000-0200-0000B4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49" name="Text Box 275">
          <a:extLst>
            <a:ext uri="{FF2B5EF4-FFF2-40B4-BE49-F238E27FC236}">
              <a16:creationId xmlns:a16="http://schemas.microsoft.com/office/drawing/2014/main" id="{00000000-0008-0000-0200-0000B5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50" name="Text Box 276">
          <a:extLst>
            <a:ext uri="{FF2B5EF4-FFF2-40B4-BE49-F238E27FC236}">
              <a16:creationId xmlns:a16="http://schemas.microsoft.com/office/drawing/2014/main" id="{00000000-0008-0000-0200-0000B6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951" name="Text Box 277">
          <a:extLst>
            <a:ext uri="{FF2B5EF4-FFF2-40B4-BE49-F238E27FC236}">
              <a16:creationId xmlns:a16="http://schemas.microsoft.com/office/drawing/2014/main" id="{00000000-0008-0000-0200-0000B7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952" name="Text Box 278">
          <a:extLst>
            <a:ext uri="{FF2B5EF4-FFF2-40B4-BE49-F238E27FC236}">
              <a16:creationId xmlns:a16="http://schemas.microsoft.com/office/drawing/2014/main" id="{00000000-0008-0000-0200-0000B8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53" name="Text Box 279">
          <a:extLst>
            <a:ext uri="{FF2B5EF4-FFF2-40B4-BE49-F238E27FC236}">
              <a16:creationId xmlns:a16="http://schemas.microsoft.com/office/drawing/2014/main" id="{00000000-0008-0000-0200-0000B9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54" name="Text Box 280">
          <a:extLst>
            <a:ext uri="{FF2B5EF4-FFF2-40B4-BE49-F238E27FC236}">
              <a16:creationId xmlns:a16="http://schemas.microsoft.com/office/drawing/2014/main" id="{00000000-0008-0000-0200-0000BA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955" name="Text Box 281">
          <a:extLst>
            <a:ext uri="{FF2B5EF4-FFF2-40B4-BE49-F238E27FC236}">
              <a16:creationId xmlns:a16="http://schemas.microsoft.com/office/drawing/2014/main" id="{00000000-0008-0000-0200-0000BB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56" name="Text Box 282">
          <a:extLst>
            <a:ext uri="{FF2B5EF4-FFF2-40B4-BE49-F238E27FC236}">
              <a16:creationId xmlns:a16="http://schemas.microsoft.com/office/drawing/2014/main" id="{00000000-0008-0000-0200-0000BC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57" name="Text Box 283">
          <a:extLst>
            <a:ext uri="{FF2B5EF4-FFF2-40B4-BE49-F238E27FC236}">
              <a16:creationId xmlns:a16="http://schemas.microsoft.com/office/drawing/2014/main" id="{00000000-0008-0000-0200-0000BD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958" name="Text Box 284">
          <a:extLst>
            <a:ext uri="{FF2B5EF4-FFF2-40B4-BE49-F238E27FC236}">
              <a16:creationId xmlns:a16="http://schemas.microsoft.com/office/drawing/2014/main" id="{00000000-0008-0000-0200-0000BE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59" name="Text Box 285">
          <a:extLst>
            <a:ext uri="{FF2B5EF4-FFF2-40B4-BE49-F238E27FC236}">
              <a16:creationId xmlns:a16="http://schemas.microsoft.com/office/drawing/2014/main" id="{00000000-0008-0000-0200-0000BF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60" name="Text Box 286">
          <a:extLst>
            <a:ext uri="{FF2B5EF4-FFF2-40B4-BE49-F238E27FC236}">
              <a16:creationId xmlns:a16="http://schemas.microsoft.com/office/drawing/2014/main" id="{00000000-0008-0000-0200-0000C0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961" name="Text Box 287">
          <a:extLst>
            <a:ext uri="{FF2B5EF4-FFF2-40B4-BE49-F238E27FC236}">
              <a16:creationId xmlns:a16="http://schemas.microsoft.com/office/drawing/2014/main" id="{00000000-0008-0000-0200-0000C1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62" name="Text Box 288">
          <a:extLst>
            <a:ext uri="{FF2B5EF4-FFF2-40B4-BE49-F238E27FC236}">
              <a16:creationId xmlns:a16="http://schemas.microsoft.com/office/drawing/2014/main" id="{00000000-0008-0000-0200-0000C2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63" name="Text Box 289">
          <a:extLst>
            <a:ext uri="{FF2B5EF4-FFF2-40B4-BE49-F238E27FC236}">
              <a16:creationId xmlns:a16="http://schemas.microsoft.com/office/drawing/2014/main" id="{00000000-0008-0000-0200-0000C3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964" name="Text Box 290">
          <a:extLst>
            <a:ext uri="{FF2B5EF4-FFF2-40B4-BE49-F238E27FC236}">
              <a16:creationId xmlns:a16="http://schemas.microsoft.com/office/drawing/2014/main" id="{00000000-0008-0000-0200-0000C4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65" name="Text Box 291">
          <a:extLst>
            <a:ext uri="{FF2B5EF4-FFF2-40B4-BE49-F238E27FC236}">
              <a16:creationId xmlns:a16="http://schemas.microsoft.com/office/drawing/2014/main" id="{00000000-0008-0000-0200-0000C5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66" name="Text Box 292">
          <a:extLst>
            <a:ext uri="{FF2B5EF4-FFF2-40B4-BE49-F238E27FC236}">
              <a16:creationId xmlns:a16="http://schemas.microsoft.com/office/drawing/2014/main" id="{00000000-0008-0000-0200-0000C6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967" name="Text Box 293">
          <a:extLst>
            <a:ext uri="{FF2B5EF4-FFF2-40B4-BE49-F238E27FC236}">
              <a16:creationId xmlns:a16="http://schemas.microsoft.com/office/drawing/2014/main" id="{00000000-0008-0000-0200-0000C7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68" name="Text Box 294">
          <a:extLst>
            <a:ext uri="{FF2B5EF4-FFF2-40B4-BE49-F238E27FC236}">
              <a16:creationId xmlns:a16="http://schemas.microsoft.com/office/drawing/2014/main" id="{00000000-0008-0000-0200-0000C8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69" name="Text Box 295">
          <a:extLst>
            <a:ext uri="{FF2B5EF4-FFF2-40B4-BE49-F238E27FC236}">
              <a16:creationId xmlns:a16="http://schemas.microsoft.com/office/drawing/2014/main" id="{00000000-0008-0000-0200-0000C9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970" name="Text Box 296">
          <a:extLst>
            <a:ext uri="{FF2B5EF4-FFF2-40B4-BE49-F238E27FC236}">
              <a16:creationId xmlns:a16="http://schemas.microsoft.com/office/drawing/2014/main" id="{00000000-0008-0000-0200-0000CA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971" name="Text Box 297">
          <a:extLst>
            <a:ext uri="{FF2B5EF4-FFF2-40B4-BE49-F238E27FC236}">
              <a16:creationId xmlns:a16="http://schemas.microsoft.com/office/drawing/2014/main" id="{00000000-0008-0000-0200-0000CB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72" name="Text Box 298">
          <a:extLst>
            <a:ext uri="{FF2B5EF4-FFF2-40B4-BE49-F238E27FC236}">
              <a16:creationId xmlns:a16="http://schemas.microsoft.com/office/drawing/2014/main" id="{00000000-0008-0000-0200-0000CC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73" name="Text Box 299">
          <a:extLst>
            <a:ext uri="{FF2B5EF4-FFF2-40B4-BE49-F238E27FC236}">
              <a16:creationId xmlns:a16="http://schemas.microsoft.com/office/drawing/2014/main" id="{00000000-0008-0000-0200-0000CD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974" name="Text Box 300">
          <a:extLst>
            <a:ext uri="{FF2B5EF4-FFF2-40B4-BE49-F238E27FC236}">
              <a16:creationId xmlns:a16="http://schemas.microsoft.com/office/drawing/2014/main" id="{00000000-0008-0000-0200-0000CE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75" name="Text Box 301">
          <a:extLst>
            <a:ext uri="{FF2B5EF4-FFF2-40B4-BE49-F238E27FC236}">
              <a16:creationId xmlns:a16="http://schemas.microsoft.com/office/drawing/2014/main" id="{00000000-0008-0000-0200-0000CF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76" name="Text Box 302">
          <a:extLst>
            <a:ext uri="{FF2B5EF4-FFF2-40B4-BE49-F238E27FC236}">
              <a16:creationId xmlns:a16="http://schemas.microsoft.com/office/drawing/2014/main" id="{00000000-0008-0000-0200-0000D0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977" name="Text Box 303">
          <a:extLst>
            <a:ext uri="{FF2B5EF4-FFF2-40B4-BE49-F238E27FC236}">
              <a16:creationId xmlns:a16="http://schemas.microsoft.com/office/drawing/2014/main" id="{00000000-0008-0000-0200-0000D1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78" name="Text Box 304">
          <a:extLst>
            <a:ext uri="{FF2B5EF4-FFF2-40B4-BE49-F238E27FC236}">
              <a16:creationId xmlns:a16="http://schemas.microsoft.com/office/drawing/2014/main" id="{00000000-0008-0000-0200-0000D2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79" name="Text Box 305">
          <a:extLst>
            <a:ext uri="{FF2B5EF4-FFF2-40B4-BE49-F238E27FC236}">
              <a16:creationId xmlns:a16="http://schemas.microsoft.com/office/drawing/2014/main" id="{00000000-0008-0000-0200-0000D3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980" name="Text Box 306">
          <a:extLst>
            <a:ext uri="{FF2B5EF4-FFF2-40B4-BE49-F238E27FC236}">
              <a16:creationId xmlns:a16="http://schemas.microsoft.com/office/drawing/2014/main" id="{00000000-0008-0000-0200-0000D4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81" name="Text Box 307">
          <a:extLst>
            <a:ext uri="{FF2B5EF4-FFF2-40B4-BE49-F238E27FC236}">
              <a16:creationId xmlns:a16="http://schemas.microsoft.com/office/drawing/2014/main" id="{00000000-0008-0000-0200-0000D5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982" name="Text Box 308">
          <a:extLst>
            <a:ext uri="{FF2B5EF4-FFF2-40B4-BE49-F238E27FC236}">
              <a16:creationId xmlns:a16="http://schemas.microsoft.com/office/drawing/2014/main" id="{00000000-0008-0000-0200-0000D6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983" name="Text Box 309">
          <a:extLst>
            <a:ext uri="{FF2B5EF4-FFF2-40B4-BE49-F238E27FC236}">
              <a16:creationId xmlns:a16="http://schemas.microsoft.com/office/drawing/2014/main" id="{00000000-0008-0000-0200-0000D7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984" name="Text Box 310">
          <a:extLst>
            <a:ext uri="{FF2B5EF4-FFF2-40B4-BE49-F238E27FC236}">
              <a16:creationId xmlns:a16="http://schemas.microsoft.com/office/drawing/2014/main" id="{00000000-0008-0000-0200-0000D8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985" name="Text Box 311">
          <a:extLst>
            <a:ext uri="{FF2B5EF4-FFF2-40B4-BE49-F238E27FC236}">
              <a16:creationId xmlns:a16="http://schemas.microsoft.com/office/drawing/2014/main" id="{00000000-0008-0000-0200-0000D9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986" name="Text Box 312">
          <a:extLst>
            <a:ext uri="{FF2B5EF4-FFF2-40B4-BE49-F238E27FC236}">
              <a16:creationId xmlns:a16="http://schemas.microsoft.com/office/drawing/2014/main" id="{00000000-0008-0000-0200-0000DA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987" name="Text Box 313">
          <a:extLst>
            <a:ext uri="{FF2B5EF4-FFF2-40B4-BE49-F238E27FC236}">
              <a16:creationId xmlns:a16="http://schemas.microsoft.com/office/drawing/2014/main" id="{00000000-0008-0000-0200-0000DB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988" name="Text Box 314">
          <a:extLst>
            <a:ext uri="{FF2B5EF4-FFF2-40B4-BE49-F238E27FC236}">
              <a16:creationId xmlns:a16="http://schemas.microsoft.com/office/drawing/2014/main" id="{00000000-0008-0000-0200-0000DC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989" name="Text Box 315">
          <a:extLst>
            <a:ext uri="{FF2B5EF4-FFF2-40B4-BE49-F238E27FC236}">
              <a16:creationId xmlns:a16="http://schemas.microsoft.com/office/drawing/2014/main" id="{00000000-0008-0000-0200-0000DD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990" name="Text Box 316">
          <a:extLst>
            <a:ext uri="{FF2B5EF4-FFF2-40B4-BE49-F238E27FC236}">
              <a16:creationId xmlns:a16="http://schemas.microsoft.com/office/drawing/2014/main" id="{00000000-0008-0000-0200-0000DE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991" name="Text Box 317">
          <a:extLst>
            <a:ext uri="{FF2B5EF4-FFF2-40B4-BE49-F238E27FC236}">
              <a16:creationId xmlns:a16="http://schemas.microsoft.com/office/drawing/2014/main" id="{00000000-0008-0000-0200-0000DF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992" name="Text Box 318">
          <a:extLst>
            <a:ext uri="{FF2B5EF4-FFF2-40B4-BE49-F238E27FC236}">
              <a16:creationId xmlns:a16="http://schemas.microsoft.com/office/drawing/2014/main" id="{00000000-0008-0000-0200-0000E0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993" name="Text Box 319">
          <a:extLst>
            <a:ext uri="{FF2B5EF4-FFF2-40B4-BE49-F238E27FC236}">
              <a16:creationId xmlns:a16="http://schemas.microsoft.com/office/drawing/2014/main" id="{00000000-0008-0000-0200-0000E1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994" name="Text Box 320">
          <a:extLst>
            <a:ext uri="{FF2B5EF4-FFF2-40B4-BE49-F238E27FC236}">
              <a16:creationId xmlns:a16="http://schemas.microsoft.com/office/drawing/2014/main" id="{00000000-0008-0000-0200-0000E2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995" name="Text Box 321">
          <a:extLst>
            <a:ext uri="{FF2B5EF4-FFF2-40B4-BE49-F238E27FC236}">
              <a16:creationId xmlns:a16="http://schemas.microsoft.com/office/drawing/2014/main" id="{00000000-0008-0000-0200-0000E3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996" name="Text Box 322">
          <a:extLst>
            <a:ext uri="{FF2B5EF4-FFF2-40B4-BE49-F238E27FC236}">
              <a16:creationId xmlns:a16="http://schemas.microsoft.com/office/drawing/2014/main" id="{00000000-0008-0000-0200-0000E4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997" name="Text Box 323">
          <a:extLst>
            <a:ext uri="{FF2B5EF4-FFF2-40B4-BE49-F238E27FC236}">
              <a16:creationId xmlns:a16="http://schemas.microsoft.com/office/drawing/2014/main" id="{00000000-0008-0000-0200-0000E5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998" name="Text Box 324">
          <a:extLst>
            <a:ext uri="{FF2B5EF4-FFF2-40B4-BE49-F238E27FC236}">
              <a16:creationId xmlns:a16="http://schemas.microsoft.com/office/drawing/2014/main" id="{00000000-0008-0000-0200-0000E6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999" name="Text Box 325">
          <a:extLst>
            <a:ext uri="{FF2B5EF4-FFF2-40B4-BE49-F238E27FC236}">
              <a16:creationId xmlns:a16="http://schemas.microsoft.com/office/drawing/2014/main" id="{00000000-0008-0000-0200-0000E7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00" name="Text Box 326">
          <a:extLst>
            <a:ext uri="{FF2B5EF4-FFF2-40B4-BE49-F238E27FC236}">
              <a16:creationId xmlns:a16="http://schemas.microsoft.com/office/drawing/2014/main" id="{00000000-0008-0000-0200-0000E8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01" name="Text Box 327">
          <a:extLst>
            <a:ext uri="{FF2B5EF4-FFF2-40B4-BE49-F238E27FC236}">
              <a16:creationId xmlns:a16="http://schemas.microsoft.com/office/drawing/2014/main" id="{00000000-0008-0000-0200-0000E9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02" name="Text Box 328">
          <a:extLst>
            <a:ext uri="{FF2B5EF4-FFF2-40B4-BE49-F238E27FC236}">
              <a16:creationId xmlns:a16="http://schemas.microsoft.com/office/drawing/2014/main" id="{00000000-0008-0000-0200-0000EA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03" name="Text Box 329">
          <a:extLst>
            <a:ext uri="{FF2B5EF4-FFF2-40B4-BE49-F238E27FC236}">
              <a16:creationId xmlns:a16="http://schemas.microsoft.com/office/drawing/2014/main" id="{00000000-0008-0000-0200-0000EB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04" name="Text Box 330">
          <a:extLst>
            <a:ext uri="{FF2B5EF4-FFF2-40B4-BE49-F238E27FC236}">
              <a16:creationId xmlns:a16="http://schemas.microsoft.com/office/drawing/2014/main" id="{00000000-0008-0000-0200-0000EC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05" name="Text Box 331">
          <a:extLst>
            <a:ext uri="{FF2B5EF4-FFF2-40B4-BE49-F238E27FC236}">
              <a16:creationId xmlns:a16="http://schemas.microsoft.com/office/drawing/2014/main" id="{00000000-0008-0000-0200-0000ED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06" name="Text Box 332">
          <a:extLst>
            <a:ext uri="{FF2B5EF4-FFF2-40B4-BE49-F238E27FC236}">
              <a16:creationId xmlns:a16="http://schemas.microsoft.com/office/drawing/2014/main" id="{00000000-0008-0000-0200-0000EE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07" name="Text Box 333">
          <a:extLst>
            <a:ext uri="{FF2B5EF4-FFF2-40B4-BE49-F238E27FC236}">
              <a16:creationId xmlns:a16="http://schemas.microsoft.com/office/drawing/2014/main" id="{00000000-0008-0000-0200-0000EF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08" name="Text Box 334">
          <a:extLst>
            <a:ext uri="{FF2B5EF4-FFF2-40B4-BE49-F238E27FC236}">
              <a16:creationId xmlns:a16="http://schemas.microsoft.com/office/drawing/2014/main" id="{00000000-0008-0000-0200-0000F0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09" name="Text Box 335">
          <a:extLst>
            <a:ext uri="{FF2B5EF4-FFF2-40B4-BE49-F238E27FC236}">
              <a16:creationId xmlns:a16="http://schemas.microsoft.com/office/drawing/2014/main" id="{00000000-0008-0000-0200-0000F1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010" name="Text Box 336">
          <a:extLst>
            <a:ext uri="{FF2B5EF4-FFF2-40B4-BE49-F238E27FC236}">
              <a16:creationId xmlns:a16="http://schemas.microsoft.com/office/drawing/2014/main" id="{00000000-0008-0000-0200-0000F2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011" name="Text Box 337">
          <a:extLst>
            <a:ext uri="{FF2B5EF4-FFF2-40B4-BE49-F238E27FC236}">
              <a16:creationId xmlns:a16="http://schemas.microsoft.com/office/drawing/2014/main" id="{00000000-0008-0000-0200-0000F3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012" name="Text Box 338">
          <a:extLst>
            <a:ext uri="{FF2B5EF4-FFF2-40B4-BE49-F238E27FC236}">
              <a16:creationId xmlns:a16="http://schemas.microsoft.com/office/drawing/2014/main" id="{00000000-0008-0000-0200-0000F4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013" name="Text Box 339">
          <a:extLst>
            <a:ext uri="{FF2B5EF4-FFF2-40B4-BE49-F238E27FC236}">
              <a16:creationId xmlns:a16="http://schemas.microsoft.com/office/drawing/2014/main" id="{00000000-0008-0000-0200-0000F5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014" name="Text Box 340">
          <a:extLst>
            <a:ext uri="{FF2B5EF4-FFF2-40B4-BE49-F238E27FC236}">
              <a16:creationId xmlns:a16="http://schemas.microsoft.com/office/drawing/2014/main" id="{00000000-0008-0000-0200-0000F6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015" name="Text Box 341">
          <a:extLst>
            <a:ext uri="{FF2B5EF4-FFF2-40B4-BE49-F238E27FC236}">
              <a16:creationId xmlns:a16="http://schemas.microsoft.com/office/drawing/2014/main" id="{00000000-0008-0000-0200-0000F7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016" name="Text Box 342">
          <a:extLst>
            <a:ext uri="{FF2B5EF4-FFF2-40B4-BE49-F238E27FC236}">
              <a16:creationId xmlns:a16="http://schemas.microsoft.com/office/drawing/2014/main" id="{00000000-0008-0000-0200-0000F8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017" name="Text Box 343">
          <a:extLst>
            <a:ext uri="{FF2B5EF4-FFF2-40B4-BE49-F238E27FC236}">
              <a16:creationId xmlns:a16="http://schemas.microsoft.com/office/drawing/2014/main" id="{00000000-0008-0000-0200-0000F9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018" name="Text Box 344">
          <a:extLst>
            <a:ext uri="{FF2B5EF4-FFF2-40B4-BE49-F238E27FC236}">
              <a16:creationId xmlns:a16="http://schemas.microsoft.com/office/drawing/2014/main" id="{00000000-0008-0000-0200-0000FA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019" name="Text Box 345">
          <a:extLst>
            <a:ext uri="{FF2B5EF4-FFF2-40B4-BE49-F238E27FC236}">
              <a16:creationId xmlns:a16="http://schemas.microsoft.com/office/drawing/2014/main" id="{00000000-0008-0000-0200-0000FB03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20" name="Text Box 346">
          <a:extLst>
            <a:ext uri="{FF2B5EF4-FFF2-40B4-BE49-F238E27FC236}">
              <a16:creationId xmlns:a16="http://schemas.microsoft.com/office/drawing/2014/main" id="{00000000-0008-0000-0200-0000FC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21" name="Text Box 347">
          <a:extLst>
            <a:ext uri="{FF2B5EF4-FFF2-40B4-BE49-F238E27FC236}">
              <a16:creationId xmlns:a16="http://schemas.microsoft.com/office/drawing/2014/main" id="{00000000-0008-0000-0200-0000FD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22" name="Text Box 348">
          <a:extLst>
            <a:ext uri="{FF2B5EF4-FFF2-40B4-BE49-F238E27FC236}">
              <a16:creationId xmlns:a16="http://schemas.microsoft.com/office/drawing/2014/main" id="{00000000-0008-0000-0200-0000FE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23" name="Text Box 349">
          <a:extLst>
            <a:ext uri="{FF2B5EF4-FFF2-40B4-BE49-F238E27FC236}">
              <a16:creationId xmlns:a16="http://schemas.microsoft.com/office/drawing/2014/main" id="{00000000-0008-0000-0200-0000FF03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24" name="Text Box 350">
          <a:extLst>
            <a:ext uri="{FF2B5EF4-FFF2-40B4-BE49-F238E27FC236}">
              <a16:creationId xmlns:a16="http://schemas.microsoft.com/office/drawing/2014/main" id="{00000000-0008-0000-0200-000000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25" name="Text Box 35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26" name="Text Box 35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27" name="Text Box 353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28" name="Text Box 35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29" name="Text Box 355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30" name="Text Box 356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31" name="Text Box 357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32" name="Text Box 358">
          <a:extLst>
            <a:ext uri="{FF2B5EF4-FFF2-40B4-BE49-F238E27FC236}">
              <a16:creationId xmlns:a16="http://schemas.microsoft.com/office/drawing/2014/main" id="{00000000-0008-0000-0200-000008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33" name="Text Box 359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34" name="Text Box 360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35" name="Text Box 361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36" name="Text Box 362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37" name="Text Box 363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38" name="Text Box 364">
          <a:extLst>
            <a:ext uri="{FF2B5EF4-FFF2-40B4-BE49-F238E27FC236}">
              <a16:creationId xmlns:a16="http://schemas.microsoft.com/office/drawing/2014/main" id="{00000000-0008-0000-0200-00000E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39" name="Text Box 365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40" name="Text Box 366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41" name="Text Box 367">
          <a:extLst>
            <a:ext uri="{FF2B5EF4-FFF2-40B4-BE49-F238E27FC236}">
              <a16:creationId xmlns:a16="http://schemas.microsoft.com/office/drawing/2014/main" id="{00000000-0008-0000-0200-000011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42" name="Text Box 368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43" name="Text Box 369">
          <a:extLst>
            <a:ext uri="{FF2B5EF4-FFF2-40B4-BE49-F238E27FC236}">
              <a16:creationId xmlns:a16="http://schemas.microsoft.com/office/drawing/2014/main" id="{00000000-0008-0000-0200-000013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44" name="Text Box 370">
          <a:extLst>
            <a:ext uri="{FF2B5EF4-FFF2-40B4-BE49-F238E27FC236}">
              <a16:creationId xmlns:a16="http://schemas.microsoft.com/office/drawing/2014/main" id="{00000000-0008-0000-0200-000014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45" name="Text Box 371">
          <a:extLst>
            <a:ext uri="{FF2B5EF4-FFF2-40B4-BE49-F238E27FC236}">
              <a16:creationId xmlns:a16="http://schemas.microsoft.com/office/drawing/2014/main" id="{00000000-0008-0000-0200-000015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46" name="Text Box 372">
          <a:extLst>
            <a:ext uri="{FF2B5EF4-FFF2-40B4-BE49-F238E27FC236}">
              <a16:creationId xmlns:a16="http://schemas.microsoft.com/office/drawing/2014/main" id="{00000000-0008-0000-0200-000016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047" name="Text Box 373">
          <a:extLst>
            <a:ext uri="{FF2B5EF4-FFF2-40B4-BE49-F238E27FC236}">
              <a16:creationId xmlns:a16="http://schemas.microsoft.com/office/drawing/2014/main" id="{00000000-0008-0000-0200-000017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1048" name="Text Box 374">
          <a:extLst>
            <a:ext uri="{FF2B5EF4-FFF2-40B4-BE49-F238E27FC236}">
              <a16:creationId xmlns:a16="http://schemas.microsoft.com/office/drawing/2014/main" id="{00000000-0008-0000-0200-000018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049" name="Text Box 375">
          <a:extLst>
            <a:ext uri="{FF2B5EF4-FFF2-40B4-BE49-F238E27FC236}">
              <a16:creationId xmlns:a16="http://schemas.microsoft.com/office/drawing/2014/main" id="{00000000-0008-0000-0200-000019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050" name="Text Box 376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1051" name="Text Box 377">
          <a:extLst>
            <a:ext uri="{FF2B5EF4-FFF2-40B4-BE49-F238E27FC236}">
              <a16:creationId xmlns:a16="http://schemas.microsoft.com/office/drawing/2014/main" id="{00000000-0008-0000-0200-00001B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052" name="Text Box 378">
          <a:extLst>
            <a:ext uri="{FF2B5EF4-FFF2-40B4-BE49-F238E27FC236}">
              <a16:creationId xmlns:a16="http://schemas.microsoft.com/office/drawing/2014/main" id="{00000000-0008-0000-0200-00001C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053" name="Text Box 379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1054" name="Text Box 380">
          <a:extLst>
            <a:ext uri="{FF2B5EF4-FFF2-40B4-BE49-F238E27FC236}">
              <a16:creationId xmlns:a16="http://schemas.microsoft.com/office/drawing/2014/main" id="{00000000-0008-0000-0200-00001E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055" name="Text Box 381">
          <a:extLst>
            <a:ext uri="{FF2B5EF4-FFF2-40B4-BE49-F238E27FC236}">
              <a16:creationId xmlns:a16="http://schemas.microsoft.com/office/drawing/2014/main" id="{00000000-0008-0000-0200-00001F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056" name="Text Box 382">
          <a:extLst>
            <a:ext uri="{FF2B5EF4-FFF2-40B4-BE49-F238E27FC236}">
              <a16:creationId xmlns:a16="http://schemas.microsoft.com/office/drawing/2014/main" id="{00000000-0008-0000-0200-000020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57" name="Text Box 383">
          <a:extLst>
            <a:ext uri="{FF2B5EF4-FFF2-40B4-BE49-F238E27FC236}">
              <a16:creationId xmlns:a16="http://schemas.microsoft.com/office/drawing/2014/main" id="{00000000-0008-0000-0200-000021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58" name="Text Box 384">
          <a:extLst>
            <a:ext uri="{FF2B5EF4-FFF2-40B4-BE49-F238E27FC236}">
              <a16:creationId xmlns:a16="http://schemas.microsoft.com/office/drawing/2014/main" id="{00000000-0008-0000-0200-000022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59" name="Text Box 385">
          <a:extLst>
            <a:ext uri="{FF2B5EF4-FFF2-40B4-BE49-F238E27FC236}">
              <a16:creationId xmlns:a16="http://schemas.microsoft.com/office/drawing/2014/main" id="{00000000-0008-0000-0200-000023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60" name="Text Box 386">
          <a:extLst>
            <a:ext uri="{FF2B5EF4-FFF2-40B4-BE49-F238E27FC236}">
              <a16:creationId xmlns:a16="http://schemas.microsoft.com/office/drawing/2014/main" id="{00000000-0008-0000-0200-000024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61" name="Text Box 387">
          <a:extLst>
            <a:ext uri="{FF2B5EF4-FFF2-40B4-BE49-F238E27FC236}">
              <a16:creationId xmlns:a16="http://schemas.microsoft.com/office/drawing/2014/main" id="{00000000-0008-0000-0200-000025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62" name="Text Box 388">
          <a:extLst>
            <a:ext uri="{FF2B5EF4-FFF2-40B4-BE49-F238E27FC236}">
              <a16:creationId xmlns:a16="http://schemas.microsoft.com/office/drawing/2014/main" id="{00000000-0008-0000-0200-000026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63" name="Text Box 389">
          <a:extLst>
            <a:ext uri="{FF2B5EF4-FFF2-40B4-BE49-F238E27FC236}">
              <a16:creationId xmlns:a16="http://schemas.microsoft.com/office/drawing/2014/main" id="{00000000-0008-0000-0200-000027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64" name="Text Box 390">
          <a:extLst>
            <a:ext uri="{FF2B5EF4-FFF2-40B4-BE49-F238E27FC236}">
              <a16:creationId xmlns:a16="http://schemas.microsoft.com/office/drawing/2014/main" id="{00000000-0008-0000-0200-000028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65" name="Text Box 391">
          <a:extLst>
            <a:ext uri="{FF2B5EF4-FFF2-40B4-BE49-F238E27FC236}">
              <a16:creationId xmlns:a16="http://schemas.microsoft.com/office/drawing/2014/main" id="{00000000-0008-0000-0200-000029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66" name="Text Box 392">
          <a:extLst>
            <a:ext uri="{FF2B5EF4-FFF2-40B4-BE49-F238E27FC236}">
              <a16:creationId xmlns:a16="http://schemas.microsoft.com/office/drawing/2014/main" id="{00000000-0008-0000-0200-00002A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67" name="Text Box 393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68" name="Text Box 394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69" name="Text Box 395">
          <a:extLst>
            <a:ext uri="{FF2B5EF4-FFF2-40B4-BE49-F238E27FC236}">
              <a16:creationId xmlns:a16="http://schemas.microsoft.com/office/drawing/2014/main" id="{00000000-0008-0000-0200-00002D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70" name="Text Box 396">
          <a:extLst>
            <a:ext uri="{FF2B5EF4-FFF2-40B4-BE49-F238E27FC236}">
              <a16:creationId xmlns:a16="http://schemas.microsoft.com/office/drawing/2014/main" id="{00000000-0008-0000-0200-00002E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71" name="Text Box 397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72" name="Text Box 398">
          <a:extLst>
            <a:ext uri="{FF2B5EF4-FFF2-40B4-BE49-F238E27FC236}">
              <a16:creationId xmlns:a16="http://schemas.microsoft.com/office/drawing/2014/main" id="{00000000-0008-0000-0200-000030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73" name="Text Box 399">
          <a:extLst>
            <a:ext uri="{FF2B5EF4-FFF2-40B4-BE49-F238E27FC236}">
              <a16:creationId xmlns:a16="http://schemas.microsoft.com/office/drawing/2014/main" id="{00000000-0008-0000-0200-000031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74" name="Text Box 400">
          <a:extLst>
            <a:ext uri="{FF2B5EF4-FFF2-40B4-BE49-F238E27FC236}">
              <a16:creationId xmlns:a16="http://schemas.microsoft.com/office/drawing/2014/main" id="{00000000-0008-0000-0200-000032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75" name="Text Box 401">
          <a:extLst>
            <a:ext uri="{FF2B5EF4-FFF2-40B4-BE49-F238E27FC236}">
              <a16:creationId xmlns:a16="http://schemas.microsoft.com/office/drawing/2014/main" id="{00000000-0008-0000-0200-000033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76" name="Text Box 402">
          <a:extLst>
            <a:ext uri="{FF2B5EF4-FFF2-40B4-BE49-F238E27FC236}">
              <a16:creationId xmlns:a16="http://schemas.microsoft.com/office/drawing/2014/main" id="{00000000-0008-0000-0200-000034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77" name="Text Box 403">
          <a:extLst>
            <a:ext uri="{FF2B5EF4-FFF2-40B4-BE49-F238E27FC236}">
              <a16:creationId xmlns:a16="http://schemas.microsoft.com/office/drawing/2014/main" id="{00000000-0008-0000-0200-000035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78" name="Text Box 404">
          <a:extLst>
            <a:ext uri="{FF2B5EF4-FFF2-40B4-BE49-F238E27FC236}">
              <a16:creationId xmlns:a16="http://schemas.microsoft.com/office/drawing/2014/main" id="{00000000-0008-0000-0200-000036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79" name="Text Box 405">
          <a:extLst>
            <a:ext uri="{FF2B5EF4-FFF2-40B4-BE49-F238E27FC236}">
              <a16:creationId xmlns:a16="http://schemas.microsoft.com/office/drawing/2014/main" id="{00000000-0008-0000-0200-000037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80" name="Text Box 406">
          <a:extLst>
            <a:ext uri="{FF2B5EF4-FFF2-40B4-BE49-F238E27FC236}">
              <a16:creationId xmlns:a16="http://schemas.microsoft.com/office/drawing/2014/main" id="{00000000-0008-0000-0200-000038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81" name="Text Box 407">
          <a:extLst>
            <a:ext uri="{FF2B5EF4-FFF2-40B4-BE49-F238E27FC236}">
              <a16:creationId xmlns:a16="http://schemas.microsoft.com/office/drawing/2014/main" id="{00000000-0008-0000-0200-000039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82" name="Text Box 408">
          <a:extLst>
            <a:ext uri="{FF2B5EF4-FFF2-40B4-BE49-F238E27FC236}">
              <a16:creationId xmlns:a16="http://schemas.microsoft.com/office/drawing/2014/main" id="{00000000-0008-0000-0200-00003A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83" name="Text Box 409">
          <a:extLst>
            <a:ext uri="{FF2B5EF4-FFF2-40B4-BE49-F238E27FC236}">
              <a16:creationId xmlns:a16="http://schemas.microsoft.com/office/drawing/2014/main" id="{00000000-0008-0000-0200-00003B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1084" name="Text Box 410">
          <a:extLst>
            <a:ext uri="{FF2B5EF4-FFF2-40B4-BE49-F238E27FC236}">
              <a16:creationId xmlns:a16="http://schemas.microsoft.com/office/drawing/2014/main" id="{00000000-0008-0000-0200-00003C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1085" name="Text Box 411">
          <a:extLst>
            <a:ext uri="{FF2B5EF4-FFF2-40B4-BE49-F238E27FC236}">
              <a16:creationId xmlns:a16="http://schemas.microsoft.com/office/drawing/2014/main" id="{00000000-0008-0000-0200-00003D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086" name="Text Box 412">
          <a:extLst>
            <a:ext uri="{FF2B5EF4-FFF2-40B4-BE49-F238E27FC236}">
              <a16:creationId xmlns:a16="http://schemas.microsoft.com/office/drawing/2014/main" id="{00000000-0008-0000-0200-00003E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087" name="Text Box 413">
          <a:extLst>
            <a:ext uri="{FF2B5EF4-FFF2-40B4-BE49-F238E27FC236}">
              <a16:creationId xmlns:a16="http://schemas.microsoft.com/office/drawing/2014/main" id="{00000000-0008-0000-0200-00003F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1088" name="Text Box 414">
          <a:extLst>
            <a:ext uri="{FF2B5EF4-FFF2-40B4-BE49-F238E27FC236}">
              <a16:creationId xmlns:a16="http://schemas.microsoft.com/office/drawing/2014/main" id="{00000000-0008-0000-0200-000040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089" name="Text Box 415">
          <a:extLst>
            <a:ext uri="{FF2B5EF4-FFF2-40B4-BE49-F238E27FC236}">
              <a16:creationId xmlns:a16="http://schemas.microsoft.com/office/drawing/2014/main" id="{00000000-0008-0000-0200-000041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090" name="Text Box 416">
          <a:extLst>
            <a:ext uri="{FF2B5EF4-FFF2-40B4-BE49-F238E27FC236}">
              <a16:creationId xmlns:a16="http://schemas.microsoft.com/office/drawing/2014/main" id="{00000000-0008-0000-0200-000042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1091" name="Text Box 417">
          <a:extLst>
            <a:ext uri="{FF2B5EF4-FFF2-40B4-BE49-F238E27FC236}">
              <a16:creationId xmlns:a16="http://schemas.microsoft.com/office/drawing/2014/main" id="{00000000-0008-0000-0200-000043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092" name="Text Box 418">
          <a:extLst>
            <a:ext uri="{FF2B5EF4-FFF2-40B4-BE49-F238E27FC236}">
              <a16:creationId xmlns:a16="http://schemas.microsoft.com/office/drawing/2014/main" id="{00000000-0008-0000-0200-000044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093" name="Text Box 419">
          <a:extLst>
            <a:ext uri="{FF2B5EF4-FFF2-40B4-BE49-F238E27FC236}">
              <a16:creationId xmlns:a16="http://schemas.microsoft.com/office/drawing/2014/main" id="{00000000-0008-0000-0200-000045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94" name="Text Box 420">
          <a:extLst>
            <a:ext uri="{FF2B5EF4-FFF2-40B4-BE49-F238E27FC236}">
              <a16:creationId xmlns:a16="http://schemas.microsoft.com/office/drawing/2014/main" id="{00000000-0008-0000-0200-000046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95" name="Text Box 421">
          <a:extLst>
            <a:ext uri="{FF2B5EF4-FFF2-40B4-BE49-F238E27FC236}">
              <a16:creationId xmlns:a16="http://schemas.microsoft.com/office/drawing/2014/main" id="{00000000-0008-0000-0200-000047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96" name="Text Box 422">
          <a:extLst>
            <a:ext uri="{FF2B5EF4-FFF2-40B4-BE49-F238E27FC236}">
              <a16:creationId xmlns:a16="http://schemas.microsoft.com/office/drawing/2014/main" id="{00000000-0008-0000-0200-000048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97" name="Text Box 423">
          <a:extLst>
            <a:ext uri="{FF2B5EF4-FFF2-40B4-BE49-F238E27FC236}">
              <a16:creationId xmlns:a16="http://schemas.microsoft.com/office/drawing/2014/main" id="{00000000-0008-0000-0200-000049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98" name="Text Box 424">
          <a:extLst>
            <a:ext uri="{FF2B5EF4-FFF2-40B4-BE49-F238E27FC236}">
              <a16:creationId xmlns:a16="http://schemas.microsoft.com/office/drawing/2014/main" id="{00000000-0008-0000-0200-00004A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099" name="Text Box 425">
          <a:extLst>
            <a:ext uri="{FF2B5EF4-FFF2-40B4-BE49-F238E27FC236}">
              <a16:creationId xmlns:a16="http://schemas.microsoft.com/office/drawing/2014/main" id="{00000000-0008-0000-0200-00004B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100" name="Text Box 426">
          <a:extLst>
            <a:ext uri="{FF2B5EF4-FFF2-40B4-BE49-F238E27FC236}">
              <a16:creationId xmlns:a16="http://schemas.microsoft.com/office/drawing/2014/main" id="{00000000-0008-0000-0200-00004C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101" name="Text Box 427">
          <a:extLst>
            <a:ext uri="{FF2B5EF4-FFF2-40B4-BE49-F238E27FC236}">
              <a16:creationId xmlns:a16="http://schemas.microsoft.com/office/drawing/2014/main" id="{00000000-0008-0000-0200-00004D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102" name="Text Box 428">
          <a:extLst>
            <a:ext uri="{FF2B5EF4-FFF2-40B4-BE49-F238E27FC236}">
              <a16:creationId xmlns:a16="http://schemas.microsoft.com/office/drawing/2014/main" id="{00000000-0008-0000-0200-00004E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103" name="Text Box 429">
          <a:extLst>
            <a:ext uri="{FF2B5EF4-FFF2-40B4-BE49-F238E27FC236}">
              <a16:creationId xmlns:a16="http://schemas.microsoft.com/office/drawing/2014/main" id="{00000000-0008-0000-0200-00004F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104" name="Text Box 430">
          <a:extLst>
            <a:ext uri="{FF2B5EF4-FFF2-40B4-BE49-F238E27FC236}">
              <a16:creationId xmlns:a16="http://schemas.microsoft.com/office/drawing/2014/main" id="{00000000-0008-0000-0200-000050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105" name="Text Box 431">
          <a:extLst>
            <a:ext uri="{FF2B5EF4-FFF2-40B4-BE49-F238E27FC236}">
              <a16:creationId xmlns:a16="http://schemas.microsoft.com/office/drawing/2014/main" id="{00000000-0008-0000-0200-000051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106" name="Text Box 432">
          <a:extLst>
            <a:ext uri="{FF2B5EF4-FFF2-40B4-BE49-F238E27FC236}">
              <a16:creationId xmlns:a16="http://schemas.microsoft.com/office/drawing/2014/main" id="{00000000-0008-0000-0200-000052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107" name="Text Box 433">
          <a:extLst>
            <a:ext uri="{FF2B5EF4-FFF2-40B4-BE49-F238E27FC236}">
              <a16:creationId xmlns:a16="http://schemas.microsoft.com/office/drawing/2014/main" id="{00000000-0008-0000-0200-000053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108" name="Text Box 434">
          <a:extLst>
            <a:ext uri="{FF2B5EF4-FFF2-40B4-BE49-F238E27FC236}">
              <a16:creationId xmlns:a16="http://schemas.microsoft.com/office/drawing/2014/main" id="{00000000-0008-0000-0200-000054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109" name="Text Box 435">
          <a:extLst>
            <a:ext uri="{FF2B5EF4-FFF2-40B4-BE49-F238E27FC236}">
              <a16:creationId xmlns:a16="http://schemas.microsoft.com/office/drawing/2014/main" id="{00000000-0008-0000-0200-000055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110" name="Text Box 436">
          <a:extLst>
            <a:ext uri="{FF2B5EF4-FFF2-40B4-BE49-F238E27FC236}">
              <a16:creationId xmlns:a16="http://schemas.microsoft.com/office/drawing/2014/main" id="{00000000-0008-0000-0200-000056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111" name="Text Box 437">
          <a:extLst>
            <a:ext uri="{FF2B5EF4-FFF2-40B4-BE49-F238E27FC236}">
              <a16:creationId xmlns:a16="http://schemas.microsoft.com/office/drawing/2014/main" id="{00000000-0008-0000-0200-000057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112" name="Text Box 438">
          <a:extLst>
            <a:ext uri="{FF2B5EF4-FFF2-40B4-BE49-F238E27FC236}">
              <a16:creationId xmlns:a16="http://schemas.microsoft.com/office/drawing/2014/main" id="{00000000-0008-0000-0200-000058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113" name="Text Box 439">
          <a:extLst>
            <a:ext uri="{FF2B5EF4-FFF2-40B4-BE49-F238E27FC236}">
              <a16:creationId xmlns:a16="http://schemas.microsoft.com/office/drawing/2014/main" id="{00000000-0008-0000-0200-000059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114" name="Text Box 440">
          <a:extLst>
            <a:ext uri="{FF2B5EF4-FFF2-40B4-BE49-F238E27FC236}">
              <a16:creationId xmlns:a16="http://schemas.microsoft.com/office/drawing/2014/main" id="{00000000-0008-0000-0200-00005A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115" name="Text Box 441">
          <a:extLst>
            <a:ext uri="{FF2B5EF4-FFF2-40B4-BE49-F238E27FC236}">
              <a16:creationId xmlns:a16="http://schemas.microsoft.com/office/drawing/2014/main" id="{00000000-0008-0000-0200-00005B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116" name="Text Box 442">
          <a:extLst>
            <a:ext uri="{FF2B5EF4-FFF2-40B4-BE49-F238E27FC236}">
              <a16:creationId xmlns:a16="http://schemas.microsoft.com/office/drawing/2014/main" id="{00000000-0008-0000-0200-00005C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117" name="Text Box 443">
          <a:extLst>
            <a:ext uri="{FF2B5EF4-FFF2-40B4-BE49-F238E27FC236}">
              <a16:creationId xmlns:a16="http://schemas.microsoft.com/office/drawing/2014/main" id="{00000000-0008-0000-0200-00005D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118" name="Text Box 444">
          <a:extLst>
            <a:ext uri="{FF2B5EF4-FFF2-40B4-BE49-F238E27FC236}">
              <a16:creationId xmlns:a16="http://schemas.microsoft.com/office/drawing/2014/main" id="{00000000-0008-0000-0200-00005E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119" name="Text Box 445">
          <a:extLst>
            <a:ext uri="{FF2B5EF4-FFF2-40B4-BE49-F238E27FC236}">
              <a16:creationId xmlns:a16="http://schemas.microsoft.com/office/drawing/2014/main" id="{00000000-0008-0000-0200-00005F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120" name="Text Box 446">
          <a:extLst>
            <a:ext uri="{FF2B5EF4-FFF2-40B4-BE49-F238E27FC236}">
              <a16:creationId xmlns:a16="http://schemas.microsoft.com/office/drawing/2014/main" id="{00000000-0008-0000-0200-00006004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1121" name="Text Box 447">
          <a:extLst>
            <a:ext uri="{FF2B5EF4-FFF2-40B4-BE49-F238E27FC236}">
              <a16:creationId xmlns:a16="http://schemas.microsoft.com/office/drawing/2014/main" id="{00000000-0008-0000-0200-000061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122" name="Text Box 448">
          <a:extLst>
            <a:ext uri="{FF2B5EF4-FFF2-40B4-BE49-F238E27FC236}">
              <a16:creationId xmlns:a16="http://schemas.microsoft.com/office/drawing/2014/main" id="{00000000-0008-0000-0200-000062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123" name="Text Box 449">
          <a:extLst>
            <a:ext uri="{FF2B5EF4-FFF2-40B4-BE49-F238E27FC236}">
              <a16:creationId xmlns:a16="http://schemas.microsoft.com/office/drawing/2014/main" id="{00000000-0008-0000-0200-000063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124" name="Text Box 450">
          <a:extLst>
            <a:ext uri="{FF2B5EF4-FFF2-40B4-BE49-F238E27FC236}">
              <a16:creationId xmlns:a16="http://schemas.microsoft.com/office/drawing/2014/main" id="{00000000-0008-0000-0200-000064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125" name="Text Box 451">
          <a:extLst>
            <a:ext uri="{FF2B5EF4-FFF2-40B4-BE49-F238E27FC236}">
              <a16:creationId xmlns:a16="http://schemas.microsoft.com/office/drawing/2014/main" id="{00000000-0008-0000-0200-000065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126" name="Text Box 452">
          <a:extLst>
            <a:ext uri="{FF2B5EF4-FFF2-40B4-BE49-F238E27FC236}">
              <a16:creationId xmlns:a16="http://schemas.microsoft.com/office/drawing/2014/main" id="{00000000-0008-0000-0200-000066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127" name="Text Box 453">
          <a:extLst>
            <a:ext uri="{FF2B5EF4-FFF2-40B4-BE49-F238E27FC236}">
              <a16:creationId xmlns:a16="http://schemas.microsoft.com/office/drawing/2014/main" id="{00000000-0008-0000-0200-000067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128" name="Text Box 454">
          <a:extLst>
            <a:ext uri="{FF2B5EF4-FFF2-40B4-BE49-F238E27FC236}">
              <a16:creationId xmlns:a16="http://schemas.microsoft.com/office/drawing/2014/main" id="{00000000-0008-0000-0200-000068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129" name="Text Box 455">
          <a:extLst>
            <a:ext uri="{FF2B5EF4-FFF2-40B4-BE49-F238E27FC236}">
              <a16:creationId xmlns:a16="http://schemas.microsoft.com/office/drawing/2014/main" id="{00000000-0008-0000-0200-000069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130" name="Text Box 456">
          <a:extLst>
            <a:ext uri="{FF2B5EF4-FFF2-40B4-BE49-F238E27FC236}">
              <a16:creationId xmlns:a16="http://schemas.microsoft.com/office/drawing/2014/main" id="{00000000-0008-0000-0200-00006A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131" name="Text Box 457">
          <a:extLst>
            <a:ext uri="{FF2B5EF4-FFF2-40B4-BE49-F238E27FC236}">
              <a16:creationId xmlns:a16="http://schemas.microsoft.com/office/drawing/2014/main" id="{00000000-0008-0000-0200-00006B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132" name="Text Box 458">
          <a:extLst>
            <a:ext uri="{FF2B5EF4-FFF2-40B4-BE49-F238E27FC236}">
              <a16:creationId xmlns:a16="http://schemas.microsoft.com/office/drawing/2014/main" id="{00000000-0008-0000-0200-00006C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133" name="Text Box 459">
          <a:extLst>
            <a:ext uri="{FF2B5EF4-FFF2-40B4-BE49-F238E27FC236}">
              <a16:creationId xmlns:a16="http://schemas.microsoft.com/office/drawing/2014/main" id="{00000000-0008-0000-0200-00006D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134" name="Text Box 460">
          <a:extLst>
            <a:ext uri="{FF2B5EF4-FFF2-40B4-BE49-F238E27FC236}">
              <a16:creationId xmlns:a16="http://schemas.microsoft.com/office/drawing/2014/main" id="{00000000-0008-0000-0200-00006E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135" name="Text Box 461">
          <a:extLst>
            <a:ext uri="{FF2B5EF4-FFF2-40B4-BE49-F238E27FC236}">
              <a16:creationId xmlns:a16="http://schemas.microsoft.com/office/drawing/2014/main" id="{00000000-0008-0000-0200-00006F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136" name="Text Box 462">
          <a:extLst>
            <a:ext uri="{FF2B5EF4-FFF2-40B4-BE49-F238E27FC236}">
              <a16:creationId xmlns:a16="http://schemas.microsoft.com/office/drawing/2014/main" id="{00000000-0008-0000-0200-000070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137" name="Text Box 463">
          <a:extLst>
            <a:ext uri="{FF2B5EF4-FFF2-40B4-BE49-F238E27FC236}">
              <a16:creationId xmlns:a16="http://schemas.microsoft.com/office/drawing/2014/main" id="{00000000-0008-0000-0200-000071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138" name="Text Box 464">
          <a:extLst>
            <a:ext uri="{FF2B5EF4-FFF2-40B4-BE49-F238E27FC236}">
              <a16:creationId xmlns:a16="http://schemas.microsoft.com/office/drawing/2014/main" id="{00000000-0008-0000-0200-000072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139" name="Text Box 465">
          <a:extLst>
            <a:ext uri="{FF2B5EF4-FFF2-40B4-BE49-F238E27FC236}">
              <a16:creationId xmlns:a16="http://schemas.microsoft.com/office/drawing/2014/main" id="{00000000-0008-0000-0200-000073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140" name="Text Box 466">
          <a:extLst>
            <a:ext uri="{FF2B5EF4-FFF2-40B4-BE49-F238E27FC236}">
              <a16:creationId xmlns:a16="http://schemas.microsoft.com/office/drawing/2014/main" id="{00000000-0008-0000-0200-000074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141" name="Text Box 467">
          <a:extLst>
            <a:ext uri="{FF2B5EF4-FFF2-40B4-BE49-F238E27FC236}">
              <a16:creationId xmlns:a16="http://schemas.microsoft.com/office/drawing/2014/main" id="{00000000-0008-0000-0200-000075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142" name="Text Box 468">
          <a:extLst>
            <a:ext uri="{FF2B5EF4-FFF2-40B4-BE49-F238E27FC236}">
              <a16:creationId xmlns:a16="http://schemas.microsoft.com/office/drawing/2014/main" id="{00000000-0008-0000-0200-000076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143" name="Text Box 469">
          <a:extLst>
            <a:ext uri="{FF2B5EF4-FFF2-40B4-BE49-F238E27FC236}">
              <a16:creationId xmlns:a16="http://schemas.microsoft.com/office/drawing/2014/main" id="{00000000-0008-0000-0200-000077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144" name="Text Box 470">
          <a:extLst>
            <a:ext uri="{FF2B5EF4-FFF2-40B4-BE49-F238E27FC236}">
              <a16:creationId xmlns:a16="http://schemas.microsoft.com/office/drawing/2014/main" id="{00000000-0008-0000-0200-000078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145" name="Text Box 471">
          <a:extLst>
            <a:ext uri="{FF2B5EF4-FFF2-40B4-BE49-F238E27FC236}">
              <a16:creationId xmlns:a16="http://schemas.microsoft.com/office/drawing/2014/main" id="{00000000-0008-0000-0200-000079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146" name="Text Box 472">
          <a:extLst>
            <a:ext uri="{FF2B5EF4-FFF2-40B4-BE49-F238E27FC236}">
              <a16:creationId xmlns:a16="http://schemas.microsoft.com/office/drawing/2014/main" id="{00000000-0008-0000-0200-00007A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147" name="Text Box 473">
          <a:extLst>
            <a:ext uri="{FF2B5EF4-FFF2-40B4-BE49-F238E27FC236}">
              <a16:creationId xmlns:a16="http://schemas.microsoft.com/office/drawing/2014/main" id="{00000000-0008-0000-0200-00007B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148" name="Text Box 474">
          <a:extLst>
            <a:ext uri="{FF2B5EF4-FFF2-40B4-BE49-F238E27FC236}">
              <a16:creationId xmlns:a16="http://schemas.microsoft.com/office/drawing/2014/main" id="{00000000-0008-0000-0200-00007C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149" name="Text Box 475">
          <a:extLst>
            <a:ext uri="{FF2B5EF4-FFF2-40B4-BE49-F238E27FC236}">
              <a16:creationId xmlns:a16="http://schemas.microsoft.com/office/drawing/2014/main" id="{00000000-0008-0000-0200-00007D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150" name="Text Box 476">
          <a:extLst>
            <a:ext uri="{FF2B5EF4-FFF2-40B4-BE49-F238E27FC236}">
              <a16:creationId xmlns:a16="http://schemas.microsoft.com/office/drawing/2014/main" id="{00000000-0008-0000-0200-00007E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151" name="Text Box 477">
          <a:extLst>
            <a:ext uri="{FF2B5EF4-FFF2-40B4-BE49-F238E27FC236}">
              <a16:creationId xmlns:a16="http://schemas.microsoft.com/office/drawing/2014/main" id="{00000000-0008-0000-0200-00007F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152" name="Text Box 478">
          <a:extLst>
            <a:ext uri="{FF2B5EF4-FFF2-40B4-BE49-F238E27FC236}">
              <a16:creationId xmlns:a16="http://schemas.microsoft.com/office/drawing/2014/main" id="{00000000-0008-0000-0200-000080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1153" name="Text Box 479">
          <a:extLst>
            <a:ext uri="{FF2B5EF4-FFF2-40B4-BE49-F238E27FC236}">
              <a16:creationId xmlns:a16="http://schemas.microsoft.com/office/drawing/2014/main" id="{00000000-0008-0000-0200-000081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154" name="Text Box 480">
          <a:extLst>
            <a:ext uri="{FF2B5EF4-FFF2-40B4-BE49-F238E27FC236}">
              <a16:creationId xmlns:a16="http://schemas.microsoft.com/office/drawing/2014/main" id="{00000000-0008-0000-0200-000082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155" name="Text Box 481">
          <a:extLst>
            <a:ext uri="{FF2B5EF4-FFF2-40B4-BE49-F238E27FC236}">
              <a16:creationId xmlns:a16="http://schemas.microsoft.com/office/drawing/2014/main" id="{00000000-0008-0000-0200-000083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1156" name="Text Box 482">
          <a:extLst>
            <a:ext uri="{FF2B5EF4-FFF2-40B4-BE49-F238E27FC236}">
              <a16:creationId xmlns:a16="http://schemas.microsoft.com/office/drawing/2014/main" id="{00000000-0008-0000-0200-000084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157" name="Text Box 483">
          <a:extLst>
            <a:ext uri="{FF2B5EF4-FFF2-40B4-BE49-F238E27FC236}">
              <a16:creationId xmlns:a16="http://schemas.microsoft.com/office/drawing/2014/main" id="{00000000-0008-0000-0200-000085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158" name="Text Box 484">
          <a:extLst>
            <a:ext uri="{FF2B5EF4-FFF2-40B4-BE49-F238E27FC236}">
              <a16:creationId xmlns:a16="http://schemas.microsoft.com/office/drawing/2014/main" id="{00000000-0008-0000-0200-000086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1159" name="Text Box 485">
          <a:extLst>
            <a:ext uri="{FF2B5EF4-FFF2-40B4-BE49-F238E27FC236}">
              <a16:creationId xmlns:a16="http://schemas.microsoft.com/office/drawing/2014/main" id="{00000000-0008-0000-0200-000087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1160" name="Text Box 486">
          <a:extLst>
            <a:ext uri="{FF2B5EF4-FFF2-40B4-BE49-F238E27FC236}">
              <a16:creationId xmlns:a16="http://schemas.microsoft.com/office/drawing/2014/main" id="{00000000-0008-0000-0200-000088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161" name="Text Box 487">
          <a:extLst>
            <a:ext uri="{FF2B5EF4-FFF2-40B4-BE49-F238E27FC236}">
              <a16:creationId xmlns:a16="http://schemas.microsoft.com/office/drawing/2014/main" id="{00000000-0008-0000-0200-000089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162" name="Text Box 488">
          <a:extLst>
            <a:ext uri="{FF2B5EF4-FFF2-40B4-BE49-F238E27FC236}">
              <a16:creationId xmlns:a16="http://schemas.microsoft.com/office/drawing/2014/main" id="{00000000-0008-0000-0200-00008A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1163" name="Text Box 489">
          <a:extLst>
            <a:ext uri="{FF2B5EF4-FFF2-40B4-BE49-F238E27FC236}">
              <a16:creationId xmlns:a16="http://schemas.microsoft.com/office/drawing/2014/main" id="{00000000-0008-0000-0200-00008B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164" name="Text Box 490">
          <a:extLst>
            <a:ext uri="{FF2B5EF4-FFF2-40B4-BE49-F238E27FC236}">
              <a16:creationId xmlns:a16="http://schemas.microsoft.com/office/drawing/2014/main" id="{00000000-0008-0000-0200-00008C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165" name="Text Box 491">
          <a:extLst>
            <a:ext uri="{FF2B5EF4-FFF2-40B4-BE49-F238E27FC236}">
              <a16:creationId xmlns:a16="http://schemas.microsoft.com/office/drawing/2014/main" id="{00000000-0008-0000-0200-00008D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1166" name="Text Box 492">
          <a:extLst>
            <a:ext uri="{FF2B5EF4-FFF2-40B4-BE49-F238E27FC236}">
              <a16:creationId xmlns:a16="http://schemas.microsoft.com/office/drawing/2014/main" id="{00000000-0008-0000-0200-00008E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167" name="Text Box 493">
          <a:extLst>
            <a:ext uri="{FF2B5EF4-FFF2-40B4-BE49-F238E27FC236}">
              <a16:creationId xmlns:a16="http://schemas.microsoft.com/office/drawing/2014/main" id="{00000000-0008-0000-0200-00008F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168" name="Text Box 494">
          <a:extLst>
            <a:ext uri="{FF2B5EF4-FFF2-40B4-BE49-F238E27FC236}">
              <a16:creationId xmlns:a16="http://schemas.microsoft.com/office/drawing/2014/main" id="{00000000-0008-0000-0200-000090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1169" name="Text Box 495">
          <a:extLst>
            <a:ext uri="{FF2B5EF4-FFF2-40B4-BE49-F238E27FC236}">
              <a16:creationId xmlns:a16="http://schemas.microsoft.com/office/drawing/2014/main" id="{00000000-0008-0000-0200-000091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1170" name="Text Box 496">
          <a:extLst>
            <a:ext uri="{FF2B5EF4-FFF2-40B4-BE49-F238E27FC236}">
              <a16:creationId xmlns:a16="http://schemas.microsoft.com/office/drawing/2014/main" id="{00000000-0008-0000-0200-000092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171" name="Text Box 497">
          <a:extLst>
            <a:ext uri="{FF2B5EF4-FFF2-40B4-BE49-F238E27FC236}">
              <a16:creationId xmlns:a16="http://schemas.microsoft.com/office/drawing/2014/main" id="{00000000-0008-0000-0200-000093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172" name="Text Box 498">
          <a:extLst>
            <a:ext uri="{FF2B5EF4-FFF2-40B4-BE49-F238E27FC236}">
              <a16:creationId xmlns:a16="http://schemas.microsoft.com/office/drawing/2014/main" id="{00000000-0008-0000-0200-000094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1173" name="Text Box 499">
          <a:extLst>
            <a:ext uri="{FF2B5EF4-FFF2-40B4-BE49-F238E27FC236}">
              <a16:creationId xmlns:a16="http://schemas.microsoft.com/office/drawing/2014/main" id="{00000000-0008-0000-0200-000095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174" name="Text Box 500">
          <a:extLst>
            <a:ext uri="{FF2B5EF4-FFF2-40B4-BE49-F238E27FC236}">
              <a16:creationId xmlns:a16="http://schemas.microsoft.com/office/drawing/2014/main" id="{00000000-0008-0000-0200-000096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175" name="Text Box 501">
          <a:extLst>
            <a:ext uri="{FF2B5EF4-FFF2-40B4-BE49-F238E27FC236}">
              <a16:creationId xmlns:a16="http://schemas.microsoft.com/office/drawing/2014/main" id="{00000000-0008-0000-0200-000097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1176" name="Text Box 502">
          <a:extLst>
            <a:ext uri="{FF2B5EF4-FFF2-40B4-BE49-F238E27FC236}">
              <a16:creationId xmlns:a16="http://schemas.microsoft.com/office/drawing/2014/main" id="{00000000-0008-0000-0200-000098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177" name="Text Box 503">
          <a:extLst>
            <a:ext uri="{FF2B5EF4-FFF2-40B4-BE49-F238E27FC236}">
              <a16:creationId xmlns:a16="http://schemas.microsoft.com/office/drawing/2014/main" id="{00000000-0008-0000-0200-000099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178" name="Text Box 504">
          <a:extLst>
            <a:ext uri="{FF2B5EF4-FFF2-40B4-BE49-F238E27FC236}">
              <a16:creationId xmlns:a16="http://schemas.microsoft.com/office/drawing/2014/main" id="{00000000-0008-0000-0200-00009A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1179" name="Text Box 505">
          <a:extLst>
            <a:ext uri="{FF2B5EF4-FFF2-40B4-BE49-F238E27FC236}">
              <a16:creationId xmlns:a16="http://schemas.microsoft.com/office/drawing/2014/main" id="{00000000-0008-0000-0200-00009B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180" name="Text Box 506">
          <a:extLst>
            <a:ext uri="{FF2B5EF4-FFF2-40B4-BE49-F238E27FC236}">
              <a16:creationId xmlns:a16="http://schemas.microsoft.com/office/drawing/2014/main" id="{00000000-0008-0000-0200-00009C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181" name="Text Box 507">
          <a:extLst>
            <a:ext uri="{FF2B5EF4-FFF2-40B4-BE49-F238E27FC236}">
              <a16:creationId xmlns:a16="http://schemas.microsoft.com/office/drawing/2014/main" id="{00000000-0008-0000-0200-00009D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182" name="Text Box 508">
          <a:extLst>
            <a:ext uri="{FF2B5EF4-FFF2-40B4-BE49-F238E27FC236}">
              <a16:creationId xmlns:a16="http://schemas.microsoft.com/office/drawing/2014/main" id="{00000000-0008-0000-0200-00009E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183" name="Text Box 509">
          <a:extLst>
            <a:ext uri="{FF2B5EF4-FFF2-40B4-BE49-F238E27FC236}">
              <a16:creationId xmlns:a16="http://schemas.microsoft.com/office/drawing/2014/main" id="{00000000-0008-0000-0200-00009F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184" name="Text Box 510">
          <a:extLst>
            <a:ext uri="{FF2B5EF4-FFF2-40B4-BE49-F238E27FC236}">
              <a16:creationId xmlns:a16="http://schemas.microsoft.com/office/drawing/2014/main" id="{00000000-0008-0000-0200-0000A0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185" name="Text Box 511">
          <a:extLst>
            <a:ext uri="{FF2B5EF4-FFF2-40B4-BE49-F238E27FC236}">
              <a16:creationId xmlns:a16="http://schemas.microsoft.com/office/drawing/2014/main" id="{00000000-0008-0000-0200-0000A1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186" name="Text Box 512">
          <a:extLst>
            <a:ext uri="{FF2B5EF4-FFF2-40B4-BE49-F238E27FC236}">
              <a16:creationId xmlns:a16="http://schemas.microsoft.com/office/drawing/2014/main" id="{00000000-0008-0000-0200-0000A2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187" name="Text Box 513">
          <a:extLst>
            <a:ext uri="{FF2B5EF4-FFF2-40B4-BE49-F238E27FC236}">
              <a16:creationId xmlns:a16="http://schemas.microsoft.com/office/drawing/2014/main" id="{00000000-0008-0000-0200-0000A3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188" name="Text Box 514">
          <a:extLst>
            <a:ext uri="{FF2B5EF4-FFF2-40B4-BE49-F238E27FC236}">
              <a16:creationId xmlns:a16="http://schemas.microsoft.com/office/drawing/2014/main" id="{00000000-0008-0000-0200-0000A4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189" name="Text Box 515">
          <a:extLst>
            <a:ext uri="{FF2B5EF4-FFF2-40B4-BE49-F238E27FC236}">
              <a16:creationId xmlns:a16="http://schemas.microsoft.com/office/drawing/2014/main" id="{00000000-0008-0000-0200-0000A5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190" name="Text Box 516">
          <a:extLst>
            <a:ext uri="{FF2B5EF4-FFF2-40B4-BE49-F238E27FC236}">
              <a16:creationId xmlns:a16="http://schemas.microsoft.com/office/drawing/2014/main" id="{00000000-0008-0000-0200-0000A6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191" name="Text Box 517">
          <a:extLst>
            <a:ext uri="{FF2B5EF4-FFF2-40B4-BE49-F238E27FC236}">
              <a16:creationId xmlns:a16="http://schemas.microsoft.com/office/drawing/2014/main" id="{00000000-0008-0000-0200-0000A7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192" name="Text Box 518">
          <a:extLst>
            <a:ext uri="{FF2B5EF4-FFF2-40B4-BE49-F238E27FC236}">
              <a16:creationId xmlns:a16="http://schemas.microsoft.com/office/drawing/2014/main" id="{00000000-0008-0000-0200-0000A8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193" name="Text Box 519">
          <a:extLst>
            <a:ext uri="{FF2B5EF4-FFF2-40B4-BE49-F238E27FC236}">
              <a16:creationId xmlns:a16="http://schemas.microsoft.com/office/drawing/2014/main" id="{00000000-0008-0000-0200-0000A9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194" name="Text Box 520">
          <a:extLst>
            <a:ext uri="{FF2B5EF4-FFF2-40B4-BE49-F238E27FC236}">
              <a16:creationId xmlns:a16="http://schemas.microsoft.com/office/drawing/2014/main" id="{00000000-0008-0000-0200-0000AA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195" name="Text Box 521">
          <a:extLst>
            <a:ext uri="{FF2B5EF4-FFF2-40B4-BE49-F238E27FC236}">
              <a16:creationId xmlns:a16="http://schemas.microsoft.com/office/drawing/2014/main" id="{00000000-0008-0000-0200-0000AB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196" name="Text Box 522">
          <a:extLst>
            <a:ext uri="{FF2B5EF4-FFF2-40B4-BE49-F238E27FC236}">
              <a16:creationId xmlns:a16="http://schemas.microsoft.com/office/drawing/2014/main" id="{00000000-0008-0000-0200-0000AC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197" name="Text Box 523">
          <a:extLst>
            <a:ext uri="{FF2B5EF4-FFF2-40B4-BE49-F238E27FC236}">
              <a16:creationId xmlns:a16="http://schemas.microsoft.com/office/drawing/2014/main" id="{00000000-0008-0000-0200-0000AD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198" name="Text Box 524">
          <a:extLst>
            <a:ext uri="{FF2B5EF4-FFF2-40B4-BE49-F238E27FC236}">
              <a16:creationId xmlns:a16="http://schemas.microsoft.com/office/drawing/2014/main" id="{00000000-0008-0000-0200-0000AE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199" name="Text Box 525">
          <a:extLst>
            <a:ext uri="{FF2B5EF4-FFF2-40B4-BE49-F238E27FC236}">
              <a16:creationId xmlns:a16="http://schemas.microsoft.com/office/drawing/2014/main" id="{00000000-0008-0000-0200-0000AF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00" name="Text Box 526">
          <a:extLst>
            <a:ext uri="{FF2B5EF4-FFF2-40B4-BE49-F238E27FC236}">
              <a16:creationId xmlns:a16="http://schemas.microsoft.com/office/drawing/2014/main" id="{00000000-0008-0000-0200-0000B0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01" name="Text Box 527">
          <a:extLst>
            <a:ext uri="{FF2B5EF4-FFF2-40B4-BE49-F238E27FC236}">
              <a16:creationId xmlns:a16="http://schemas.microsoft.com/office/drawing/2014/main" id="{00000000-0008-0000-0200-0000B1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202" name="Text Box 528">
          <a:extLst>
            <a:ext uri="{FF2B5EF4-FFF2-40B4-BE49-F238E27FC236}">
              <a16:creationId xmlns:a16="http://schemas.microsoft.com/office/drawing/2014/main" id="{00000000-0008-0000-0200-0000B2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03" name="Text Box 529">
          <a:extLst>
            <a:ext uri="{FF2B5EF4-FFF2-40B4-BE49-F238E27FC236}">
              <a16:creationId xmlns:a16="http://schemas.microsoft.com/office/drawing/2014/main" id="{00000000-0008-0000-0200-0000B3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04" name="Text Box 530">
          <a:extLst>
            <a:ext uri="{FF2B5EF4-FFF2-40B4-BE49-F238E27FC236}">
              <a16:creationId xmlns:a16="http://schemas.microsoft.com/office/drawing/2014/main" id="{00000000-0008-0000-0200-0000B4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205" name="Text Box 531">
          <a:extLst>
            <a:ext uri="{FF2B5EF4-FFF2-40B4-BE49-F238E27FC236}">
              <a16:creationId xmlns:a16="http://schemas.microsoft.com/office/drawing/2014/main" id="{00000000-0008-0000-0200-0000B5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06" name="Text Box 532">
          <a:extLst>
            <a:ext uri="{FF2B5EF4-FFF2-40B4-BE49-F238E27FC236}">
              <a16:creationId xmlns:a16="http://schemas.microsoft.com/office/drawing/2014/main" id="{00000000-0008-0000-0200-0000B6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07" name="Text Box 533">
          <a:extLst>
            <a:ext uri="{FF2B5EF4-FFF2-40B4-BE49-F238E27FC236}">
              <a16:creationId xmlns:a16="http://schemas.microsoft.com/office/drawing/2014/main" id="{00000000-0008-0000-0200-0000B7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208" name="Text Box 534">
          <a:extLst>
            <a:ext uri="{FF2B5EF4-FFF2-40B4-BE49-F238E27FC236}">
              <a16:creationId xmlns:a16="http://schemas.microsoft.com/office/drawing/2014/main" id="{00000000-0008-0000-0200-0000B8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209" name="Text Box 535">
          <a:extLst>
            <a:ext uri="{FF2B5EF4-FFF2-40B4-BE49-F238E27FC236}">
              <a16:creationId xmlns:a16="http://schemas.microsoft.com/office/drawing/2014/main" id="{00000000-0008-0000-0200-0000B9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10" name="Text Box 536">
          <a:extLst>
            <a:ext uri="{FF2B5EF4-FFF2-40B4-BE49-F238E27FC236}">
              <a16:creationId xmlns:a16="http://schemas.microsoft.com/office/drawing/2014/main" id="{00000000-0008-0000-0200-0000BA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11" name="Text Box 537">
          <a:extLst>
            <a:ext uri="{FF2B5EF4-FFF2-40B4-BE49-F238E27FC236}">
              <a16:creationId xmlns:a16="http://schemas.microsoft.com/office/drawing/2014/main" id="{00000000-0008-0000-0200-0000BB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212" name="Text Box 538">
          <a:extLst>
            <a:ext uri="{FF2B5EF4-FFF2-40B4-BE49-F238E27FC236}">
              <a16:creationId xmlns:a16="http://schemas.microsoft.com/office/drawing/2014/main" id="{00000000-0008-0000-0200-0000BC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13" name="Text Box 539">
          <a:extLst>
            <a:ext uri="{FF2B5EF4-FFF2-40B4-BE49-F238E27FC236}">
              <a16:creationId xmlns:a16="http://schemas.microsoft.com/office/drawing/2014/main" id="{00000000-0008-0000-0200-0000BD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14" name="Text Box 540">
          <a:extLst>
            <a:ext uri="{FF2B5EF4-FFF2-40B4-BE49-F238E27FC236}">
              <a16:creationId xmlns:a16="http://schemas.microsoft.com/office/drawing/2014/main" id="{00000000-0008-0000-0200-0000BE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215" name="Text Box 541">
          <a:extLst>
            <a:ext uri="{FF2B5EF4-FFF2-40B4-BE49-F238E27FC236}">
              <a16:creationId xmlns:a16="http://schemas.microsoft.com/office/drawing/2014/main" id="{00000000-0008-0000-0200-0000BF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16" name="Text Box 542">
          <a:extLst>
            <a:ext uri="{FF2B5EF4-FFF2-40B4-BE49-F238E27FC236}">
              <a16:creationId xmlns:a16="http://schemas.microsoft.com/office/drawing/2014/main" id="{00000000-0008-0000-0200-0000C0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17" name="Text Box 543">
          <a:extLst>
            <a:ext uri="{FF2B5EF4-FFF2-40B4-BE49-F238E27FC236}">
              <a16:creationId xmlns:a16="http://schemas.microsoft.com/office/drawing/2014/main" id="{00000000-0008-0000-0200-0000C1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218" name="Text Box 544">
          <a:extLst>
            <a:ext uri="{FF2B5EF4-FFF2-40B4-BE49-F238E27FC236}">
              <a16:creationId xmlns:a16="http://schemas.microsoft.com/office/drawing/2014/main" id="{00000000-0008-0000-0200-0000C2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19" name="Text Box 545">
          <a:extLst>
            <a:ext uri="{FF2B5EF4-FFF2-40B4-BE49-F238E27FC236}">
              <a16:creationId xmlns:a16="http://schemas.microsoft.com/office/drawing/2014/main" id="{00000000-0008-0000-0200-0000C3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20" name="Text Box 546">
          <a:extLst>
            <a:ext uri="{FF2B5EF4-FFF2-40B4-BE49-F238E27FC236}">
              <a16:creationId xmlns:a16="http://schemas.microsoft.com/office/drawing/2014/main" id="{00000000-0008-0000-0200-0000C4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221" name="Text Box 547">
          <a:extLst>
            <a:ext uri="{FF2B5EF4-FFF2-40B4-BE49-F238E27FC236}">
              <a16:creationId xmlns:a16="http://schemas.microsoft.com/office/drawing/2014/main" id="{00000000-0008-0000-0200-0000C5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22" name="Text Box 548">
          <a:extLst>
            <a:ext uri="{FF2B5EF4-FFF2-40B4-BE49-F238E27FC236}">
              <a16:creationId xmlns:a16="http://schemas.microsoft.com/office/drawing/2014/main" id="{00000000-0008-0000-0200-0000C6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23" name="Text Box 549">
          <a:extLst>
            <a:ext uri="{FF2B5EF4-FFF2-40B4-BE49-F238E27FC236}">
              <a16:creationId xmlns:a16="http://schemas.microsoft.com/office/drawing/2014/main" id="{00000000-0008-0000-0200-0000C7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224" name="Text Box 550">
          <a:extLst>
            <a:ext uri="{FF2B5EF4-FFF2-40B4-BE49-F238E27FC236}">
              <a16:creationId xmlns:a16="http://schemas.microsoft.com/office/drawing/2014/main" id="{00000000-0008-0000-0200-0000C8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225" name="Text Box 551">
          <a:extLst>
            <a:ext uri="{FF2B5EF4-FFF2-40B4-BE49-F238E27FC236}">
              <a16:creationId xmlns:a16="http://schemas.microsoft.com/office/drawing/2014/main" id="{00000000-0008-0000-0200-0000C9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26" name="Text Box 552">
          <a:extLst>
            <a:ext uri="{FF2B5EF4-FFF2-40B4-BE49-F238E27FC236}">
              <a16:creationId xmlns:a16="http://schemas.microsoft.com/office/drawing/2014/main" id="{00000000-0008-0000-0200-0000CA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27" name="Text Box 553">
          <a:extLst>
            <a:ext uri="{FF2B5EF4-FFF2-40B4-BE49-F238E27FC236}">
              <a16:creationId xmlns:a16="http://schemas.microsoft.com/office/drawing/2014/main" id="{00000000-0008-0000-0200-0000CB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228" name="Text Box 554">
          <a:extLst>
            <a:ext uri="{FF2B5EF4-FFF2-40B4-BE49-F238E27FC236}">
              <a16:creationId xmlns:a16="http://schemas.microsoft.com/office/drawing/2014/main" id="{00000000-0008-0000-0200-0000CC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29" name="Text Box 555">
          <a:extLst>
            <a:ext uri="{FF2B5EF4-FFF2-40B4-BE49-F238E27FC236}">
              <a16:creationId xmlns:a16="http://schemas.microsoft.com/office/drawing/2014/main" id="{00000000-0008-0000-0200-0000CD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30" name="Text Box 556">
          <a:extLst>
            <a:ext uri="{FF2B5EF4-FFF2-40B4-BE49-F238E27FC236}">
              <a16:creationId xmlns:a16="http://schemas.microsoft.com/office/drawing/2014/main" id="{00000000-0008-0000-0200-0000CE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231" name="Text Box 557">
          <a:extLst>
            <a:ext uri="{FF2B5EF4-FFF2-40B4-BE49-F238E27FC236}">
              <a16:creationId xmlns:a16="http://schemas.microsoft.com/office/drawing/2014/main" id="{00000000-0008-0000-0200-0000CF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32" name="Text Box 558">
          <a:extLst>
            <a:ext uri="{FF2B5EF4-FFF2-40B4-BE49-F238E27FC236}">
              <a16:creationId xmlns:a16="http://schemas.microsoft.com/office/drawing/2014/main" id="{00000000-0008-0000-0200-0000D0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33" name="Text Box 559">
          <a:extLst>
            <a:ext uri="{FF2B5EF4-FFF2-40B4-BE49-F238E27FC236}">
              <a16:creationId xmlns:a16="http://schemas.microsoft.com/office/drawing/2014/main" id="{00000000-0008-0000-0200-0000D1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234" name="Text Box 560">
          <a:extLst>
            <a:ext uri="{FF2B5EF4-FFF2-40B4-BE49-F238E27FC236}">
              <a16:creationId xmlns:a16="http://schemas.microsoft.com/office/drawing/2014/main" id="{00000000-0008-0000-0200-0000D2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235" name="Text Box 561">
          <a:extLst>
            <a:ext uri="{FF2B5EF4-FFF2-40B4-BE49-F238E27FC236}">
              <a16:creationId xmlns:a16="http://schemas.microsoft.com/office/drawing/2014/main" id="{00000000-0008-0000-0200-0000D3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36" name="Text Box 562">
          <a:extLst>
            <a:ext uri="{FF2B5EF4-FFF2-40B4-BE49-F238E27FC236}">
              <a16:creationId xmlns:a16="http://schemas.microsoft.com/office/drawing/2014/main" id="{00000000-0008-0000-0200-0000D4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37" name="Text Box 563">
          <a:extLst>
            <a:ext uri="{FF2B5EF4-FFF2-40B4-BE49-F238E27FC236}">
              <a16:creationId xmlns:a16="http://schemas.microsoft.com/office/drawing/2014/main" id="{00000000-0008-0000-0200-0000D5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238" name="Text Box 564">
          <a:extLst>
            <a:ext uri="{FF2B5EF4-FFF2-40B4-BE49-F238E27FC236}">
              <a16:creationId xmlns:a16="http://schemas.microsoft.com/office/drawing/2014/main" id="{00000000-0008-0000-0200-0000D6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39" name="Text Box 565">
          <a:extLst>
            <a:ext uri="{FF2B5EF4-FFF2-40B4-BE49-F238E27FC236}">
              <a16:creationId xmlns:a16="http://schemas.microsoft.com/office/drawing/2014/main" id="{00000000-0008-0000-0200-0000D7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40" name="Text Box 566">
          <a:extLst>
            <a:ext uri="{FF2B5EF4-FFF2-40B4-BE49-F238E27FC236}">
              <a16:creationId xmlns:a16="http://schemas.microsoft.com/office/drawing/2014/main" id="{00000000-0008-0000-0200-0000D8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241" name="Text Box 567">
          <a:extLst>
            <a:ext uri="{FF2B5EF4-FFF2-40B4-BE49-F238E27FC236}">
              <a16:creationId xmlns:a16="http://schemas.microsoft.com/office/drawing/2014/main" id="{00000000-0008-0000-0200-0000D9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42" name="Text Box 568">
          <a:extLst>
            <a:ext uri="{FF2B5EF4-FFF2-40B4-BE49-F238E27FC236}">
              <a16:creationId xmlns:a16="http://schemas.microsoft.com/office/drawing/2014/main" id="{00000000-0008-0000-0200-0000DA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43" name="Text Box 569">
          <a:extLst>
            <a:ext uri="{FF2B5EF4-FFF2-40B4-BE49-F238E27FC236}">
              <a16:creationId xmlns:a16="http://schemas.microsoft.com/office/drawing/2014/main" id="{00000000-0008-0000-0200-0000DB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244" name="Text Box 570">
          <a:extLst>
            <a:ext uri="{FF2B5EF4-FFF2-40B4-BE49-F238E27FC236}">
              <a16:creationId xmlns:a16="http://schemas.microsoft.com/office/drawing/2014/main" id="{00000000-0008-0000-0200-0000DC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245" name="Text Box 571">
          <a:extLst>
            <a:ext uri="{FF2B5EF4-FFF2-40B4-BE49-F238E27FC236}">
              <a16:creationId xmlns:a16="http://schemas.microsoft.com/office/drawing/2014/main" id="{00000000-0008-0000-0200-0000DD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46" name="Text Box 572">
          <a:extLst>
            <a:ext uri="{FF2B5EF4-FFF2-40B4-BE49-F238E27FC236}">
              <a16:creationId xmlns:a16="http://schemas.microsoft.com/office/drawing/2014/main" id="{00000000-0008-0000-0200-0000DE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47" name="Text Box 573">
          <a:extLst>
            <a:ext uri="{FF2B5EF4-FFF2-40B4-BE49-F238E27FC236}">
              <a16:creationId xmlns:a16="http://schemas.microsoft.com/office/drawing/2014/main" id="{00000000-0008-0000-0200-0000DF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248" name="Text Box 574">
          <a:extLst>
            <a:ext uri="{FF2B5EF4-FFF2-40B4-BE49-F238E27FC236}">
              <a16:creationId xmlns:a16="http://schemas.microsoft.com/office/drawing/2014/main" id="{00000000-0008-0000-0200-0000E0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49" name="Text Box 575">
          <a:extLst>
            <a:ext uri="{FF2B5EF4-FFF2-40B4-BE49-F238E27FC236}">
              <a16:creationId xmlns:a16="http://schemas.microsoft.com/office/drawing/2014/main" id="{00000000-0008-0000-0200-0000E1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50" name="Text Box 576">
          <a:extLst>
            <a:ext uri="{FF2B5EF4-FFF2-40B4-BE49-F238E27FC236}">
              <a16:creationId xmlns:a16="http://schemas.microsoft.com/office/drawing/2014/main" id="{00000000-0008-0000-0200-0000E2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251" name="Text Box 577">
          <a:extLst>
            <a:ext uri="{FF2B5EF4-FFF2-40B4-BE49-F238E27FC236}">
              <a16:creationId xmlns:a16="http://schemas.microsoft.com/office/drawing/2014/main" id="{00000000-0008-0000-0200-0000E3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52" name="Text Box 578">
          <a:extLst>
            <a:ext uri="{FF2B5EF4-FFF2-40B4-BE49-F238E27FC236}">
              <a16:creationId xmlns:a16="http://schemas.microsoft.com/office/drawing/2014/main" id="{00000000-0008-0000-0200-0000E4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53" name="Text Box 579">
          <a:extLst>
            <a:ext uri="{FF2B5EF4-FFF2-40B4-BE49-F238E27FC236}">
              <a16:creationId xmlns:a16="http://schemas.microsoft.com/office/drawing/2014/main" id="{00000000-0008-0000-0200-0000E5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254" name="Text Box 580">
          <a:extLst>
            <a:ext uri="{FF2B5EF4-FFF2-40B4-BE49-F238E27FC236}">
              <a16:creationId xmlns:a16="http://schemas.microsoft.com/office/drawing/2014/main" id="{00000000-0008-0000-0200-0000E6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55" name="Text Box 581">
          <a:extLst>
            <a:ext uri="{FF2B5EF4-FFF2-40B4-BE49-F238E27FC236}">
              <a16:creationId xmlns:a16="http://schemas.microsoft.com/office/drawing/2014/main" id="{00000000-0008-0000-0200-0000E7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56" name="Text Box 582">
          <a:extLst>
            <a:ext uri="{FF2B5EF4-FFF2-40B4-BE49-F238E27FC236}">
              <a16:creationId xmlns:a16="http://schemas.microsoft.com/office/drawing/2014/main" id="{00000000-0008-0000-0200-0000E8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257" name="Text Box 583">
          <a:extLst>
            <a:ext uri="{FF2B5EF4-FFF2-40B4-BE49-F238E27FC236}">
              <a16:creationId xmlns:a16="http://schemas.microsoft.com/office/drawing/2014/main" id="{00000000-0008-0000-0200-0000E9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58" name="Text Box 584">
          <a:extLst>
            <a:ext uri="{FF2B5EF4-FFF2-40B4-BE49-F238E27FC236}">
              <a16:creationId xmlns:a16="http://schemas.microsoft.com/office/drawing/2014/main" id="{00000000-0008-0000-0200-0000EA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59" name="Text Box 585">
          <a:extLst>
            <a:ext uri="{FF2B5EF4-FFF2-40B4-BE49-F238E27FC236}">
              <a16:creationId xmlns:a16="http://schemas.microsoft.com/office/drawing/2014/main" id="{00000000-0008-0000-0200-0000EB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260" name="Text Box 586">
          <a:extLst>
            <a:ext uri="{FF2B5EF4-FFF2-40B4-BE49-F238E27FC236}">
              <a16:creationId xmlns:a16="http://schemas.microsoft.com/office/drawing/2014/main" id="{00000000-0008-0000-0200-0000EC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261" name="Text Box 587">
          <a:extLst>
            <a:ext uri="{FF2B5EF4-FFF2-40B4-BE49-F238E27FC236}">
              <a16:creationId xmlns:a16="http://schemas.microsoft.com/office/drawing/2014/main" id="{00000000-0008-0000-0200-0000ED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62" name="Text Box 588">
          <a:extLst>
            <a:ext uri="{FF2B5EF4-FFF2-40B4-BE49-F238E27FC236}">
              <a16:creationId xmlns:a16="http://schemas.microsoft.com/office/drawing/2014/main" id="{00000000-0008-0000-0200-0000EE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63" name="Text Box 589">
          <a:extLst>
            <a:ext uri="{FF2B5EF4-FFF2-40B4-BE49-F238E27FC236}">
              <a16:creationId xmlns:a16="http://schemas.microsoft.com/office/drawing/2014/main" id="{00000000-0008-0000-0200-0000EF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264" name="Text Box 590">
          <a:extLst>
            <a:ext uri="{FF2B5EF4-FFF2-40B4-BE49-F238E27FC236}">
              <a16:creationId xmlns:a16="http://schemas.microsoft.com/office/drawing/2014/main" id="{00000000-0008-0000-0200-0000F0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65" name="Text Box 591">
          <a:extLst>
            <a:ext uri="{FF2B5EF4-FFF2-40B4-BE49-F238E27FC236}">
              <a16:creationId xmlns:a16="http://schemas.microsoft.com/office/drawing/2014/main" id="{00000000-0008-0000-0200-0000F1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66" name="Text Box 592">
          <a:extLst>
            <a:ext uri="{FF2B5EF4-FFF2-40B4-BE49-F238E27FC236}">
              <a16:creationId xmlns:a16="http://schemas.microsoft.com/office/drawing/2014/main" id="{00000000-0008-0000-0200-0000F2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267" name="Text Box 593">
          <a:extLst>
            <a:ext uri="{FF2B5EF4-FFF2-40B4-BE49-F238E27FC236}">
              <a16:creationId xmlns:a16="http://schemas.microsoft.com/office/drawing/2014/main" id="{00000000-0008-0000-0200-0000F3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68" name="Text Box 594">
          <a:extLst>
            <a:ext uri="{FF2B5EF4-FFF2-40B4-BE49-F238E27FC236}">
              <a16:creationId xmlns:a16="http://schemas.microsoft.com/office/drawing/2014/main" id="{00000000-0008-0000-0200-0000F4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69" name="Text Box 595">
          <a:extLst>
            <a:ext uri="{FF2B5EF4-FFF2-40B4-BE49-F238E27FC236}">
              <a16:creationId xmlns:a16="http://schemas.microsoft.com/office/drawing/2014/main" id="{00000000-0008-0000-0200-0000F5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270" name="Text Box 596">
          <a:extLst>
            <a:ext uri="{FF2B5EF4-FFF2-40B4-BE49-F238E27FC236}">
              <a16:creationId xmlns:a16="http://schemas.microsoft.com/office/drawing/2014/main" id="{00000000-0008-0000-0200-0000F6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271" name="Text Box 597">
          <a:extLst>
            <a:ext uri="{FF2B5EF4-FFF2-40B4-BE49-F238E27FC236}">
              <a16:creationId xmlns:a16="http://schemas.microsoft.com/office/drawing/2014/main" id="{00000000-0008-0000-0200-0000F7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72" name="Text Box 598">
          <a:extLst>
            <a:ext uri="{FF2B5EF4-FFF2-40B4-BE49-F238E27FC236}">
              <a16:creationId xmlns:a16="http://schemas.microsoft.com/office/drawing/2014/main" id="{00000000-0008-0000-0200-0000F8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73" name="Text Box 599">
          <a:extLst>
            <a:ext uri="{FF2B5EF4-FFF2-40B4-BE49-F238E27FC236}">
              <a16:creationId xmlns:a16="http://schemas.microsoft.com/office/drawing/2014/main" id="{00000000-0008-0000-0200-0000F9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274" name="Text Box 600">
          <a:extLst>
            <a:ext uri="{FF2B5EF4-FFF2-40B4-BE49-F238E27FC236}">
              <a16:creationId xmlns:a16="http://schemas.microsoft.com/office/drawing/2014/main" id="{00000000-0008-0000-0200-0000FA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75" name="Text Box 601">
          <a:extLst>
            <a:ext uri="{FF2B5EF4-FFF2-40B4-BE49-F238E27FC236}">
              <a16:creationId xmlns:a16="http://schemas.microsoft.com/office/drawing/2014/main" id="{00000000-0008-0000-0200-0000FB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76" name="Text Box 602">
          <a:extLst>
            <a:ext uri="{FF2B5EF4-FFF2-40B4-BE49-F238E27FC236}">
              <a16:creationId xmlns:a16="http://schemas.microsoft.com/office/drawing/2014/main" id="{00000000-0008-0000-0200-0000FC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277" name="Text Box 603">
          <a:extLst>
            <a:ext uri="{FF2B5EF4-FFF2-40B4-BE49-F238E27FC236}">
              <a16:creationId xmlns:a16="http://schemas.microsoft.com/office/drawing/2014/main" id="{00000000-0008-0000-0200-0000FD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78" name="Text Box 604">
          <a:extLst>
            <a:ext uri="{FF2B5EF4-FFF2-40B4-BE49-F238E27FC236}">
              <a16:creationId xmlns:a16="http://schemas.microsoft.com/office/drawing/2014/main" id="{00000000-0008-0000-0200-0000FE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79" name="Text Box 605">
          <a:extLst>
            <a:ext uri="{FF2B5EF4-FFF2-40B4-BE49-F238E27FC236}">
              <a16:creationId xmlns:a16="http://schemas.microsoft.com/office/drawing/2014/main" id="{00000000-0008-0000-0200-0000FF04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280" name="Text Box 606">
          <a:extLst>
            <a:ext uri="{FF2B5EF4-FFF2-40B4-BE49-F238E27FC236}">
              <a16:creationId xmlns:a16="http://schemas.microsoft.com/office/drawing/2014/main" id="{00000000-0008-0000-0200-000000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1281" name="Text Box 607">
          <a:extLst>
            <a:ext uri="{FF2B5EF4-FFF2-40B4-BE49-F238E27FC236}">
              <a16:creationId xmlns:a16="http://schemas.microsoft.com/office/drawing/2014/main" id="{00000000-0008-0000-0200-000001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82" name="Text Box 608">
          <a:extLst>
            <a:ext uri="{FF2B5EF4-FFF2-40B4-BE49-F238E27FC236}">
              <a16:creationId xmlns:a16="http://schemas.microsoft.com/office/drawing/2014/main" id="{00000000-0008-0000-0200-000002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83" name="Text Box 609">
          <a:extLst>
            <a:ext uri="{FF2B5EF4-FFF2-40B4-BE49-F238E27FC236}">
              <a16:creationId xmlns:a16="http://schemas.microsoft.com/office/drawing/2014/main" id="{00000000-0008-0000-0200-000003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1284" name="Text Box 610">
          <a:extLst>
            <a:ext uri="{FF2B5EF4-FFF2-40B4-BE49-F238E27FC236}">
              <a16:creationId xmlns:a16="http://schemas.microsoft.com/office/drawing/2014/main" id="{00000000-0008-0000-0200-000004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85" name="Text Box 611">
          <a:extLst>
            <a:ext uri="{FF2B5EF4-FFF2-40B4-BE49-F238E27FC236}">
              <a16:creationId xmlns:a16="http://schemas.microsoft.com/office/drawing/2014/main" id="{00000000-0008-0000-0200-000005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86" name="Text Box 612">
          <a:extLst>
            <a:ext uri="{FF2B5EF4-FFF2-40B4-BE49-F238E27FC236}">
              <a16:creationId xmlns:a16="http://schemas.microsoft.com/office/drawing/2014/main" id="{00000000-0008-0000-0200-000006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1287" name="Text Box 613">
          <a:extLst>
            <a:ext uri="{FF2B5EF4-FFF2-40B4-BE49-F238E27FC236}">
              <a16:creationId xmlns:a16="http://schemas.microsoft.com/office/drawing/2014/main" id="{00000000-0008-0000-0200-000007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88" name="Text Box 614">
          <a:extLst>
            <a:ext uri="{FF2B5EF4-FFF2-40B4-BE49-F238E27FC236}">
              <a16:creationId xmlns:a16="http://schemas.microsoft.com/office/drawing/2014/main" id="{00000000-0008-0000-0200-000008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89" name="Text Box 615">
          <a:extLst>
            <a:ext uri="{FF2B5EF4-FFF2-40B4-BE49-F238E27FC236}">
              <a16:creationId xmlns:a16="http://schemas.microsoft.com/office/drawing/2014/main" id="{00000000-0008-0000-0200-000009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1290" name="Text Box 616">
          <a:extLst>
            <a:ext uri="{FF2B5EF4-FFF2-40B4-BE49-F238E27FC236}">
              <a16:creationId xmlns:a16="http://schemas.microsoft.com/office/drawing/2014/main" id="{00000000-0008-0000-0200-00000A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91" name="Text Box 617">
          <a:extLst>
            <a:ext uri="{FF2B5EF4-FFF2-40B4-BE49-F238E27FC236}">
              <a16:creationId xmlns:a16="http://schemas.microsoft.com/office/drawing/2014/main" id="{00000000-0008-0000-0200-00000B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92" name="Text Box 618">
          <a:extLst>
            <a:ext uri="{FF2B5EF4-FFF2-40B4-BE49-F238E27FC236}">
              <a16:creationId xmlns:a16="http://schemas.microsoft.com/office/drawing/2014/main" id="{00000000-0008-0000-0200-00000C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1293" name="Text Box 619">
          <a:extLst>
            <a:ext uri="{FF2B5EF4-FFF2-40B4-BE49-F238E27FC236}">
              <a16:creationId xmlns:a16="http://schemas.microsoft.com/office/drawing/2014/main" id="{00000000-0008-0000-0200-00000D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94" name="Text Box 620">
          <a:extLst>
            <a:ext uri="{FF2B5EF4-FFF2-40B4-BE49-F238E27FC236}">
              <a16:creationId xmlns:a16="http://schemas.microsoft.com/office/drawing/2014/main" id="{00000000-0008-0000-0200-00000E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95" name="Text Box 621">
          <a:extLst>
            <a:ext uri="{FF2B5EF4-FFF2-40B4-BE49-F238E27FC236}">
              <a16:creationId xmlns:a16="http://schemas.microsoft.com/office/drawing/2014/main" id="{00000000-0008-0000-0200-00000F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1296" name="Text Box 622">
          <a:extLst>
            <a:ext uri="{FF2B5EF4-FFF2-40B4-BE49-F238E27FC236}">
              <a16:creationId xmlns:a16="http://schemas.microsoft.com/office/drawing/2014/main" id="{00000000-0008-0000-0200-000010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1297" name="Text Box 623">
          <a:extLst>
            <a:ext uri="{FF2B5EF4-FFF2-40B4-BE49-F238E27FC236}">
              <a16:creationId xmlns:a16="http://schemas.microsoft.com/office/drawing/2014/main" id="{00000000-0008-0000-0200-000011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98" name="Text Box 624">
          <a:extLst>
            <a:ext uri="{FF2B5EF4-FFF2-40B4-BE49-F238E27FC236}">
              <a16:creationId xmlns:a16="http://schemas.microsoft.com/office/drawing/2014/main" id="{00000000-0008-0000-0200-000012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299" name="Text Box 625">
          <a:extLst>
            <a:ext uri="{FF2B5EF4-FFF2-40B4-BE49-F238E27FC236}">
              <a16:creationId xmlns:a16="http://schemas.microsoft.com/office/drawing/2014/main" id="{00000000-0008-0000-0200-000013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1300" name="Text Box 626">
          <a:extLst>
            <a:ext uri="{FF2B5EF4-FFF2-40B4-BE49-F238E27FC236}">
              <a16:creationId xmlns:a16="http://schemas.microsoft.com/office/drawing/2014/main" id="{00000000-0008-0000-0200-000014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01" name="Text Box 627">
          <a:extLst>
            <a:ext uri="{FF2B5EF4-FFF2-40B4-BE49-F238E27FC236}">
              <a16:creationId xmlns:a16="http://schemas.microsoft.com/office/drawing/2014/main" id="{00000000-0008-0000-0200-000015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02" name="Text Box 628">
          <a:extLst>
            <a:ext uri="{FF2B5EF4-FFF2-40B4-BE49-F238E27FC236}">
              <a16:creationId xmlns:a16="http://schemas.microsoft.com/office/drawing/2014/main" id="{00000000-0008-0000-0200-000016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1303" name="Text Box 629">
          <a:extLst>
            <a:ext uri="{FF2B5EF4-FFF2-40B4-BE49-F238E27FC236}">
              <a16:creationId xmlns:a16="http://schemas.microsoft.com/office/drawing/2014/main" id="{00000000-0008-0000-0200-000017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04" name="Text Box 630">
          <a:extLst>
            <a:ext uri="{FF2B5EF4-FFF2-40B4-BE49-F238E27FC236}">
              <a16:creationId xmlns:a16="http://schemas.microsoft.com/office/drawing/2014/main" id="{00000000-0008-0000-0200-000018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05" name="Text Box 631">
          <a:extLst>
            <a:ext uri="{FF2B5EF4-FFF2-40B4-BE49-F238E27FC236}">
              <a16:creationId xmlns:a16="http://schemas.microsoft.com/office/drawing/2014/main" id="{00000000-0008-0000-0200-000019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1306" name="Text Box 632">
          <a:extLst>
            <a:ext uri="{FF2B5EF4-FFF2-40B4-BE49-F238E27FC236}">
              <a16:creationId xmlns:a16="http://schemas.microsoft.com/office/drawing/2014/main" id="{00000000-0008-0000-0200-00001A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1307" name="Text Box 633">
          <a:extLst>
            <a:ext uri="{FF2B5EF4-FFF2-40B4-BE49-F238E27FC236}">
              <a16:creationId xmlns:a16="http://schemas.microsoft.com/office/drawing/2014/main" id="{00000000-0008-0000-0200-00001B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08" name="Text Box 634">
          <a:extLst>
            <a:ext uri="{FF2B5EF4-FFF2-40B4-BE49-F238E27FC236}">
              <a16:creationId xmlns:a16="http://schemas.microsoft.com/office/drawing/2014/main" id="{00000000-0008-0000-0200-00001C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09" name="Text Box 635">
          <a:extLst>
            <a:ext uri="{FF2B5EF4-FFF2-40B4-BE49-F238E27FC236}">
              <a16:creationId xmlns:a16="http://schemas.microsoft.com/office/drawing/2014/main" id="{00000000-0008-0000-0200-00001D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1310" name="Text Box 636">
          <a:extLst>
            <a:ext uri="{FF2B5EF4-FFF2-40B4-BE49-F238E27FC236}">
              <a16:creationId xmlns:a16="http://schemas.microsoft.com/office/drawing/2014/main" id="{00000000-0008-0000-0200-00001E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11" name="Text Box 637">
          <a:extLst>
            <a:ext uri="{FF2B5EF4-FFF2-40B4-BE49-F238E27FC236}">
              <a16:creationId xmlns:a16="http://schemas.microsoft.com/office/drawing/2014/main" id="{00000000-0008-0000-0200-00001F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12" name="Text Box 638">
          <a:extLst>
            <a:ext uri="{FF2B5EF4-FFF2-40B4-BE49-F238E27FC236}">
              <a16:creationId xmlns:a16="http://schemas.microsoft.com/office/drawing/2014/main" id="{00000000-0008-0000-0200-000020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1313" name="Text Box 639">
          <a:extLst>
            <a:ext uri="{FF2B5EF4-FFF2-40B4-BE49-F238E27FC236}">
              <a16:creationId xmlns:a16="http://schemas.microsoft.com/office/drawing/2014/main" id="{00000000-0008-0000-0200-000021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14" name="Text Box 640">
          <a:extLst>
            <a:ext uri="{FF2B5EF4-FFF2-40B4-BE49-F238E27FC236}">
              <a16:creationId xmlns:a16="http://schemas.microsoft.com/office/drawing/2014/main" id="{00000000-0008-0000-0200-000022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15" name="Text Box 641">
          <a:extLst>
            <a:ext uri="{FF2B5EF4-FFF2-40B4-BE49-F238E27FC236}">
              <a16:creationId xmlns:a16="http://schemas.microsoft.com/office/drawing/2014/main" id="{00000000-0008-0000-0200-000023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1316" name="Text Box 642">
          <a:extLst>
            <a:ext uri="{FF2B5EF4-FFF2-40B4-BE49-F238E27FC236}">
              <a16:creationId xmlns:a16="http://schemas.microsoft.com/office/drawing/2014/main" id="{00000000-0008-0000-0200-000024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17" name="Text Box 643">
          <a:extLst>
            <a:ext uri="{FF2B5EF4-FFF2-40B4-BE49-F238E27FC236}">
              <a16:creationId xmlns:a16="http://schemas.microsoft.com/office/drawing/2014/main" id="{00000000-0008-0000-0200-000025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18" name="Text Box 644">
          <a:extLst>
            <a:ext uri="{FF2B5EF4-FFF2-40B4-BE49-F238E27FC236}">
              <a16:creationId xmlns:a16="http://schemas.microsoft.com/office/drawing/2014/main" id="{00000000-0008-0000-0200-000026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319" name="Text Box 645">
          <a:extLst>
            <a:ext uri="{FF2B5EF4-FFF2-40B4-BE49-F238E27FC236}">
              <a16:creationId xmlns:a16="http://schemas.microsoft.com/office/drawing/2014/main" id="{00000000-0008-0000-0200-000027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20" name="Text Box 646">
          <a:extLst>
            <a:ext uri="{FF2B5EF4-FFF2-40B4-BE49-F238E27FC236}">
              <a16:creationId xmlns:a16="http://schemas.microsoft.com/office/drawing/2014/main" id="{00000000-0008-0000-0200-000028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21" name="Text Box 647">
          <a:extLst>
            <a:ext uri="{FF2B5EF4-FFF2-40B4-BE49-F238E27FC236}">
              <a16:creationId xmlns:a16="http://schemas.microsoft.com/office/drawing/2014/main" id="{00000000-0008-0000-0200-000029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322" name="Text Box 648">
          <a:extLst>
            <a:ext uri="{FF2B5EF4-FFF2-40B4-BE49-F238E27FC236}">
              <a16:creationId xmlns:a16="http://schemas.microsoft.com/office/drawing/2014/main" id="{00000000-0008-0000-0200-00002A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23" name="Text Box 649">
          <a:extLst>
            <a:ext uri="{FF2B5EF4-FFF2-40B4-BE49-F238E27FC236}">
              <a16:creationId xmlns:a16="http://schemas.microsoft.com/office/drawing/2014/main" id="{00000000-0008-0000-0200-00002B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24" name="Text Box 650">
          <a:extLst>
            <a:ext uri="{FF2B5EF4-FFF2-40B4-BE49-F238E27FC236}">
              <a16:creationId xmlns:a16="http://schemas.microsoft.com/office/drawing/2014/main" id="{00000000-0008-0000-0200-00002C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325" name="Text Box 651">
          <a:extLst>
            <a:ext uri="{FF2B5EF4-FFF2-40B4-BE49-F238E27FC236}">
              <a16:creationId xmlns:a16="http://schemas.microsoft.com/office/drawing/2014/main" id="{00000000-0008-0000-0200-00002D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326" name="Text Box 652">
          <a:extLst>
            <a:ext uri="{FF2B5EF4-FFF2-40B4-BE49-F238E27FC236}">
              <a16:creationId xmlns:a16="http://schemas.microsoft.com/office/drawing/2014/main" id="{00000000-0008-0000-0200-00002E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27" name="Text Box 653">
          <a:extLst>
            <a:ext uri="{FF2B5EF4-FFF2-40B4-BE49-F238E27FC236}">
              <a16:creationId xmlns:a16="http://schemas.microsoft.com/office/drawing/2014/main" id="{00000000-0008-0000-0200-00002F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28" name="Text Box 654">
          <a:extLst>
            <a:ext uri="{FF2B5EF4-FFF2-40B4-BE49-F238E27FC236}">
              <a16:creationId xmlns:a16="http://schemas.microsoft.com/office/drawing/2014/main" id="{00000000-0008-0000-0200-000030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329" name="Text Box 655">
          <a:extLst>
            <a:ext uri="{FF2B5EF4-FFF2-40B4-BE49-F238E27FC236}">
              <a16:creationId xmlns:a16="http://schemas.microsoft.com/office/drawing/2014/main" id="{00000000-0008-0000-0200-000031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30" name="Text Box 656">
          <a:extLst>
            <a:ext uri="{FF2B5EF4-FFF2-40B4-BE49-F238E27FC236}">
              <a16:creationId xmlns:a16="http://schemas.microsoft.com/office/drawing/2014/main" id="{00000000-0008-0000-0200-000032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31" name="Text Box 657">
          <a:extLst>
            <a:ext uri="{FF2B5EF4-FFF2-40B4-BE49-F238E27FC236}">
              <a16:creationId xmlns:a16="http://schemas.microsoft.com/office/drawing/2014/main" id="{00000000-0008-0000-0200-000033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332" name="Text Box 658">
          <a:extLst>
            <a:ext uri="{FF2B5EF4-FFF2-40B4-BE49-F238E27FC236}">
              <a16:creationId xmlns:a16="http://schemas.microsoft.com/office/drawing/2014/main" id="{00000000-0008-0000-0200-000034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33" name="Text Box 659">
          <a:extLst>
            <a:ext uri="{FF2B5EF4-FFF2-40B4-BE49-F238E27FC236}">
              <a16:creationId xmlns:a16="http://schemas.microsoft.com/office/drawing/2014/main" id="{00000000-0008-0000-0200-000035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34" name="Text Box 660">
          <a:extLst>
            <a:ext uri="{FF2B5EF4-FFF2-40B4-BE49-F238E27FC236}">
              <a16:creationId xmlns:a16="http://schemas.microsoft.com/office/drawing/2014/main" id="{00000000-0008-0000-0200-000036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335" name="Text Box 661">
          <a:extLst>
            <a:ext uri="{FF2B5EF4-FFF2-40B4-BE49-F238E27FC236}">
              <a16:creationId xmlns:a16="http://schemas.microsoft.com/office/drawing/2014/main" id="{00000000-0008-0000-0200-000037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36" name="Text Box 662">
          <a:extLst>
            <a:ext uri="{FF2B5EF4-FFF2-40B4-BE49-F238E27FC236}">
              <a16:creationId xmlns:a16="http://schemas.microsoft.com/office/drawing/2014/main" id="{00000000-0008-0000-0200-000038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37" name="Text Box 663">
          <a:extLst>
            <a:ext uri="{FF2B5EF4-FFF2-40B4-BE49-F238E27FC236}">
              <a16:creationId xmlns:a16="http://schemas.microsoft.com/office/drawing/2014/main" id="{00000000-0008-0000-0200-000039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338" name="Text Box 664">
          <a:extLst>
            <a:ext uri="{FF2B5EF4-FFF2-40B4-BE49-F238E27FC236}">
              <a16:creationId xmlns:a16="http://schemas.microsoft.com/office/drawing/2014/main" id="{00000000-0008-0000-0200-00003A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39" name="Text Box 665">
          <a:extLst>
            <a:ext uri="{FF2B5EF4-FFF2-40B4-BE49-F238E27FC236}">
              <a16:creationId xmlns:a16="http://schemas.microsoft.com/office/drawing/2014/main" id="{00000000-0008-0000-0200-00003B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40" name="Text Box 666">
          <a:extLst>
            <a:ext uri="{FF2B5EF4-FFF2-40B4-BE49-F238E27FC236}">
              <a16:creationId xmlns:a16="http://schemas.microsoft.com/office/drawing/2014/main" id="{00000000-0008-0000-0200-00003C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341" name="Text Box 667">
          <a:extLst>
            <a:ext uri="{FF2B5EF4-FFF2-40B4-BE49-F238E27FC236}">
              <a16:creationId xmlns:a16="http://schemas.microsoft.com/office/drawing/2014/main" id="{00000000-0008-0000-0200-00003D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42" name="Text Box 668">
          <a:extLst>
            <a:ext uri="{FF2B5EF4-FFF2-40B4-BE49-F238E27FC236}">
              <a16:creationId xmlns:a16="http://schemas.microsoft.com/office/drawing/2014/main" id="{00000000-0008-0000-0200-00003E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43" name="Text Box 669">
          <a:extLst>
            <a:ext uri="{FF2B5EF4-FFF2-40B4-BE49-F238E27FC236}">
              <a16:creationId xmlns:a16="http://schemas.microsoft.com/office/drawing/2014/main" id="{00000000-0008-0000-0200-00003F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344" name="Text Box 670">
          <a:extLst>
            <a:ext uri="{FF2B5EF4-FFF2-40B4-BE49-F238E27FC236}">
              <a16:creationId xmlns:a16="http://schemas.microsoft.com/office/drawing/2014/main" id="{00000000-0008-0000-0200-000040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345" name="Text Box 671">
          <a:extLst>
            <a:ext uri="{FF2B5EF4-FFF2-40B4-BE49-F238E27FC236}">
              <a16:creationId xmlns:a16="http://schemas.microsoft.com/office/drawing/2014/main" id="{00000000-0008-0000-0200-000041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46" name="Text Box 672">
          <a:extLst>
            <a:ext uri="{FF2B5EF4-FFF2-40B4-BE49-F238E27FC236}">
              <a16:creationId xmlns:a16="http://schemas.microsoft.com/office/drawing/2014/main" id="{00000000-0008-0000-0200-000042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47" name="Text Box 673">
          <a:extLst>
            <a:ext uri="{FF2B5EF4-FFF2-40B4-BE49-F238E27FC236}">
              <a16:creationId xmlns:a16="http://schemas.microsoft.com/office/drawing/2014/main" id="{00000000-0008-0000-0200-000043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348" name="Text Box 674">
          <a:extLst>
            <a:ext uri="{FF2B5EF4-FFF2-40B4-BE49-F238E27FC236}">
              <a16:creationId xmlns:a16="http://schemas.microsoft.com/office/drawing/2014/main" id="{00000000-0008-0000-0200-000044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49" name="Text Box 675">
          <a:extLst>
            <a:ext uri="{FF2B5EF4-FFF2-40B4-BE49-F238E27FC236}">
              <a16:creationId xmlns:a16="http://schemas.microsoft.com/office/drawing/2014/main" id="{00000000-0008-0000-0200-000045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50" name="Text Box 676">
          <a:extLst>
            <a:ext uri="{FF2B5EF4-FFF2-40B4-BE49-F238E27FC236}">
              <a16:creationId xmlns:a16="http://schemas.microsoft.com/office/drawing/2014/main" id="{00000000-0008-0000-0200-000046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351" name="Text Box 677">
          <a:extLst>
            <a:ext uri="{FF2B5EF4-FFF2-40B4-BE49-F238E27FC236}">
              <a16:creationId xmlns:a16="http://schemas.microsoft.com/office/drawing/2014/main" id="{00000000-0008-0000-0200-000047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52" name="Text Box 678">
          <a:extLst>
            <a:ext uri="{FF2B5EF4-FFF2-40B4-BE49-F238E27FC236}">
              <a16:creationId xmlns:a16="http://schemas.microsoft.com/office/drawing/2014/main" id="{00000000-0008-0000-0200-000048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53" name="Text Box 679">
          <a:extLst>
            <a:ext uri="{FF2B5EF4-FFF2-40B4-BE49-F238E27FC236}">
              <a16:creationId xmlns:a16="http://schemas.microsoft.com/office/drawing/2014/main" id="{00000000-0008-0000-0200-000049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354" name="Text Box 680">
          <a:extLst>
            <a:ext uri="{FF2B5EF4-FFF2-40B4-BE49-F238E27FC236}">
              <a16:creationId xmlns:a16="http://schemas.microsoft.com/office/drawing/2014/main" id="{00000000-0008-0000-0200-00004A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55" name="Text Box 681">
          <a:extLst>
            <a:ext uri="{FF2B5EF4-FFF2-40B4-BE49-F238E27FC236}">
              <a16:creationId xmlns:a16="http://schemas.microsoft.com/office/drawing/2014/main" id="{00000000-0008-0000-0200-00004B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56" name="Text Box 682">
          <a:extLst>
            <a:ext uri="{FF2B5EF4-FFF2-40B4-BE49-F238E27FC236}">
              <a16:creationId xmlns:a16="http://schemas.microsoft.com/office/drawing/2014/main" id="{00000000-0008-0000-0200-00004C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357" name="Text Box 683">
          <a:extLst>
            <a:ext uri="{FF2B5EF4-FFF2-40B4-BE49-F238E27FC236}">
              <a16:creationId xmlns:a16="http://schemas.microsoft.com/office/drawing/2014/main" id="{00000000-0008-0000-0200-00004D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58" name="Text Box 684">
          <a:extLst>
            <a:ext uri="{FF2B5EF4-FFF2-40B4-BE49-F238E27FC236}">
              <a16:creationId xmlns:a16="http://schemas.microsoft.com/office/drawing/2014/main" id="{00000000-0008-0000-0200-00004E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59" name="Text Box 685">
          <a:extLst>
            <a:ext uri="{FF2B5EF4-FFF2-40B4-BE49-F238E27FC236}">
              <a16:creationId xmlns:a16="http://schemas.microsoft.com/office/drawing/2014/main" id="{00000000-0008-0000-0200-00004F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360" name="Text Box 686">
          <a:extLst>
            <a:ext uri="{FF2B5EF4-FFF2-40B4-BE49-F238E27FC236}">
              <a16:creationId xmlns:a16="http://schemas.microsoft.com/office/drawing/2014/main" id="{00000000-0008-0000-0200-000050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61" name="Text Box 687">
          <a:extLst>
            <a:ext uri="{FF2B5EF4-FFF2-40B4-BE49-F238E27FC236}">
              <a16:creationId xmlns:a16="http://schemas.microsoft.com/office/drawing/2014/main" id="{00000000-0008-0000-0200-000051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62" name="Text Box 688">
          <a:extLst>
            <a:ext uri="{FF2B5EF4-FFF2-40B4-BE49-F238E27FC236}">
              <a16:creationId xmlns:a16="http://schemas.microsoft.com/office/drawing/2014/main" id="{00000000-0008-0000-0200-000052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363" name="Text Box 689">
          <a:extLst>
            <a:ext uri="{FF2B5EF4-FFF2-40B4-BE49-F238E27FC236}">
              <a16:creationId xmlns:a16="http://schemas.microsoft.com/office/drawing/2014/main" id="{00000000-0008-0000-0200-000053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364" name="Text Box 690">
          <a:extLst>
            <a:ext uri="{FF2B5EF4-FFF2-40B4-BE49-F238E27FC236}">
              <a16:creationId xmlns:a16="http://schemas.microsoft.com/office/drawing/2014/main" id="{00000000-0008-0000-0200-000054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65" name="Text Box 691">
          <a:extLst>
            <a:ext uri="{FF2B5EF4-FFF2-40B4-BE49-F238E27FC236}">
              <a16:creationId xmlns:a16="http://schemas.microsoft.com/office/drawing/2014/main" id="{00000000-0008-0000-0200-000055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66" name="Text Box 692">
          <a:extLst>
            <a:ext uri="{FF2B5EF4-FFF2-40B4-BE49-F238E27FC236}">
              <a16:creationId xmlns:a16="http://schemas.microsoft.com/office/drawing/2014/main" id="{00000000-0008-0000-0200-000056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367" name="Text Box 693">
          <a:extLst>
            <a:ext uri="{FF2B5EF4-FFF2-40B4-BE49-F238E27FC236}">
              <a16:creationId xmlns:a16="http://schemas.microsoft.com/office/drawing/2014/main" id="{00000000-0008-0000-0200-000057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68" name="Text Box 694">
          <a:extLst>
            <a:ext uri="{FF2B5EF4-FFF2-40B4-BE49-F238E27FC236}">
              <a16:creationId xmlns:a16="http://schemas.microsoft.com/office/drawing/2014/main" id="{00000000-0008-0000-0200-000058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69" name="Text Box 695">
          <a:extLst>
            <a:ext uri="{FF2B5EF4-FFF2-40B4-BE49-F238E27FC236}">
              <a16:creationId xmlns:a16="http://schemas.microsoft.com/office/drawing/2014/main" id="{00000000-0008-0000-0200-000059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370" name="Text Box 696">
          <a:extLst>
            <a:ext uri="{FF2B5EF4-FFF2-40B4-BE49-F238E27FC236}">
              <a16:creationId xmlns:a16="http://schemas.microsoft.com/office/drawing/2014/main" id="{00000000-0008-0000-0200-00005A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71" name="Text Box 697">
          <a:extLst>
            <a:ext uri="{FF2B5EF4-FFF2-40B4-BE49-F238E27FC236}">
              <a16:creationId xmlns:a16="http://schemas.microsoft.com/office/drawing/2014/main" id="{00000000-0008-0000-0200-00005B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72" name="Text Box 698">
          <a:extLst>
            <a:ext uri="{FF2B5EF4-FFF2-40B4-BE49-F238E27FC236}">
              <a16:creationId xmlns:a16="http://schemas.microsoft.com/office/drawing/2014/main" id="{00000000-0008-0000-0200-00005C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373" name="Text Box 699">
          <a:extLst>
            <a:ext uri="{FF2B5EF4-FFF2-40B4-BE49-F238E27FC236}">
              <a16:creationId xmlns:a16="http://schemas.microsoft.com/office/drawing/2014/main" id="{00000000-0008-0000-0200-00005D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374" name="Text Box 700">
          <a:extLst>
            <a:ext uri="{FF2B5EF4-FFF2-40B4-BE49-F238E27FC236}">
              <a16:creationId xmlns:a16="http://schemas.microsoft.com/office/drawing/2014/main" id="{00000000-0008-0000-0200-00005E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75" name="Text Box 701">
          <a:extLst>
            <a:ext uri="{FF2B5EF4-FFF2-40B4-BE49-F238E27FC236}">
              <a16:creationId xmlns:a16="http://schemas.microsoft.com/office/drawing/2014/main" id="{00000000-0008-0000-0200-00005F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76" name="Text Box 702">
          <a:extLst>
            <a:ext uri="{FF2B5EF4-FFF2-40B4-BE49-F238E27FC236}">
              <a16:creationId xmlns:a16="http://schemas.microsoft.com/office/drawing/2014/main" id="{00000000-0008-0000-0200-000060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377" name="Text Box 703">
          <a:extLst>
            <a:ext uri="{FF2B5EF4-FFF2-40B4-BE49-F238E27FC236}">
              <a16:creationId xmlns:a16="http://schemas.microsoft.com/office/drawing/2014/main" id="{00000000-0008-0000-0200-000061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78" name="Text Box 704">
          <a:extLst>
            <a:ext uri="{FF2B5EF4-FFF2-40B4-BE49-F238E27FC236}">
              <a16:creationId xmlns:a16="http://schemas.microsoft.com/office/drawing/2014/main" id="{00000000-0008-0000-0200-000062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79" name="Text Box 705">
          <a:extLst>
            <a:ext uri="{FF2B5EF4-FFF2-40B4-BE49-F238E27FC236}">
              <a16:creationId xmlns:a16="http://schemas.microsoft.com/office/drawing/2014/main" id="{00000000-0008-0000-0200-000063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380" name="Text Box 706">
          <a:extLst>
            <a:ext uri="{FF2B5EF4-FFF2-40B4-BE49-F238E27FC236}">
              <a16:creationId xmlns:a16="http://schemas.microsoft.com/office/drawing/2014/main" id="{00000000-0008-0000-0200-000064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381" name="Text Box 707">
          <a:extLst>
            <a:ext uri="{FF2B5EF4-FFF2-40B4-BE49-F238E27FC236}">
              <a16:creationId xmlns:a16="http://schemas.microsoft.com/office/drawing/2014/main" id="{00000000-0008-0000-0200-000065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82" name="Text Box 708">
          <a:extLst>
            <a:ext uri="{FF2B5EF4-FFF2-40B4-BE49-F238E27FC236}">
              <a16:creationId xmlns:a16="http://schemas.microsoft.com/office/drawing/2014/main" id="{00000000-0008-0000-0200-000066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83" name="Text Box 709">
          <a:extLst>
            <a:ext uri="{FF2B5EF4-FFF2-40B4-BE49-F238E27FC236}">
              <a16:creationId xmlns:a16="http://schemas.microsoft.com/office/drawing/2014/main" id="{00000000-0008-0000-0200-000067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384" name="Text Box 710">
          <a:extLst>
            <a:ext uri="{FF2B5EF4-FFF2-40B4-BE49-F238E27FC236}">
              <a16:creationId xmlns:a16="http://schemas.microsoft.com/office/drawing/2014/main" id="{00000000-0008-0000-0200-000068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85" name="Text Box 711">
          <a:extLst>
            <a:ext uri="{FF2B5EF4-FFF2-40B4-BE49-F238E27FC236}">
              <a16:creationId xmlns:a16="http://schemas.microsoft.com/office/drawing/2014/main" id="{00000000-0008-0000-0200-000069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86" name="Text Box 712">
          <a:extLst>
            <a:ext uri="{FF2B5EF4-FFF2-40B4-BE49-F238E27FC236}">
              <a16:creationId xmlns:a16="http://schemas.microsoft.com/office/drawing/2014/main" id="{00000000-0008-0000-0200-00006A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387" name="Text Box 713">
          <a:extLst>
            <a:ext uri="{FF2B5EF4-FFF2-40B4-BE49-F238E27FC236}">
              <a16:creationId xmlns:a16="http://schemas.microsoft.com/office/drawing/2014/main" id="{00000000-0008-0000-0200-00006B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88" name="Text Box 714">
          <a:extLst>
            <a:ext uri="{FF2B5EF4-FFF2-40B4-BE49-F238E27FC236}">
              <a16:creationId xmlns:a16="http://schemas.microsoft.com/office/drawing/2014/main" id="{00000000-0008-0000-0200-00006C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89" name="Text Box 715">
          <a:extLst>
            <a:ext uri="{FF2B5EF4-FFF2-40B4-BE49-F238E27FC236}">
              <a16:creationId xmlns:a16="http://schemas.microsoft.com/office/drawing/2014/main" id="{00000000-0008-0000-0200-00006D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390" name="Text Box 716">
          <a:extLst>
            <a:ext uri="{FF2B5EF4-FFF2-40B4-BE49-F238E27FC236}">
              <a16:creationId xmlns:a16="http://schemas.microsoft.com/office/drawing/2014/main" id="{00000000-0008-0000-0200-00006E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391" name="Text Box 717">
          <a:extLst>
            <a:ext uri="{FF2B5EF4-FFF2-40B4-BE49-F238E27FC236}">
              <a16:creationId xmlns:a16="http://schemas.microsoft.com/office/drawing/2014/main" id="{00000000-0008-0000-0200-00006F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92" name="Text Box 718">
          <a:extLst>
            <a:ext uri="{FF2B5EF4-FFF2-40B4-BE49-F238E27FC236}">
              <a16:creationId xmlns:a16="http://schemas.microsoft.com/office/drawing/2014/main" id="{00000000-0008-0000-0200-000070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93" name="Text Box 719">
          <a:extLst>
            <a:ext uri="{FF2B5EF4-FFF2-40B4-BE49-F238E27FC236}">
              <a16:creationId xmlns:a16="http://schemas.microsoft.com/office/drawing/2014/main" id="{00000000-0008-0000-0200-000071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394" name="Text Box 720">
          <a:extLst>
            <a:ext uri="{FF2B5EF4-FFF2-40B4-BE49-F238E27FC236}">
              <a16:creationId xmlns:a16="http://schemas.microsoft.com/office/drawing/2014/main" id="{00000000-0008-0000-0200-000072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95" name="Text Box 721">
          <a:extLst>
            <a:ext uri="{FF2B5EF4-FFF2-40B4-BE49-F238E27FC236}">
              <a16:creationId xmlns:a16="http://schemas.microsoft.com/office/drawing/2014/main" id="{00000000-0008-0000-0200-000073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96" name="Text Box 722">
          <a:extLst>
            <a:ext uri="{FF2B5EF4-FFF2-40B4-BE49-F238E27FC236}">
              <a16:creationId xmlns:a16="http://schemas.microsoft.com/office/drawing/2014/main" id="{00000000-0008-0000-0200-000074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397" name="Text Box 723">
          <a:extLst>
            <a:ext uri="{FF2B5EF4-FFF2-40B4-BE49-F238E27FC236}">
              <a16:creationId xmlns:a16="http://schemas.microsoft.com/office/drawing/2014/main" id="{00000000-0008-0000-0200-000075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398" name="Text Box 724">
          <a:extLst>
            <a:ext uri="{FF2B5EF4-FFF2-40B4-BE49-F238E27FC236}">
              <a16:creationId xmlns:a16="http://schemas.microsoft.com/office/drawing/2014/main" id="{00000000-0008-0000-0200-000076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399" name="Text Box 725">
          <a:extLst>
            <a:ext uri="{FF2B5EF4-FFF2-40B4-BE49-F238E27FC236}">
              <a16:creationId xmlns:a16="http://schemas.microsoft.com/office/drawing/2014/main" id="{00000000-0008-0000-0200-000077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00" name="Text Box 726">
          <a:extLst>
            <a:ext uri="{FF2B5EF4-FFF2-40B4-BE49-F238E27FC236}">
              <a16:creationId xmlns:a16="http://schemas.microsoft.com/office/drawing/2014/main" id="{00000000-0008-0000-0200-000078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401" name="Text Box 727">
          <a:extLst>
            <a:ext uri="{FF2B5EF4-FFF2-40B4-BE49-F238E27FC236}">
              <a16:creationId xmlns:a16="http://schemas.microsoft.com/office/drawing/2014/main" id="{00000000-0008-0000-0200-000079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02" name="Text Box 728">
          <a:extLst>
            <a:ext uri="{FF2B5EF4-FFF2-40B4-BE49-F238E27FC236}">
              <a16:creationId xmlns:a16="http://schemas.microsoft.com/office/drawing/2014/main" id="{00000000-0008-0000-0200-00007A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03" name="Text Box 729">
          <a:extLst>
            <a:ext uri="{FF2B5EF4-FFF2-40B4-BE49-F238E27FC236}">
              <a16:creationId xmlns:a16="http://schemas.microsoft.com/office/drawing/2014/main" id="{00000000-0008-0000-0200-00007B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404" name="Text Box 730">
          <a:extLst>
            <a:ext uri="{FF2B5EF4-FFF2-40B4-BE49-F238E27FC236}">
              <a16:creationId xmlns:a16="http://schemas.microsoft.com/office/drawing/2014/main" id="{00000000-0008-0000-0200-00007C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05" name="Text Box 731">
          <a:extLst>
            <a:ext uri="{FF2B5EF4-FFF2-40B4-BE49-F238E27FC236}">
              <a16:creationId xmlns:a16="http://schemas.microsoft.com/office/drawing/2014/main" id="{00000000-0008-0000-0200-00007D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06" name="Text Box 732">
          <a:extLst>
            <a:ext uri="{FF2B5EF4-FFF2-40B4-BE49-F238E27FC236}">
              <a16:creationId xmlns:a16="http://schemas.microsoft.com/office/drawing/2014/main" id="{00000000-0008-0000-0200-00007E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407" name="Text Box 733">
          <a:extLst>
            <a:ext uri="{FF2B5EF4-FFF2-40B4-BE49-F238E27FC236}">
              <a16:creationId xmlns:a16="http://schemas.microsoft.com/office/drawing/2014/main" id="{00000000-0008-0000-0200-00007F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408" name="Text Box 734">
          <a:extLst>
            <a:ext uri="{FF2B5EF4-FFF2-40B4-BE49-F238E27FC236}">
              <a16:creationId xmlns:a16="http://schemas.microsoft.com/office/drawing/2014/main" id="{00000000-0008-0000-0200-000080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09" name="Text Box 735">
          <a:extLst>
            <a:ext uri="{FF2B5EF4-FFF2-40B4-BE49-F238E27FC236}">
              <a16:creationId xmlns:a16="http://schemas.microsoft.com/office/drawing/2014/main" id="{00000000-0008-0000-0200-000081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10" name="Text Box 736">
          <a:extLst>
            <a:ext uri="{FF2B5EF4-FFF2-40B4-BE49-F238E27FC236}">
              <a16:creationId xmlns:a16="http://schemas.microsoft.com/office/drawing/2014/main" id="{00000000-0008-0000-0200-000082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411" name="Text Box 737">
          <a:extLst>
            <a:ext uri="{FF2B5EF4-FFF2-40B4-BE49-F238E27FC236}">
              <a16:creationId xmlns:a16="http://schemas.microsoft.com/office/drawing/2014/main" id="{00000000-0008-0000-0200-000083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12" name="Text Box 738">
          <a:extLst>
            <a:ext uri="{FF2B5EF4-FFF2-40B4-BE49-F238E27FC236}">
              <a16:creationId xmlns:a16="http://schemas.microsoft.com/office/drawing/2014/main" id="{00000000-0008-0000-0200-000084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13" name="Text Box 739">
          <a:extLst>
            <a:ext uri="{FF2B5EF4-FFF2-40B4-BE49-F238E27FC236}">
              <a16:creationId xmlns:a16="http://schemas.microsoft.com/office/drawing/2014/main" id="{00000000-0008-0000-0200-000085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414" name="Text Box 740">
          <a:extLst>
            <a:ext uri="{FF2B5EF4-FFF2-40B4-BE49-F238E27FC236}">
              <a16:creationId xmlns:a16="http://schemas.microsoft.com/office/drawing/2014/main" id="{00000000-0008-0000-0200-000086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415" name="Text Box 741">
          <a:extLst>
            <a:ext uri="{FF2B5EF4-FFF2-40B4-BE49-F238E27FC236}">
              <a16:creationId xmlns:a16="http://schemas.microsoft.com/office/drawing/2014/main" id="{00000000-0008-0000-0200-000087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16" name="Text Box 742">
          <a:extLst>
            <a:ext uri="{FF2B5EF4-FFF2-40B4-BE49-F238E27FC236}">
              <a16:creationId xmlns:a16="http://schemas.microsoft.com/office/drawing/2014/main" id="{00000000-0008-0000-0200-000088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17" name="Text Box 743">
          <a:extLst>
            <a:ext uri="{FF2B5EF4-FFF2-40B4-BE49-F238E27FC236}">
              <a16:creationId xmlns:a16="http://schemas.microsoft.com/office/drawing/2014/main" id="{00000000-0008-0000-0200-000089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418" name="Text Box 744">
          <a:extLst>
            <a:ext uri="{FF2B5EF4-FFF2-40B4-BE49-F238E27FC236}">
              <a16:creationId xmlns:a16="http://schemas.microsoft.com/office/drawing/2014/main" id="{00000000-0008-0000-0200-00008A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19" name="Text Box 745">
          <a:extLst>
            <a:ext uri="{FF2B5EF4-FFF2-40B4-BE49-F238E27FC236}">
              <a16:creationId xmlns:a16="http://schemas.microsoft.com/office/drawing/2014/main" id="{00000000-0008-0000-0200-00008B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20" name="Text Box 746">
          <a:extLst>
            <a:ext uri="{FF2B5EF4-FFF2-40B4-BE49-F238E27FC236}">
              <a16:creationId xmlns:a16="http://schemas.microsoft.com/office/drawing/2014/main" id="{00000000-0008-0000-0200-00008C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421" name="Text Box 747">
          <a:extLst>
            <a:ext uri="{FF2B5EF4-FFF2-40B4-BE49-F238E27FC236}">
              <a16:creationId xmlns:a16="http://schemas.microsoft.com/office/drawing/2014/main" id="{00000000-0008-0000-0200-00008D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22" name="Text Box 748">
          <a:extLst>
            <a:ext uri="{FF2B5EF4-FFF2-40B4-BE49-F238E27FC236}">
              <a16:creationId xmlns:a16="http://schemas.microsoft.com/office/drawing/2014/main" id="{00000000-0008-0000-0200-00008E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23" name="Text Box 749">
          <a:extLst>
            <a:ext uri="{FF2B5EF4-FFF2-40B4-BE49-F238E27FC236}">
              <a16:creationId xmlns:a16="http://schemas.microsoft.com/office/drawing/2014/main" id="{00000000-0008-0000-0200-00008F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424" name="Text Box 750">
          <a:extLst>
            <a:ext uri="{FF2B5EF4-FFF2-40B4-BE49-F238E27FC236}">
              <a16:creationId xmlns:a16="http://schemas.microsoft.com/office/drawing/2014/main" id="{00000000-0008-0000-0200-000090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25" name="Text Box 751">
          <a:extLst>
            <a:ext uri="{FF2B5EF4-FFF2-40B4-BE49-F238E27FC236}">
              <a16:creationId xmlns:a16="http://schemas.microsoft.com/office/drawing/2014/main" id="{00000000-0008-0000-0200-000091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26" name="Text Box 752">
          <a:extLst>
            <a:ext uri="{FF2B5EF4-FFF2-40B4-BE49-F238E27FC236}">
              <a16:creationId xmlns:a16="http://schemas.microsoft.com/office/drawing/2014/main" id="{00000000-0008-0000-0200-000092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427" name="Text Box 753">
          <a:extLst>
            <a:ext uri="{FF2B5EF4-FFF2-40B4-BE49-F238E27FC236}">
              <a16:creationId xmlns:a16="http://schemas.microsoft.com/office/drawing/2014/main" id="{00000000-0008-0000-0200-000093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28" name="Text Box 754">
          <a:extLst>
            <a:ext uri="{FF2B5EF4-FFF2-40B4-BE49-F238E27FC236}">
              <a16:creationId xmlns:a16="http://schemas.microsoft.com/office/drawing/2014/main" id="{00000000-0008-0000-0200-000094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29" name="Text Box 755">
          <a:extLst>
            <a:ext uri="{FF2B5EF4-FFF2-40B4-BE49-F238E27FC236}">
              <a16:creationId xmlns:a16="http://schemas.microsoft.com/office/drawing/2014/main" id="{00000000-0008-0000-0200-000095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430" name="Text Box 756">
          <a:extLst>
            <a:ext uri="{FF2B5EF4-FFF2-40B4-BE49-F238E27FC236}">
              <a16:creationId xmlns:a16="http://schemas.microsoft.com/office/drawing/2014/main" id="{00000000-0008-0000-0200-000096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31" name="Text Box 757">
          <a:extLst>
            <a:ext uri="{FF2B5EF4-FFF2-40B4-BE49-F238E27FC236}">
              <a16:creationId xmlns:a16="http://schemas.microsoft.com/office/drawing/2014/main" id="{00000000-0008-0000-0200-000097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32" name="Text Box 758">
          <a:extLst>
            <a:ext uri="{FF2B5EF4-FFF2-40B4-BE49-F238E27FC236}">
              <a16:creationId xmlns:a16="http://schemas.microsoft.com/office/drawing/2014/main" id="{00000000-0008-0000-0200-000098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433" name="Text Box 759">
          <a:extLst>
            <a:ext uri="{FF2B5EF4-FFF2-40B4-BE49-F238E27FC236}">
              <a16:creationId xmlns:a16="http://schemas.microsoft.com/office/drawing/2014/main" id="{00000000-0008-0000-0200-000099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434" name="Text Box 760">
          <a:extLst>
            <a:ext uri="{FF2B5EF4-FFF2-40B4-BE49-F238E27FC236}">
              <a16:creationId xmlns:a16="http://schemas.microsoft.com/office/drawing/2014/main" id="{00000000-0008-0000-0200-00009A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35" name="Text Box 761">
          <a:extLst>
            <a:ext uri="{FF2B5EF4-FFF2-40B4-BE49-F238E27FC236}">
              <a16:creationId xmlns:a16="http://schemas.microsoft.com/office/drawing/2014/main" id="{00000000-0008-0000-0200-00009B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36" name="Text Box 762">
          <a:extLst>
            <a:ext uri="{FF2B5EF4-FFF2-40B4-BE49-F238E27FC236}">
              <a16:creationId xmlns:a16="http://schemas.microsoft.com/office/drawing/2014/main" id="{00000000-0008-0000-0200-00009C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437" name="Text Box 763">
          <a:extLst>
            <a:ext uri="{FF2B5EF4-FFF2-40B4-BE49-F238E27FC236}">
              <a16:creationId xmlns:a16="http://schemas.microsoft.com/office/drawing/2014/main" id="{00000000-0008-0000-0200-00009D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38" name="Text Box 764">
          <a:extLst>
            <a:ext uri="{FF2B5EF4-FFF2-40B4-BE49-F238E27FC236}">
              <a16:creationId xmlns:a16="http://schemas.microsoft.com/office/drawing/2014/main" id="{00000000-0008-0000-0200-00009E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39" name="Text Box 765">
          <a:extLst>
            <a:ext uri="{FF2B5EF4-FFF2-40B4-BE49-F238E27FC236}">
              <a16:creationId xmlns:a16="http://schemas.microsoft.com/office/drawing/2014/main" id="{00000000-0008-0000-0200-00009F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440" name="Text Box 766">
          <a:extLst>
            <a:ext uri="{FF2B5EF4-FFF2-40B4-BE49-F238E27FC236}">
              <a16:creationId xmlns:a16="http://schemas.microsoft.com/office/drawing/2014/main" id="{00000000-0008-0000-0200-0000A0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41" name="Text Box 767">
          <a:extLst>
            <a:ext uri="{FF2B5EF4-FFF2-40B4-BE49-F238E27FC236}">
              <a16:creationId xmlns:a16="http://schemas.microsoft.com/office/drawing/2014/main" id="{00000000-0008-0000-0200-0000A1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42" name="Text Box 768">
          <a:extLst>
            <a:ext uri="{FF2B5EF4-FFF2-40B4-BE49-F238E27FC236}">
              <a16:creationId xmlns:a16="http://schemas.microsoft.com/office/drawing/2014/main" id="{00000000-0008-0000-0200-0000A2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443" name="Text Box 769">
          <a:extLst>
            <a:ext uri="{FF2B5EF4-FFF2-40B4-BE49-F238E27FC236}">
              <a16:creationId xmlns:a16="http://schemas.microsoft.com/office/drawing/2014/main" id="{00000000-0008-0000-0200-0000A3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44" name="Text Box 770">
          <a:extLst>
            <a:ext uri="{FF2B5EF4-FFF2-40B4-BE49-F238E27FC236}">
              <a16:creationId xmlns:a16="http://schemas.microsoft.com/office/drawing/2014/main" id="{00000000-0008-0000-0200-0000A4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45" name="Text Box 771">
          <a:extLst>
            <a:ext uri="{FF2B5EF4-FFF2-40B4-BE49-F238E27FC236}">
              <a16:creationId xmlns:a16="http://schemas.microsoft.com/office/drawing/2014/main" id="{00000000-0008-0000-0200-0000A5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446" name="Text Box 772">
          <a:extLst>
            <a:ext uri="{FF2B5EF4-FFF2-40B4-BE49-F238E27FC236}">
              <a16:creationId xmlns:a16="http://schemas.microsoft.com/office/drawing/2014/main" id="{00000000-0008-0000-0200-0000A6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47" name="Text Box 773">
          <a:extLst>
            <a:ext uri="{FF2B5EF4-FFF2-40B4-BE49-F238E27FC236}">
              <a16:creationId xmlns:a16="http://schemas.microsoft.com/office/drawing/2014/main" id="{00000000-0008-0000-0200-0000A7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48" name="Text Box 774">
          <a:extLst>
            <a:ext uri="{FF2B5EF4-FFF2-40B4-BE49-F238E27FC236}">
              <a16:creationId xmlns:a16="http://schemas.microsoft.com/office/drawing/2014/main" id="{00000000-0008-0000-0200-0000A8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449" name="Text Box 775">
          <a:extLst>
            <a:ext uri="{FF2B5EF4-FFF2-40B4-BE49-F238E27FC236}">
              <a16:creationId xmlns:a16="http://schemas.microsoft.com/office/drawing/2014/main" id="{00000000-0008-0000-0200-0000A9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50" name="Text Box 776">
          <a:extLst>
            <a:ext uri="{FF2B5EF4-FFF2-40B4-BE49-F238E27FC236}">
              <a16:creationId xmlns:a16="http://schemas.microsoft.com/office/drawing/2014/main" id="{00000000-0008-0000-0200-0000AA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51" name="Text Box 777">
          <a:extLst>
            <a:ext uri="{FF2B5EF4-FFF2-40B4-BE49-F238E27FC236}">
              <a16:creationId xmlns:a16="http://schemas.microsoft.com/office/drawing/2014/main" id="{00000000-0008-0000-0200-0000AB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452" name="Text Box 778">
          <a:extLst>
            <a:ext uri="{FF2B5EF4-FFF2-40B4-BE49-F238E27FC236}">
              <a16:creationId xmlns:a16="http://schemas.microsoft.com/office/drawing/2014/main" id="{00000000-0008-0000-0200-0000AC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453" name="Text Box 779">
          <a:extLst>
            <a:ext uri="{FF2B5EF4-FFF2-40B4-BE49-F238E27FC236}">
              <a16:creationId xmlns:a16="http://schemas.microsoft.com/office/drawing/2014/main" id="{00000000-0008-0000-0200-0000AD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54" name="Text Box 780">
          <a:extLst>
            <a:ext uri="{FF2B5EF4-FFF2-40B4-BE49-F238E27FC236}">
              <a16:creationId xmlns:a16="http://schemas.microsoft.com/office/drawing/2014/main" id="{00000000-0008-0000-0200-0000AE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55" name="Text Box 781">
          <a:extLst>
            <a:ext uri="{FF2B5EF4-FFF2-40B4-BE49-F238E27FC236}">
              <a16:creationId xmlns:a16="http://schemas.microsoft.com/office/drawing/2014/main" id="{00000000-0008-0000-0200-0000AF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456" name="Text Box 782">
          <a:extLst>
            <a:ext uri="{FF2B5EF4-FFF2-40B4-BE49-F238E27FC236}">
              <a16:creationId xmlns:a16="http://schemas.microsoft.com/office/drawing/2014/main" id="{00000000-0008-0000-0200-0000B0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57" name="Text Box 783">
          <a:extLst>
            <a:ext uri="{FF2B5EF4-FFF2-40B4-BE49-F238E27FC236}">
              <a16:creationId xmlns:a16="http://schemas.microsoft.com/office/drawing/2014/main" id="{00000000-0008-0000-0200-0000B1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58" name="Text Box 784">
          <a:extLst>
            <a:ext uri="{FF2B5EF4-FFF2-40B4-BE49-F238E27FC236}">
              <a16:creationId xmlns:a16="http://schemas.microsoft.com/office/drawing/2014/main" id="{00000000-0008-0000-0200-0000B2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459" name="Text Box 785">
          <a:extLst>
            <a:ext uri="{FF2B5EF4-FFF2-40B4-BE49-F238E27FC236}">
              <a16:creationId xmlns:a16="http://schemas.microsoft.com/office/drawing/2014/main" id="{00000000-0008-0000-0200-0000B3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60" name="Text Box 786">
          <a:extLst>
            <a:ext uri="{FF2B5EF4-FFF2-40B4-BE49-F238E27FC236}">
              <a16:creationId xmlns:a16="http://schemas.microsoft.com/office/drawing/2014/main" id="{00000000-0008-0000-0200-0000B4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61" name="Text Box 787">
          <a:extLst>
            <a:ext uri="{FF2B5EF4-FFF2-40B4-BE49-F238E27FC236}">
              <a16:creationId xmlns:a16="http://schemas.microsoft.com/office/drawing/2014/main" id="{00000000-0008-0000-0200-0000B5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462" name="Text Box 788">
          <a:extLst>
            <a:ext uri="{FF2B5EF4-FFF2-40B4-BE49-F238E27FC236}">
              <a16:creationId xmlns:a16="http://schemas.microsoft.com/office/drawing/2014/main" id="{00000000-0008-0000-0200-0000B6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63" name="Text Box 789">
          <a:extLst>
            <a:ext uri="{FF2B5EF4-FFF2-40B4-BE49-F238E27FC236}">
              <a16:creationId xmlns:a16="http://schemas.microsoft.com/office/drawing/2014/main" id="{00000000-0008-0000-0200-0000B7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64" name="Text Box 790">
          <a:extLst>
            <a:ext uri="{FF2B5EF4-FFF2-40B4-BE49-F238E27FC236}">
              <a16:creationId xmlns:a16="http://schemas.microsoft.com/office/drawing/2014/main" id="{00000000-0008-0000-0200-0000B8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465" name="Text Box 791">
          <a:extLst>
            <a:ext uri="{FF2B5EF4-FFF2-40B4-BE49-F238E27FC236}">
              <a16:creationId xmlns:a16="http://schemas.microsoft.com/office/drawing/2014/main" id="{00000000-0008-0000-0200-0000B9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66" name="Text Box 792">
          <a:extLst>
            <a:ext uri="{FF2B5EF4-FFF2-40B4-BE49-F238E27FC236}">
              <a16:creationId xmlns:a16="http://schemas.microsoft.com/office/drawing/2014/main" id="{00000000-0008-0000-0200-0000BA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67" name="Text Box 793">
          <a:extLst>
            <a:ext uri="{FF2B5EF4-FFF2-40B4-BE49-F238E27FC236}">
              <a16:creationId xmlns:a16="http://schemas.microsoft.com/office/drawing/2014/main" id="{00000000-0008-0000-0200-0000BB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468" name="Text Box 794">
          <a:extLst>
            <a:ext uri="{FF2B5EF4-FFF2-40B4-BE49-F238E27FC236}">
              <a16:creationId xmlns:a16="http://schemas.microsoft.com/office/drawing/2014/main" id="{00000000-0008-0000-0200-0000BC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69" name="Text Box 795">
          <a:extLst>
            <a:ext uri="{FF2B5EF4-FFF2-40B4-BE49-F238E27FC236}">
              <a16:creationId xmlns:a16="http://schemas.microsoft.com/office/drawing/2014/main" id="{00000000-0008-0000-0200-0000BD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70" name="Text Box 796">
          <a:extLst>
            <a:ext uri="{FF2B5EF4-FFF2-40B4-BE49-F238E27FC236}">
              <a16:creationId xmlns:a16="http://schemas.microsoft.com/office/drawing/2014/main" id="{00000000-0008-0000-0200-0000BE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471" name="Text Box 797">
          <a:extLst>
            <a:ext uri="{FF2B5EF4-FFF2-40B4-BE49-F238E27FC236}">
              <a16:creationId xmlns:a16="http://schemas.microsoft.com/office/drawing/2014/main" id="{00000000-0008-0000-0200-0000BF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472" name="Text Box 798">
          <a:extLst>
            <a:ext uri="{FF2B5EF4-FFF2-40B4-BE49-F238E27FC236}">
              <a16:creationId xmlns:a16="http://schemas.microsoft.com/office/drawing/2014/main" id="{00000000-0008-0000-0200-0000C0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73" name="Text Box 799">
          <a:extLst>
            <a:ext uri="{FF2B5EF4-FFF2-40B4-BE49-F238E27FC236}">
              <a16:creationId xmlns:a16="http://schemas.microsoft.com/office/drawing/2014/main" id="{00000000-0008-0000-0200-0000C1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74" name="Text Box 800">
          <a:extLst>
            <a:ext uri="{FF2B5EF4-FFF2-40B4-BE49-F238E27FC236}">
              <a16:creationId xmlns:a16="http://schemas.microsoft.com/office/drawing/2014/main" id="{00000000-0008-0000-0200-0000C2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475" name="Text Box 801">
          <a:extLst>
            <a:ext uri="{FF2B5EF4-FFF2-40B4-BE49-F238E27FC236}">
              <a16:creationId xmlns:a16="http://schemas.microsoft.com/office/drawing/2014/main" id="{00000000-0008-0000-0200-0000C3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76" name="Text Box 802">
          <a:extLst>
            <a:ext uri="{FF2B5EF4-FFF2-40B4-BE49-F238E27FC236}">
              <a16:creationId xmlns:a16="http://schemas.microsoft.com/office/drawing/2014/main" id="{00000000-0008-0000-0200-0000C4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77" name="Text Box 803">
          <a:extLst>
            <a:ext uri="{FF2B5EF4-FFF2-40B4-BE49-F238E27FC236}">
              <a16:creationId xmlns:a16="http://schemas.microsoft.com/office/drawing/2014/main" id="{00000000-0008-0000-0200-0000C5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478" name="Text Box 804">
          <a:extLst>
            <a:ext uri="{FF2B5EF4-FFF2-40B4-BE49-F238E27FC236}">
              <a16:creationId xmlns:a16="http://schemas.microsoft.com/office/drawing/2014/main" id="{00000000-0008-0000-0200-0000C6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79" name="Text Box 805">
          <a:extLst>
            <a:ext uri="{FF2B5EF4-FFF2-40B4-BE49-F238E27FC236}">
              <a16:creationId xmlns:a16="http://schemas.microsoft.com/office/drawing/2014/main" id="{00000000-0008-0000-0200-0000C7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80" name="Text Box 806">
          <a:extLst>
            <a:ext uri="{FF2B5EF4-FFF2-40B4-BE49-F238E27FC236}">
              <a16:creationId xmlns:a16="http://schemas.microsoft.com/office/drawing/2014/main" id="{00000000-0008-0000-0200-0000C8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481" name="Text Box 807">
          <a:extLst>
            <a:ext uri="{FF2B5EF4-FFF2-40B4-BE49-F238E27FC236}">
              <a16:creationId xmlns:a16="http://schemas.microsoft.com/office/drawing/2014/main" id="{00000000-0008-0000-0200-0000C9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82" name="Text Box 808">
          <a:extLst>
            <a:ext uri="{FF2B5EF4-FFF2-40B4-BE49-F238E27FC236}">
              <a16:creationId xmlns:a16="http://schemas.microsoft.com/office/drawing/2014/main" id="{00000000-0008-0000-0200-0000CA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83" name="Text Box 809">
          <a:extLst>
            <a:ext uri="{FF2B5EF4-FFF2-40B4-BE49-F238E27FC236}">
              <a16:creationId xmlns:a16="http://schemas.microsoft.com/office/drawing/2014/main" id="{00000000-0008-0000-0200-0000CB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484" name="Text Box 810">
          <a:extLst>
            <a:ext uri="{FF2B5EF4-FFF2-40B4-BE49-F238E27FC236}">
              <a16:creationId xmlns:a16="http://schemas.microsoft.com/office/drawing/2014/main" id="{00000000-0008-0000-0200-0000CC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85" name="Text Box 811">
          <a:extLst>
            <a:ext uri="{FF2B5EF4-FFF2-40B4-BE49-F238E27FC236}">
              <a16:creationId xmlns:a16="http://schemas.microsoft.com/office/drawing/2014/main" id="{00000000-0008-0000-0200-0000CD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86" name="Text Box 812">
          <a:extLst>
            <a:ext uri="{FF2B5EF4-FFF2-40B4-BE49-F238E27FC236}">
              <a16:creationId xmlns:a16="http://schemas.microsoft.com/office/drawing/2014/main" id="{00000000-0008-0000-0200-0000CE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487" name="Text Box 813">
          <a:extLst>
            <a:ext uri="{FF2B5EF4-FFF2-40B4-BE49-F238E27FC236}">
              <a16:creationId xmlns:a16="http://schemas.microsoft.com/office/drawing/2014/main" id="{00000000-0008-0000-0200-0000CF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88" name="Text Box 814">
          <a:extLst>
            <a:ext uri="{FF2B5EF4-FFF2-40B4-BE49-F238E27FC236}">
              <a16:creationId xmlns:a16="http://schemas.microsoft.com/office/drawing/2014/main" id="{00000000-0008-0000-0200-0000D0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89" name="Text Box 815">
          <a:extLst>
            <a:ext uri="{FF2B5EF4-FFF2-40B4-BE49-F238E27FC236}">
              <a16:creationId xmlns:a16="http://schemas.microsoft.com/office/drawing/2014/main" id="{00000000-0008-0000-0200-0000D1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490" name="Text Box 816">
          <a:extLst>
            <a:ext uri="{FF2B5EF4-FFF2-40B4-BE49-F238E27FC236}">
              <a16:creationId xmlns:a16="http://schemas.microsoft.com/office/drawing/2014/main" id="{00000000-0008-0000-0200-0000D2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491" name="Text Box 817">
          <a:extLst>
            <a:ext uri="{FF2B5EF4-FFF2-40B4-BE49-F238E27FC236}">
              <a16:creationId xmlns:a16="http://schemas.microsoft.com/office/drawing/2014/main" id="{00000000-0008-0000-0200-0000D3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92" name="Text Box 818">
          <a:extLst>
            <a:ext uri="{FF2B5EF4-FFF2-40B4-BE49-F238E27FC236}">
              <a16:creationId xmlns:a16="http://schemas.microsoft.com/office/drawing/2014/main" id="{00000000-0008-0000-0200-0000D4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93" name="Text Box 819">
          <a:extLst>
            <a:ext uri="{FF2B5EF4-FFF2-40B4-BE49-F238E27FC236}">
              <a16:creationId xmlns:a16="http://schemas.microsoft.com/office/drawing/2014/main" id="{00000000-0008-0000-0200-0000D5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494" name="Text Box 820">
          <a:extLst>
            <a:ext uri="{FF2B5EF4-FFF2-40B4-BE49-F238E27FC236}">
              <a16:creationId xmlns:a16="http://schemas.microsoft.com/office/drawing/2014/main" id="{00000000-0008-0000-0200-0000D6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95" name="Text Box 821">
          <a:extLst>
            <a:ext uri="{FF2B5EF4-FFF2-40B4-BE49-F238E27FC236}">
              <a16:creationId xmlns:a16="http://schemas.microsoft.com/office/drawing/2014/main" id="{00000000-0008-0000-0200-0000D7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96" name="Text Box 822">
          <a:extLst>
            <a:ext uri="{FF2B5EF4-FFF2-40B4-BE49-F238E27FC236}">
              <a16:creationId xmlns:a16="http://schemas.microsoft.com/office/drawing/2014/main" id="{00000000-0008-0000-0200-0000D8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497" name="Text Box 823">
          <a:extLst>
            <a:ext uri="{FF2B5EF4-FFF2-40B4-BE49-F238E27FC236}">
              <a16:creationId xmlns:a16="http://schemas.microsoft.com/office/drawing/2014/main" id="{00000000-0008-0000-0200-0000D9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98" name="Text Box 824">
          <a:extLst>
            <a:ext uri="{FF2B5EF4-FFF2-40B4-BE49-F238E27FC236}">
              <a16:creationId xmlns:a16="http://schemas.microsoft.com/office/drawing/2014/main" id="{00000000-0008-0000-0200-0000DA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499" name="Text Box 825">
          <a:extLst>
            <a:ext uri="{FF2B5EF4-FFF2-40B4-BE49-F238E27FC236}">
              <a16:creationId xmlns:a16="http://schemas.microsoft.com/office/drawing/2014/main" id="{00000000-0008-0000-0200-0000DB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500" name="Text Box 826">
          <a:extLst>
            <a:ext uri="{FF2B5EF4-FFF2-40B4-BE49-F238E27FC236}">
              <a16:creationId xmlns:a16="http://schemas.microsoft.com/office/drawing/2014/main" id="{00000000-0008-0000-0200-0000DC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501" name="Text Box 827">
          <a:extLst>
            <a:ext uri="{FF2B5EF4-FFF2-40B4-BE49-F238E27FC236}">
              <a16:creationId xmlns:a16="http://schemas.microsoft.com/office/drawing/2014/main" id="{00000000-0008-0000-0200-0000DD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502" name="Text Box 828">
          <a:extLst>
            <a:ext uri="{FF2B5EF4-FFF2-40B4-BE49-F238E27FC236}">
              <a16:creationId xmlns:a16="http://schemas.microsoft.com/office/drawing/2014/main" id="{00000000-0008-0000-0200-0000DE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503" name="Text Box 829">
          <a:extLst>
            <a:ext uri="{FF2B5EF4-FFF2-40B4-BE49-F238E27FC236}">
              <a16:creationId xmlns:a16="http://schemas.microsoft.com/office/drawing/2014/main" id="{00000000-0008-0000-0200-0000DF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504" name="Text Box 830">
          <a:extLst>
            <a:ext uri="{FF2B5EF4-FFF2-40B4-BE49-F238E27FC236}">
              <a16:creationId xmlns:a16="http://schemas.microsoft.com/office/drawing/2014/main" id="{00000000-0008-0000-0200-0000E0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505" name="Text Box 831">
          <a:extLst>
            <a:ext uri="{FF2B5EF4-FFF2-40B4-BE49-F238E27FC236}">
              <a16:creationId xmlns:a16="http://schemas.microsoft.com/office/drawing/2014/main" id="{00000000-0008-0000-0200-0000E1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506" name="Text Box 832">
          <a:extLst>
            <a:ext uri="{FF2B5EF4-FFF2-40B4-BE49-F238E27FC236}">
              <a16:creationId xmlns:a16="http://schemas.microsoft.com/office/drawing/2014/main" id="{00000000-0008-0000-0200-0000E2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507" name="Text Box 833">
          <a:extLst>
            <a:ext uri="{FF2B5EF4-FFF2-40B4-BE49-F238E27FC236}">
              <a16:creationId xmlns:a16="http://schemas.microsoft.com/office/drawing/2014/main" id="{00000000-0008-0000-0200-0000E3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508" name="Text Box 834">
          <a:extLst>
            <a:ext uri="{FF2B5EF4-FFF2-40B4-BE49-F238E27FC236}">
              <a16:creationId xmlns:a16="http://schemas.microsoft.com/office/drawing/2014/main" id="{00000000-0008-0000-0200-0000E4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509" name="Text Box 835">
          <a:extLst>
            <a:ext uri="{FF2B5EF4-FFF2-40B4-BE49-F238E27FC236}">
              <a16:creationId xmlns:a16="http://schemas.microsoft.com/office/drawing/2014/main" id="{00000000-0008-0000-0200-0000E5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510" name="Text Box 836">
          <a:extLst>
            <a:ext uri="{FF2B5EF4-FFF2-40B4-BE49-F238E27FC236}">
              <a16:creationId xmlns:a16="http://schemas.microsoft.com/office/drawing/2014/main" id="{00000000-0008-0000-0200-0000E6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511" name="Text Box 837">
          <a:extLst>
            <a:ext uri="{FF2B5EF4-FFF2-40B4-BE49-F238E27FC236}">
              <a16:creationId xmlns:a16="http://schemas.microsoft.com/office/drawing/2014/main" id="{00000000-0008-0000-0200-0000E7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512" name="Text Box 838">
          <a:extLst>
            <a:ext uri="{FF2B5EF4-FFF2-40B4-BE49-F238E27FC236}">
              <a16:creationId xmlns:a16="http://schemas.microsoft.com/office/drawing/2014/main" id="{00000000-0008-0000-0200-0000E8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513" name="Text Box 839">
          <a:extLst>
            <a:ext uri="{FF2B5EF4-FFF2-40B4-BE49-F238E27FC236}">
              <a16:creationId xmlns:a16="http://schemas.microsoft.com/office/drawing/2014/main" id="{00000000-0008-0000-0200-0000E9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514" name="Text Box 840">
          <a:extLst>
            <a:ext uri="{FF2B5EF4-FFF2-40B4-BE49-F238E27FC236}">
              <a16:creationId xmlns:a16="http://schemas.microsoft.com/office/drawing/2014/main" id="{00000000-0008-0000-0200-0000EA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515" name="Text Box 841">
          <a:extLst>
            <a:ext uri="{FF2B5EF4-FFF2-40B4-BE49-F238E27FC236}">
              <a16:creationId xmlns:a16="http://schemas.microsoft.com/office/drawing/2014/main" id="{00000000-0008-0000-0200-0000EB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516" name="Text Box 842">
          <a:extLst>
            <a:ext uri="{FF2B5EF4-FFF2-40B4-BE49-F238E27FC236}">
              <a16:creationId xmlns:a16="http://schemas.microsoft.com/office/drawing/2014/main" id="{00000000-0008-0000-0200-0000EC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517" name="Text Box 843">
          <a:extLst>
            <a:ext uri="{FF2B5EF4-FFF2-40B4-BE49-F238E27FC236}">
              <a16:creationId xmlns:a16="http://schemas.microsoft.com/office/drawing/2014/main" id="{00000000-0008-0000-0200-0000ED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518" name="Text Box 844">
          <a:extLst>
            <a:ext uri="{FF2B5EF4-FFF2-40B4-BE49-F238E27FC236}">
              <a16:creationId xmlns:a16="http://schemas.microsoft.com/office/drawing/2014/main" id="{00000000-0008-0000-0200-0000EE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519" name="Text Box 845">
          <a:extLst>
            <a:ext uri="{FF2B5EF4-FFF2-40B4-BE49-F238E27FC236}">
              <a16:creationId xmlns:a16="http://schemas.microsoft.com/office/drawing/2014/main" id="{00000000-0008-0000-0200-0000EF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520" name="Text Box 846">
          <a:extLst>
            <a:ext uri="{FF2B5EF4-FFF2-40B4-BE49-F238E27FC236}">
              <a16:creationId xmlns:a16="http://schemas.microsoft.com/office/drawing/2014/main" id="{00000000-0008-0000-0200-0000F0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521" name="Text Box 847">
          <a:extLst>
            <a:ext uri="{FF2B5EF4-FFF2-40B4-BE49-F238E27FC236}">
              <a16:creationId xmlns:a16="http://schemas.microsoft.com/office/drawing/2014/main" id="{00000000-0008-0000-0200-0000F1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522" name="Text Box 848">
          <a:extLst>
            <a:ext uri="{FF2B5EF4-FFF2-40B4-BE49-F238E27FC236}">
              <a16:creationId xmlns:a16="http://schemas.microsoft.com/office/drawing/2014/main" id="{00000000-0008-0000-0200-0000F2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523" name="Text Box 849">
          <a:extLst>
            <a:ext uri="{FF2B5EF4-FFF2-40B4-BE49-F238E27FC236}">
              <a16:creationId xmlns:a16="http://schemas.microsoft.com/office/drawing/2014/main" id="{00000000-0008-0000-0200-0000F3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524" name="Text Box 850">
          <a:extLst>
            <a:ext uri="{FF2B5EF4-FFF2-40B4-BE49-F238E27FC236}">
              <a16:creationId xmlns:a16="http://schemas.microsoft.com/office/drawing/2014/main" id="{00000000-0008-0000-0200-0000F4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525" name="Text Box 851">
          <a:extLst>
            <a:ext uri="{FF2B5EF4-FFF2-40B4-BE49-F238E27FC236}">
              <a16:creationId xmlns:a16="http://schemas.microsoft.com/office/drawing/2014/main" id="{00000000-0008-0000-0200-0000F5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526" name="Text Box 852">
          <a:extLst>
            <a:ext uri="{FF2B5EF4-FFF2-40B4-BE49-F238E27FC236}">
              <a16:creationId xmlns:a16="http://schemas.microsoft.com/office/drawing/2014/main" id="{00000000-0008-0000-0200-0000F6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527" name="Text Box 853">
          <a:extLst>
            <a:ext uri="{FF2B5EF4-FFF2-40B4-BE49-F238E27FC236}">
              <a16:creationId xmlns:a16="http://schemas.microsoft.com/office/drawing/2014/main" id="{00000000-0008-0000-0200-0000F7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528" name="Text Box 854">
          <a:extLst>
            <a:ext uri="{FF2B5EF4-FFF2-40B4-BE49-F238E27FC236}">
              <a16:creationId xmlns:a16="http://schemas.microsoft.com/office/drawing/2014/main" id="{00000000-0008-0000-0200-0000F8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529" name="Text Box 855">
          <a:extLst>
            <a:ext uri="{FF2B5EF4-FFF2-40B4-BE49-F238E27FC236}">
              <a16:creationId xmlns:a16="http://schemas.microsoft.com/office/drawing/2014/main" id="{00000000-0008-0000-0200-0000F9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530" name="Text Box 856">
          <a:extLst>
            <a:ext uri="{FF2B5EF4-FFF2-40B4-BE49-F238E27FC236}">
              <a16:creationId xmlns:a16="http://schemas.microsoft.com/office/drawing/2014/main" id="{00000000-0008-0000-0200-0000FA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531" name="Text Box 857">
          <a:extLst>
            <a:ext uri="{FF2B5EF4-FFF2-40B4-BE49-F238E27FC236}">
              <a16:creationId xmlns:a16="http://schemas.microsoft.com/office/drawing/2014/main" id="{00000000-0008-0000-0200-0000FB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532" name="Text Box 858">
          <a:extLst>
            <a:ext uri="{FF2B5EF4-FFF2-40B4-BE49-F238E27FC236}">
              <a16:creationId xmlns:a16="http://schemas.microsoft.com/office/drawing/2014/main" id="{00000000-0008-0000-0200-0000FC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533" name="Text Box 859">
          <a:extLst>
            <a:ext uri="{FF2B5EF4-FFF2-40B4-BE49-F238E27FC236}">
              <a16:creationId xmlns:a16="http://schemas.microsoft.com/office/drawing/2014/main" id="{00000000-0008-0000-0200-0000FD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534" name="Text Box 860">
          <a:extLst>
            <a:ext uri="{FF2B5EF4-FFF2-40B4-BE49-F238E27FC236}">
              <a16:creationId xmlns:a16="http://schemas.microsoft.com/office/drawing/2014/main" id="{00000000-0008-0000-0200-0000FE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535" name="Text Box 861">
          <a:extLst>
            <a:ext uri="{FF2B5EF4-FFF2-40B4-BE49-F238E27FC236}">
              <a16:creationId xmlns:a16="http://schemas.microsoft.com/office/drawing/2014/main" id="{00000000-0008-0000-0200-0000FF05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536" name="Text Box 862">
          <a:extLst>
            <a:ext uri="{FF2B5EF4-FFF2-40B4-BE49-F238E27FC236}">
              <a16:creationId xmlns:a16="http://schemas.microsoft.com/office/drawing/2014/main" id="{00000000-0008-0000-0200-000000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537" name="Text Box 863">
          <a:extLst>
            <a:ext uri="{FF2B5EF4-FFF2-40B4-BE49-F238E27FC236}">
              <a16:creationId xmlns:a16="http://schemas.microsoft.com/office/drawing/2014/main" id="{00000000-0008-0000-0200-000001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538" name="Text Box 864">
          <a:extLst>
            <a:ext uri="{FF2B5EF4-FFF2-40B4-BE49-F238E27FC236}">
              <a16:creationId xmlns:a16="http://schemas.microsoft.com/office/drawing/2014/main" id="{00000000-0008-0000-0200-000002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539" name="Text Box 865">
          <a:extLst>
            <a:ext uri="{FF2B5EF4-FFF2-40B4-BE49-F238E27FC236}">
              <a16:creationId xmlns:a16="http://schemas.microsoft.com/office/drawing/2014/main" id="{00000000-0008-0000-0200-000003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540" name="Text Box 866">
          <a:extLst>
            <a:ext uri="{FF2B5EF4-FFF2-40B4-BE49-F238E27FC236}">
              <a16:creationId xmlns:a16="http://schemas.microsoft.com/office/drawing/2014/main" id="{00000000-0008-0000-0200-000004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541" name="Text Box 867">
          <a:extLst>
            <a:ext uri="{FF2B5EF4-FFF2-40B4-BE49-F238E27FC236}">
              <a16:creationId xmlns:a16="http://schemas.microsoft.com/office/drawing/2014/main" id="{00000000-0008-0000-0200-000005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542" name="Text Box 868">
          <a:extLst>
            <a:ext uri="{FF2B5EF4-FFF2-40B4-BE49-F238E27FC236}">
              <a16:creationId xmlns:a16="http://schemas.microsoft.com/office/drawing/2014/main" id="{00000000-0008-0000-0200-000006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543" name="Text Box 869">
          <a:extLst>
            <a:ext uri="{FF2B5EF4-FFF2-40B4-BE49-F238E27FC236}">
              <a16:creationId xmlns:a16="http://schemas.microsoft.com/office/drawing/2014/main" id="{00000000-0008-0000-0200-000007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544" name="Text Box 870">
          <a:extLst>
            <a:ext uri="{FF2B5EF4-FFF2-40B4-BE49-F238E27FC236}">
              <a16:creationId xmlns:a16="http://schemas.microsoft.com/office/drawing/2014/main" id="{00000000-0008-0000-0200-000008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545" name="Text Box 101">
          <a:extLst>
            <a:ext uri="{FF2B5EF4-FFF2-40B4-BE49-F238E27FC236}">
              <a16:creationId xmlns:a16="http://schemas.microsoft.com/office/drawing/2014/main" id="{00000000-0008-0000-0200-000009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546" name="Text Box 102">
          <a:extLst>
            <a:ext uri="{FF2B5EF4-FFF2-40B4-BE49-F238E27FC236}">
              <a16:creationId xmlns:a16="http://schemas.microsoft.com/office/drawing/2014/main" id="{00000000-0008-0000-0200-00000A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547" name="Text Box 103">
          <a:extLst>
            <a:ext uri="{FF2B5EF4-FFF2-40B4-BE49-F238E27FC236}">
              <a16:creationId xmlns:a16="http://schemas.microsoft.com/office/drawing/2014/main" id="{00000000-0008-0000-0200-00000B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548" name="Text Box 104">
          <a:extLst>
            <a:ext uri="{FF2B5EF4-FFF2-40B4-BE49-F238E27FC236}">
              <a16:creationId xmlns:a16="http://schemas.microsoft.com/office/drawing/2014/main" id="{00000000-0008-0000-0200-00000C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549" name="Text Box 105">
          <a:extLst>
            <a:ext uri="{FF2B5EF4-FFF2-40B4-BE49-F238E27FC236}">
              <a16:creationId xmlns:a16="http://schemas.microsoft.com/office/drawing/2014/main" id="{00000000-0008-0000-0200-00000D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550" name="Text Box 106">
          <a:extLst>
            <a:ext uri="{FF2B5EF4-FFF2-40B4-BE49-F238E27FC236}">
              <a16:creationId xmlns:a16="http://schemas.microsoft.com/office/drawing/2014/main" id="{00000000-0008-0000-0200-00000E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551" name="Text Box 107">
          <a:extLst>
            <a:ext uri="{FF2B5EF4-FFF2-40B4-BE49-F238E27FC236}">
              <a16:creationId xmlns:a16="http://schemas.microsoft.com/office/drawing/2014/main" id="{00000000-0008-0000-0200-00000F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552" name="Text Box 108">
          <a:extLst>
            <a:ext uri="{FF2B5EF4-FFF2-40B4-BE49-F238E27FC236}">
              <a16:creationId xmlns:a16="http://schemas.microsoft.com/office/drawing/2014/main" id="{00000000-0008-0000-0200-000010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553" name="Text Box 109">
          <a:extLst>
            <a:ext uri="{FF2B5EF4-FFF2-40B4-BE49-F238E27FC236}">
              <a16:creationId xmlns:a16="http://schemas.microsoft.com/office/drawing/2014/main" id="{00000000-0008-0000-0200-000011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554" name="Text Box 110">
          <a:extLst>
            <a:ext uri="{FF2B5EF4-FFF2-40B4-BE49-F238E27FC236}">
              <a16:creationId xmlns:a16="http://schemas.microsoft.com/office/drawing/2014/main" id="{00000000-0008-0000-0200-000012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555" name="Text Box 111">
          <a:extLst>
            <a:ext uri="{FF2B5EF4-FFF2-40B4-BE49-F238E27FC236}">
              <a16:creationId xmlns:a16="http://schemas.microsoft.com/office/drawing/2014/main" id="{00000000-0008-0000-0200-000013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556" name="Text Box 112">
          <a:extLst>
            <a:ext uri="{FF2B5EF4-FFF2-40B4-BE49-F238E27FC236}">
              <a16:creationId xmlns:a16="http://schemas.microsoft.com/office/drawing/2014/main" id="{00000000-0008-0000-0200-000014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557" name="Text Box 113">
          <a:extLst>
            <a:ext uri="{FF2B5EF4-FFF2-40B4-BE49-F238E27FC236}">
              <a16:creationId xmlns:a16="http://schemas.microsoft.com/office/drawing/2014/main" id="{00000000-0008-0000-0200-000015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558" name="Text Box 114">
          <a:extLst>
            <a:ext uri="{FF2B5EF4-FFF2-40B4-BE49-F238E27FC236}">
              <a16:creationId xmlns:a16="http://schemas.microsoft.com/office/drawing/2014/main" id="{00000000-0008-0000-0200-000016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559" name="Text Box 115">
          <a:extLst>
            <a:ext uri="{FF2B5EF4-FFF2-40B4-BE49-F238E27FC236}">
              <a16:creationId xmlns:a16="http://schemas.microsoft.com/office/drawing/2014/main" id="{00000000-0008-0000-0200-000017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560" name="Text Box 116">
          <a:extLst>
            <a:ext uri="{FF2B5EF4-FFF2-40B4-BE49-F238E27FC236}">
              <a16:creationId xmlns:a16="http://schemas.microsoft.com/office/drawing/2014/main" id="{00000000-0008-0000-0200-000018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561" name="Text Box 117">
          <a:extLst>
            <a:ext uri="{FF2B5EF4-FFF2-40B4-BE49-F238E27FC236}">
              <a16:creationId xmlns:a16="http://schemas.microsoft.com/office/drawing/2014/main" id="{00000000-0008-0000-0200-000019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562" name="Text Box 118">
          <a:extLst>
            <a:ext uri="{FF2B5EF4-FFF2-40B4-BE49-F238E27FC236}">
              <a16:creationId xmlns:a16="http://schemas.microsoft.com/office/drawing/2014/main" id="{00000000-0008-0000-0200-00001A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563" name="Text Box 119">
          <a:extLst>
            <a:ext uri="{FF2B5EF4-FFF2-40B4-BE49-F238E27FC236}">
              <a16:creationId xmlns:a16="http://schemas.microsoft.com/office/drawing/2014/main" id="{00000000-0008-0000-0200-00001B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564" name="Text Box 120">
          <a:extLst>
            <a:ext uri="{FF2B5EF4-FFF2-40B4-BE49-F238E27FC236}">
              <a16:creationId xmlns:a16="http://schemas.microsoft.com/office/drawing/2014/main" id="{00000000-0008-0000-0200-00001C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565" name="Text Box 121">
          <a:extLst>
            <a:ext uri="{FF2B5EF4-FFF2-40B4-BE49-F238E27FC236}">
              <a16:creationId xmlns:a16="http://schemas.microsoft.com/office/drawing/2014/main" id="{00000000-0008-0000-0200-00001D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566" name="Text Box 122">
          <a:extLst>
            <a:ext uri="{FF2B5EF4-FFF2-40B4-BE49-F238E27FC236}">
              <a16:creationId xmlns:a16="http://schemas.microsoft.com/office/drawing/2014/main" id="{00000000-0008-0000-0200-00001E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567" name="Text Box 123">
          <a:extLst>
            <a:ext uri="{FF2B5EF4-FFF2-40B4-BE49-F238E27FC236}">
              <a16:creationId xmlns:a16="http://schemas.microsoft.com/office/drawing/2014/main" id="{00000000-0008-0000-0200-00001F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568" name="Text Box 124">
          <a:extLst>
            <a:ext uri="{FF2B5EF4-FFF2-40B4-BE49-F238E27FC236}">
              <a16:creationId xmlns:a16="http://schemas.microsoft.com/office/drawing/2014/main" id="{00000000-0008-0000-0200-000020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569" name="Text Box 125">
          <a:extLst>
            <a:ext uri="{FF2B5EF4-FFF2-40B4-BE49-F238E27FC236}">
              <a16:creationId xmlns:a16="http://schemas.microsoft.com/office/drawing/2014/main" id="{00000000-0008-0000-0200-000021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570" name="Text Box 126">
          <a:extLst>
            <a:ext uri="{FF2B5EF4-FFF2-40B4-BE49-F238E27FC236}">
              <a16:creationId xmlns:a16="http://schemas.microsoft.com/office/drawing/2014/main" id="{00000000-0008-0000-0200-000022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571" name="Text Box 127">
          <a:extLst>
            <a:ext uri="{FF2B5EF4-FFF2-40B4-BE49-F238E27FC236}">
              <a16:creationId xmlns:a16="http://schemas.microsoft.com/office/drawing/2014/main" id="{00000000-0008-0000-0200-000023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572" name="Text Box 128">
          <a:extLst>
            <a:ext uri="{FF2B5EF4-FFF2-40B4-BE49-F238E27FC236}">
              <a16:creationId xmlns:a16="http://schemas.microsoft.com/office/drawing/2014/main" id="{00000000-0008-0000-0200-000024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573" name="Text Box 129">
          <a:extLst>
            <a:ext uri="{FF2B5EF4-FFF2-40B4-BE49-F238E27FC236}">
              <a16:creationId xmlns:a16="http://schemas.microsoft.com/office/drawing/2014/main" id="{00000000-0008-0000-0200-000025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162204"/>
    <xdr:sp macro="" textlink="">
      <xdr:nvSpPr>
        <xdr:cNvPr id="1574" name="Text Box 130">
          <a:extLst>
            <a:ext uri="{FF2B5EF4-FFF2-40B4-BE49-F238E27FC236}">
              <a16:creationId xmlns:a16="http://schemas.microsoft.com/office/drawing/2014/main" id="{00000000-0008-0000-0200-000026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1575" name="Text Box 131">
          <a:extLst>
            <a:ext uri="{FF2B5EF4-FFF2-40B4-BE49-F238E27FC236}">
              <a16:creationId xmlns:a16="http://schemas.microsoft.com/office/drawing/2014/main" id="{00000000-0008-0000-0200-000027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576" name="Text Box 132">
          <a:extLst>
            <a:ext uri="{FF2B5EF4-FFF2-40B4-BE49-F238E27FC236}">
              <a16:creationId xmlns:a16="http://schemas.microsoft.com/office/drawing/2014/main" id="{00000000-0008-0000-0200-000028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577" name="Text Box 133">
          <a:extLst>
            <a:ext uri="{FF2B5EF4-FFF2-40B4-BE49-F238E27FC236}">
              <a16:creationId xmlns:a16="http://schemas.microsoft.com/office/drawing/2014/main" id="{00000000-0008-0000-0200-000029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578" name="Text Box 134">
          <a:extLst>
            <a:ext uri="{FF2B5EF4-FFF2-40B4-BE49-F238E27FC236}">
              <a16:creationId xmlns:a16="http://schemas.microsoft.com/office/drawing/2014/main" id="{00000000-0008-0000-0200-00002A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579" name="Text Box 135">
          <a:extLst>
            <a:ext uri="{FF2B5EF4-FFF2-40B4-BE49-F238E27FC236}">
              <a16:creationId xmlns:a16="http://schemas.microsoft.com/office/drawing/2014/main" id="{00000000-0008-0000-0200-00002B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580" name="Text Box 136">
          <a:extLst>
            <a:ext uri="{FF2B5EF4-FFF2-40B4-BE49-F238E27FC236}">
              <a16:creationId xmlns:a16="http://schemas.microsoft.com/office/drawing/2014/main" id="{00000000-0008-0000-0200-00002C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1581" name="Text Box 137">
          <a:extLst>
            <a:ext uri="{FF2B5EF4-FFF2-40B4-BE49-F238E27FC236}">
              <a16:creationId xmlns:a16="http://schemas.microsoft.com/office/drawing/2014/main" id="{00000000-0008-0000-0200-00002D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582" name="Text Box 138">
          <a:extLst>
            <a:ext uri="{FF2B5EF4-FFF2-40B4-BE49-F238E27FC236}">
              <a16:creationId xmlns:a16="http://schemas.microsoft.com/office/drawing/2014/main" id="{00000000-0008-0000-0200-00002E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583" name="Text Box 139">
          <a:extLst>
            <a:ext uri="{FF2B5EF4-FFF2-40B4-BE49-F238E27FC236}">
              <a16:creationId xmlns:a16="http://schemas.microsoft.com/office/drawing/2014/main" id="{00000000-0008-0000-0200-00002F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584" name="Text Box 140">
          <a:extLst>
            <a:ext uri="{FF2B5EF4-FFF2-40B4-BE49-F238E27FC236}">
              <a16:creationId xmlns:a16="http://schemas.microsoft.com/office/drawing/2014/main" id="{00000000-0008-0000-0200-000030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585" name="Text Box 141">
          <a:extLst>
            <a:ext uri="{FF2B5EF4-FFF2-40B4-BE49-F238E27FC236}">
              <a16:creationId xmlns:a16="http://schemas.microsoft.com/office/drawing/2014/main" id="{00000000-0008-0000-0200-000031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586" name="Text Box 142">
          <a:extLst>
            <a:ext uri="{FF2B5EF4-FFF2-40B4-BE49-F238E27FC236}">
              <a16:creationId xmlns:a16="http://schemas.microsoft.com/office/drawing/2014/main" id="{00000000-0008-0000-0200-000032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1587" name="Text Box 143">
          <a:extLst>
            <a:ext uri="{FF2B5EF4-FFF2-40B4-BE49-F238E27FC236}">
              <a16:creationId xmlns:a16="http://schemas.microsoft.com/office/drawing/2014/main" id="{00000000-0008-0000-0200-000033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588" name="Text Box 144">
          <a:extLst>
            <a:ext uri="{FF2B5EF4-FFF2-40B4-BE49-F238E27FC236}">
              <a16:creationId xmlns:a16="http://schemas.microsoft.com/office/drawing/2014/main" id="{00000000-0008-0000-0200-000034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589" name="Text Box 145">
          <a:extLst>
            <a:ext uri="{FF2B5EF4-FFF2-40B4-BE49-F238E27FC236}">
              <a16:creationId xmlns:a16="http://schemas.microsoft.com/office/drawing/2014/main" id="{00000000-0008-0000-0200-000035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590" name="Text Box 146">
          <a:extLst>
            <a:ext uri="{FF2B5EF4-FFF2-40B4-BE49-F238E27FC236}">
              <a16:creationId xmlns:a16="http://schemas.microsoft.com/office/drawing/2014/main" id="{00000000-0008-0000-0200-000036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591" name="Text Box 147">
          <a:extLst>
            <a:ext uri="{FF2B5EF4-FFF2-40B4-BE49-F238E27FC236}">
              <a16:creationId xmlns:a16="http://schemas.microsoft.com/office/drawing/2014/main" id="{00000000-0008-0000-0200-000037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592" name="Text Box 148">
          <a:extLst>
            <a:ext uri="{FF2B5EF4-FFF2-40B4-BE49-F238E27FC236}">
              <a16:creationId xmlns:a16="http://schemas.microsoft.com/office/drawing/2014/main" id="{00000000-0008-0000-0200-000038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593" name="Text Box 149">
          <a:extLst>
            <a:ext uri="{FF2B5EF4-FFF2-40B4-BE49-F238E27FC236}">
              <a16:creationId xmlns:a16="http://schemas.microsoft.com/office/drawing/2014/main" id="{00000000-0008-0000-0200-000039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594" name="Text Box 150">
          <a:extLst>
            <a:ext uri="{FF2B5EF4-FFF2-40B4-BE49-F238E27FC236}">
              <a16:creationId xmlns:a16="http://schemas.microsoft.com/office/drawing/2014/main" id="{00000000-0008-0000-0200-00003A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595" name="Text Box 151">
          <a:extLst>
            <a:ext uri="{FF2B5EF4-FFF2-40B4-BE49-F238E27FC236}">
              <a16:creationId xmlns:a16="http://schemas.microsoft.com/office/drawing/2014/main" id="{00000000-0008-0000-0200-00003B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596" name="Text Box 152">
          <a:extLst>
            <a:ext uri="{FF2B5EF4-FFF2-40B4-BE49-F238E27FC236}">
              <a16:creationId xmlns:a16="http://schemas.microsoft.com/office/drawing/2014/main" id="{00000000-0008-0000-0200-00003C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597" name="Text Box 153">
          <a:extLst>
            <a:ext uri="{FF2B5EF4-FFF2-40B4-BE49-F238E27FC236}">
              <a16:creationId xmlns:a16="http://schemas.microsoft.com/office/drawing/2014/main" id="{00000000-0008-0000-0200-00003D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598" name="Text Box 154">
          <a:extLst>
            <a:ext uri="{FF2B5EF4-FFF2-40B4-BE49-F238E27FC236}">
              <a16:creationId xmlns:a16="http://schemas.microsoft.com/office/drawing/2014/main" id="{00000000-0008-0000-0200-00003E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599" name="Text Box 155">
          <a:extLst>
            <a:ext uri="{FF2B5EF4-FFF2-40B4-BE49-F238E27FC236}">
              <a16:creationId xmlns:a16="http://schemas.microsoft.com/office/drawing/2014/main" id="{00000000-0008-0000-0200-00003F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600" name="Text Box 156">
          <a:extLst>
            <a:ext uri="{FF2B5EF4-FFF2-40B4-BE49-F238E27FC236}">
              <a16:creationId xmlns:a16="http://schemas.microsoft.com/office/drawing/2014/main" id="{00000000-0008-0000-0200-000040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601" name="Text Box 157">
          <a:extLst>
            <a:ext uri="{FF2B5EF4-FFF2-40B4-BE49-F238E27FC236}">
              <a16:creationId xmlns:a16="http://schemas.microsoft.com/office/drawing/2014/main" id="{00000000-0008-0000-0200-000041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602" name="Text Box 158">
          <a:extLst>
            <a:ext uri="{FF2B5EF4-FFF2-40B4-BE49-F238E27FC236}">
              <a16:creationId xmlns:a16="http://schemas.microsoft.com/office/drawing/2014/main" id="{00000000-0008-0000-0200-000042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603" name="Text Box 159">
          <a:extLst>
            <a:ext uri="{FF2B5EF4-FFF2-40B4-BE49-F238E27FC236}">
              <a16:creationId xmlns:a16="http://schemas.microsoft.com/office/drawing/2014/main" id="{00000000-0008-0000-0200-000043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604" name="Text Box 160">
          <a:extLst>
            <a:ext uri="{FF2B5EF4-FFF2-40B4-BE49-F238E27FC236}">
              <a16:creationId xmlns:a16="http://schemas.microsoft.com/office/drawing/2014/main" id="{00000000-0008-0000-0200-000044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605" name="Text Box 161">
          <a:extLst>
            <a:ext uri="{FF2B5EF4-FFF2-40B4-BE49-F238E27FC236}">
              <a16:creationId xmlns:a16="http://schemas.microsoft.com/office/drawing/2014/main" id="{00000000-0008-0000-0200-000045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606" name="Text Box 162">
          <a:extLst>
            <a:ext uri="{FF2B5EF4-FFF2-40B4-BE49-F238E27FC236}">
              <a16:creationId xmlns:a16="http://schemas.microsoft.com/office/drawing/2014/main" id="{00000000-0008-0000-0200-000046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607" name="Text Box 163">
          <a:extLst>
            <a:ext uri="{FF2B5EF4-FFF2-40B4-BE49-F238E27FC236}">
              <a16:creationId xmlns:a16="http://schemas.microsoft.com/office/drawing/2014/main" id="{00000000-0008-0000-0200-000047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608" name="Text Box 164">
          <a:extLst>
            <a:ext uri="{FF2B5EF4-FFF2-40B4-BE49-F238E27FC236}">
              <a16:creationId xmlns:a16="http://schemas.microsoft.com/office/drawing/2014/main" id="{00000000-0008-0000-0200-000048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609" name="Text Box 165">
          <a:extLst>
            <a:ext uri="{FF2B5EF4-FFF2-40B4-BE49-F238E27FC236}">
              <a16:creationId xmlns:a16="http://schemas.microsoft.com/office/drawing/2014/main" id="{00000000-0008-0000-0200-000049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610" name="Text Box 166">
          <a:extLst>
            <a:ext uri="{FF2B5EF4-FFF2-40B4-BE49-F238E27FC236}">
              <a16:creationId xmlns:a16="http://schemas.microsoft.com/office/drawing/2014/main" id="{00000000-0008-0000-0200-00004A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611" name="Text Box 167">
          <a:extLst>
            <a:ext uri="{FF2B5EF4-FFF2-40B4-BE49-F238E27FC236}">
              <a16:creationId xmlns:a16="http://schemas.microsoft.com/office/drawing/2014/main" id="{00000000-0008-0000-0200-00004B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612" name="Text Box 168">
          <a:extLst>
            <a:ext uri="{FF2B5EF4-FFF2-40B4-BE49-F238E27FC236}">
              <a16:creationId xmlns:a16="http://schemas.microsoft.com/office/drawing/2014/main" id="{00000000-0008-0000-0200-00004C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613" name="Text Box 169">
          <a:extLst>
            <a:ext uri="{FF2B5EF4-FFF2-40B4-BE49-F238E27FC236}">
              <a16:creationId xmlns:a16="http://schemas.microsoft.com/office/drawing/2014/main" id="{00000000-0008-0000-0200-00004D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614" name="Text Box 170">
          <a:extLst>
            <a:ext uri="{FF2B5EF4-FFF2-40B4-BE49-F238E27FC236}">
              <a16:creationId xmlns:a16="http://schemas.microsoft.com/office/drawing/2014/main" id="{00000000-0008-0000-0200-00004E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615" name="Text Box 171">
          <a:extLst>
            <a:ext uri="{FF2B5EF4-FFF2-40B4-BE49-F238E27FC236}">
              <a16:creationId xmlns:a16="http://schemas.microsoft.com/office/drawing/2014/main" id="{00000000-0008-0000-0200-00004F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616" name="Text Box 172">
          <a:extLst>
            <a:ext uri="{FF2B5EF4-FFF2-40B4-BE49-F238E27FC236}">
              <a16:creationId xmlns:a16="http://schemas.microsoft.com/office/drawing/2014/main" id="{00000000-0008-0000-0200-000050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617" name="Text Box 173">
          <a:extLst>
            <a:ext uri="{FF2B5EF4-FFF2-40B4-BE49-F238E27FC236}">
              <a16:creationId xmlns:a16="http://schemas.microsoft.com/office/drawing/2014/main" id="{00000000-0008-0000-0200-000051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618" name="Text Box 174">
          <a:extLst>
            <a:ext uri="{FF2B5EF4-FFF2-40B4-BE49-F238E27FC236}">
              <a16:creationId xmlns:a16="http://schemas.microsoft.com/office/drawing/2014/main" id="{00000000-0008-0000-0200-000052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619" name="Text Box 175">
          <a:extLst>
            <a:ext uri="{FF2B5EF4-FFF2-40B4-BE49-F238E27FC236}">
              <a16:creationId xmlns:a16="http://schemas.microsoft.com/office/drawing/2014/main" id="{00000000-0008-0000-0200-000053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620" name="Text Box 176">
          <a:extLst>
            <a:ext uri="{FF2B5EF4-FFF2-40B4-BE49-F238E27FC236}">
              <a16:creationId xmlns:a16="http://schemas.microsoft.com/office/drawing/2014/main" id="{00000000-0008-0000-0200-000054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621" name="Text Box 177">
          <a:extLst>
            <a:ext uri="{FF2B5EF4-FFF2-40B4-BE49-F238E27FC236}">
              <a16:creationId xmlns:a16="http://schemas.microsoft.com/office/drawing/2014/main" id="{00000000-0008-0000-0200-000055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622" name="Text Box 178">
          <a:extLst>
            <a:ext uri="{FF2B5EF4-FFF2-40B4-BE49-F238E27FC236}">
              <a16:creationId xmlns:a16="http://schemas.microsoft.com/office/drawing/2014/main" id="{00000000-0008-0000-0200-000056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623" name="Text Box 179">
          <a:extLst>
            <a:ext uri="{FF2B5EF4-FFF2-40B4-BE49-F238E27FC236}">
              <a16:creationId xmlns:a16="http://schemas.microsoft.com/office/drawing/2014/main" id="{00000000-0008-0000-0200-000057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624" name="Text Box 180">
          <a:extLst>
            <a:ext uri="{FF2B5EF4-FFF2-40B4-BE49-F238E27FC236}">
              <a16:creationId xmlns:a16="http://schemas.microsoft.com/office/drawing/2014/main" id="{00000000-0008-0000-0200-000058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625" name="Text Box 181">
          <a:extLst>
            <a:ext uri="{FF2B5EF4-FFF2-40B4-BE49-F238E27FC236}">
              <a16:creationId xmlns:a16="http://schemas.microsoft.com/office/drawing/2014/main" id="{00000000-0008-0000-0200-000059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626" name="Text Box 182">
          <a:extLst>
            <a:ext uri="{FF2B5EF4-FFF2-40B4-BE49-F238E27FC236}">
              <a16:creationId xmlns:a16="http://schemas.microsoft.com/office/drawing/2014/main" id="{00000000-0008-0000-0200-00005A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627" name="Text Box 183">
          <a:extLst>
            <a:ext uri="{FF2B5EF4-FFF2-40B4-BE49-F238E27FC236}">
              <a16:creationId xmlns:a16="http://schemas.microsoft.com/office/drawing/2014/main" id="{00000000-0008-0000-0200-00005B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628" name="Text Box 184">
          <a:extLst>
            <a:ext uri="{FF2B5EF4-FFF2-40B4-BE49-F238E27FC236}">
              <a16:creationId xmlns:a16="http://schemas.microsoft.com/office/drawing/2014/main" id="{00000000-0008-0000-0200-00005C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629" name="Text Box 185">
          <a:extLst>
            <a:ext uri="{FF2B5EF4-FFF2-40B4-BE49-F238E27FC236}">
              <a16:creationId xmlns:a16="http://schemas.microsoft.com/office/drawing/2014/main" id="{00000000-0008-0000-0200-00005D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630" name="Text Box 186">
          <a:extLst>
            <a:ext uri="{FF2B5EF4-FFF2-40B4-BE49-F238E27FC236}">
              <a16:creationId xmlns:a16="http://schemas.microsoft.com/office/drawing/2014/main" id="{00000000-0008-0000-0200-00005E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631" name="Text Box 187">
          <a:extLst>
            <a:ext uri="{FF2B5EF4-FFF2-40B4-BE49-F238E27FC236}">
              <a16:creationId xmlns:a16="http://schemas.microsoft.com/office/drawing/2014/main" id="{00000000-0008-0000-0200-00005F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632" name="Text Box 188">
          <a:extLst>
            <a:ext uri="{FF2B5EF4-FFF2-40B4-BE49-F238E27FC236}">
              <a16:creationId xmlns:a16="http://schemas.microsoft.com/office/drawing/2014/main" id="{00000000-0008-0000-0200-000060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633" name="Text Box 189">
          <a:extLst>
            <a:ext uri="{FF2B5EF4-FFF2-40B4-BE49-F238E27FC236}">
              <a16:creationId xmlns:a16="http://schemas.microsoft.com/office/drawing/2014/main" id="{00000000-0008-0000-0200-000061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634" name="Text Box 190">
          <a:extLst>
            <a:ext uri="{FF2B5EF4-FFF2-40B4-BE49-F238E27FC236}">
              <a16:creationId xmlns:a16="http://schemas.microsoft.com/office/drawing/2014/main" id="{00000000-0008-0000-0200-000062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635" name="Text Box 191">
          <a:extLst>
            <a:ext uri="{FF2B5EF4-FFF2-40B4-BE49-F238E27FC236}">
              <a16:creationId xmlns:a16="http://schemas.microsoft.com/office/drawing/2014/main" id="{00000000-0008-0000-0200-000063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636" name="Text Box 192">
          <a:extLst>
            <a:ext uri="{FF2B5EF4-FFF2-40B4-BE49-F238E27FC236}">
              <a16:creationId xmlns:a16="http://schemas.microsoft.com/office/drawing/2014/main" id="{00000000-0008-0000-0200-000064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637" name="Text Box 193">
          <a:extLst>
            <a:ext uri="{FF2B5EF4-FFF2-40B4-BE49-F238E27FC236}">
              <a16:creationId xmlns:a16="http://schemas.microsoft.com/office/drawing/2014/main" id="{00000000-0008-0000-0200-000065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638" name="Text Box 194">
          <a:extLst>
            <a:ext uri="{FF2B5EF4-FFF2-40B4-BE49-F238E27FC236}">
              <a16:creationId xmlns:a16="http://schemas.microsoft.com/office/drawing/2014/main" id="{00000000-0008-0000-0200-000066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639" name="Text Box 195">
          <a:extLst>
            <a:ext uri="{FF2B5EF4-FFF2-40B4-BE49-F238E27FC236}">
              <a16:creationId xmlns:a16="http://schemas.microsoft.com/office/drawing/2014/main" id="{00000000-0008-0000-0200-000067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640" name="Text Box 196">
          <a:extLst>
            <a:ext uri="{FF2B5EF4-FFF2-40B4-BE49-F238E27FC236}">
              <a16:creationId xmlns:a16="http://schemas.microsoft.com/office/drawing/2014/main" id="{00000000-0008-0000-0200-000068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641" name="Text Box 197">
          <a:extLst>
            <a:ext uri="{FF2B5EF4-FFF2-40B4-BE49-F238E27FC236}">
              <a16:creationId xmlns:a16="http://schemas.microsoft.com/office/drawing/2014/main" id="{00000000-0008-0000-0200-000069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642" name="Text Box 198">
          <a:extLst>
            <a:ext uri="{FF2B5EF4-FFF2-40B4-BE49-F238E27FC236}">
              <a16:creationId xmlns:a16="http://schemas.microsoft.com/office/drawing/2014/main" id="{00000000-0008-0000-0200-00006A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643" name="Text Box 199">
          <a:extLst>
            <a:ext uri="{FF2B5EF4-FFF2-40B4-BE49-F238E27FC236}">
              <a16:creationId xmlns:a16="http://schemas.microsoft.com/office/drawing/2014/main" id="{00000000-0008-0000-0200-00006B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644" name="Text Box 200">
          <a:extLst>
            <a:ext uri="{FF2B5EF4-FFF2-40B4-BE49-F238E27FC236}">
              <a16:creationId xmlns:a16="http://schemas.microsoft.com/office/drawing/2014/main" id="{00000000-0008-0000-0200-00006C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645" name="Text Box 201">
          <a:extLst>
            <a:ext uri="{FF2B5EF4-FFF2-40B4-BE49-F238E27FC236}">
              <a16:creationId xmlns:a16="http://schemas.microsoft.com/office/drawing/2014/main" id="{00000000-0008-0000-0200-00006D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646" name="Text Box 202">
          <a:extLst>
            <a:ext uri="{FF2B5EF4-FFF2-40B4-BE49-F238E27FC236}">
              <a16:creationId xmlns:a16="http://schemas.microsoft.com/office/drawing/2014/main" id="{00000000-0008-0000-0200-00006E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647" name="Text Box 203">
          <a:extLst>
            <a:ext uri="{FF2B5EF4-FFF2-40B4-BE49-F238E27FC236}">
              <a16:creationId xmlns:a16="http://schemas.microsoft.com/office/drawing/2014/main" id="{00000000-0008-0000-0200-00006F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648" name="Text Box 204">
          <a:extLst>
            <a:ext uri="{FF2B5EF4-FFF2-40B4-BE49-F238E27FC236}">
              <a16:creationId xmlns:a16="http://schemas.microsoft.com/office/drawing/2014/main" id="{00000000-0008-0000-0200-000070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649" name="Text Box 205">
          <a:extLst>
            <a:ext uri="{FF2B5EF4-FFF2-40B4-BE49-F238E27FC236}">
              <a16:creationId xmlns:a16="http://schemas.microsoft.com/office/drawing/2014/main" id="{00000000-0008-0000-0200-000071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650" name="Text Box 206">
          <a:extLst>
            <a:ext uri="{FF2B5EF4-FFF2-40B4-BE49-F238E27FC236}">
              <a16:creationId xmlns:a16="http://schemas.microsoft.com/office/drawing/2014/main" id="{00000000-0008-0000-0200-000072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651" name="Text Box 207">
          <a:extLst>
            <a:ext uri="{FF2B5EF4-FFF2-40B4-BE49-F238E27FC236}">
              <a16:creationId xmlns:a16="http://schemas.microsoft.com/office/drawing/2014/main" id="{00000000-0008-0000-0200-000073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1652" name="Text Box 208">
          <a:extLst>
            <a:ext uri="{FF2B5EF4-FFF2-40B4-BE49-F238E27FC236}">
              <a16:creationId xmlns:a16="http://schemas.microsoft.com/office/drawing/2014/main" id="{00000000-0008-0000-0200-000074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653" name="Text Box 209">
          <a:extLst>
            <a:ext uri="{FF2B5EF4-FFF2-40B4-BE49-F238E27FC236}">
              <a16:creationId xmlns:a16="http://schemas.microsoft.com/office/drawing/2014/main" id="{00000000-0008-0000-0200-000075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654" name="Text Box 210">
          <a:extLst>
            <a:ext uri="{FF2B5EF4-FFF2-40B4-BE49-F238E27FC236}">
              <a16:creationId xmlns:a16="http://schemas.microsoft.com/office/drawing/2014/main" id="{00000000-0008-0000-0200-000076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655" name="Text Box 211">
          <a:extLst>
            <a:ext uri="{FF2B5EF4-FFF2-40B4-BE49-F238E27FC236}">
              <a16:creationId xmlns:a16="http://schemas.microsoft.com/office/drawing/2014/main" id="{00000000-0008-0000-0200-000077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656" name="Text Box 212">
          <a:extLst>
            <a:ext uri="{FF2B5EF4-FFF2-40B4-BE49-F238E27FC236}">
              <a16:creationId xmlns:a16="http://schemas.microsoft.com/office/drawing/2014/main" id="{00000000-0008-0000-0200-000078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657" name="Text Box 213">
          <a:extLst>
            <a:ext uri="{FF2B5EF4-FFF2-40B4-BE49-F238E27FC236}">
              <a16:creationId xmlns:a16="http://schemas.microsoft.com/office/drawing/2014/main" id="{00000000-0008-0000-0200-000079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658" name="Text Box 214">
          <a:extLst>
            <a:ext uri="{FF2B5EF4-FFF2-40B4-BE49-F238E27FC236}">
              <a16:creationId xmlns:a16="http://schemas.microsoft.com/office/drawing/2014/main" id="{00000000-0008-0000-0200-00007A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659" name="Text Box 215">
          <a:extLst>
            <a:ext uri="{FF2B5EF4-FFF2-40B4-BE49-F238E27FC236}">
              <a16:creationId xmlns:a16="http://schemas.microsoft.com/office/drawing/2014/main" id="{00000000-0008-0000-0200-00007B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660" name="Text Box 216">
          <a:extLst>
            <a:ext uri="{FF2B5EF4-FFF2-40B4-BE49-F238E27FC236}">
              <a16:creationId xmlns:a16="http://schemas.microsoft.com/office/drawing/2014/main" id="{00000000-0008-0000-0200-00007C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661" name="Text Box 217">
          <a:extLst>
            <a:ext uri="{FF2B5EF4-FFF2-40B4-BE49-F238E27FC236}">
              <a16:creationId xmlns:a16="http://schemas.microsoft.com/office/drawing/2014/main" id="{00000000-0008-0000-0200-00007D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662" name="Text Box 218">
          <a:extLst>
            <a:ext uri="{FF2B5EF4-FFF2-40B4-BE49-F238E27FC236}">
              <a16:creationId xmlns:a16="http://schemas.microsoft.com/office/drawing/2014/main" id="{00000000-0008-0000-0200-00007E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663" name="Text Box 219">
          <a:extLst>
            <a:ext uri="{FF2B5EF4-FFF2-40B4-BE49-F238E27FC236}">
              <a16:creationId xmlns:a16="http://schemas.microsoft.com/office/drawing/2014/main" id="{00000000-0008-0000-0200-00007F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664" name="Text Box 220">
          <a:extLst>
            <a:ext uri="{FF2B5EF4-FFF2-40B4-BE49-F238E27FC236}">
              <a16:creationId xmlns:a16="http://schemas.microsoft.com/office/drawing/2014/main" id="{00000000-0008-0000-0200-000080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665" name="Text Box 221">
          <a:extLst>
            <a:ext uri="{FF2B5EF4-FFF2-40B4-BE49-F238E27FC236}">
              <a16:creationId xmlns:a16="http://schemas.microsoft.com/office/drawing/2014/main" id="{00000000-0008-0000-0200-000081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666" name="Text Box 222">
          <a:extLst>
            <a:ext uri="{FF2B5EF4-FFF2-40B4-BE49-F238E27FC236}">
              <a16:creationId xmlns:a16="http://schemas.microsoft.com/office/drawing/2014/main" id="{00000000-0008-0000-0200-000082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667" name="Text Box 223">
          <a:extLst>
            <a:ext uri="{FF2B5EF4-FFF2-40B4-BE49-F238E27FC236}">
              <a16:creationId xmlns:a16="http://schemas.microsoft.com/office/drawing/2014/main" id="{00000000-0008-0000-0200-000083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668" name="Text Box 224">
          <a:extLst>
            <a:ext uri="{FF2B5EF4-FFF2-40B4-BE49-F238E27FC236}">
              <a16:creationId xmlns:a16="http://schemas.microsoft.com/office/drawing/2014/main" id="{00000000-0008-0000-0200-000084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669" name="Text Box 225">
          <a:extLst>
            <a:ext uri="{FF2B5EF4-FFF2-40B4-BE49-F238E27FC236}">
              <a16:creationId xmlns:a16="http://schemas.microsoft.com/office/drawing/2014/main" id="{00000000-0008-0000-0200-000085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670" name="Text Box 226">
          <a:extLst>
            <a:ext uri="{FF2B5EF4-FFF2-40B4-BE49-F238E27FC236}">
              <a16:creationId xmlns:a16="http://schemas.microsoft.com/office/drawing/2014/main" id="{00000000-0008-0000-0200-000086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671" name="Text Box 227">
          <a:extLst>
            <a:ext uri="{FF2B5EF4-FFF2-40B4-BE49-F238E27FC236}">
              <a16:creationId xmlns:a16="http://schemas.microsoft.com/office/drawing/2014/main" id="{00000000-0008-0000-0200-000087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672" name="Text Box 228">
          <a:extLst>
            <a:ext uri="{FF2B5EF4-FFF2-40B4-BE49-F238E27FC236}">
              <a16:creationId xmlns:a16="http://schemas.microsoft.com/office/drawing/2014/main" id="{00000000-0008-0000-0200-000088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673" name="Text Box 229">
          <a:extLst>
            <a:ext uri="{FF2B5EF4-FFF2-40B4-BE49-F238E27FC236}">
              <a16:creationId xmlns:a16="http://schemas.microsoft.com/office/drawing/2014/main" id="{00000000-0008-0000-0200-000089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674" name="Text Box 230">
          <a:extLst>
            <a:ext uri="{FF2B5EF4-FFF2-40B4-BE49-F238E27FC236}">
              <a16:creationId xmlns:a16="http://schemas.microsoft.com/office/drawing/2014/main" id="{00000000-0008-0000-0200-00008A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675" name="Text Box 231">
          <a:extLst>
            <a:ext uri="{FF2B5EF4-FFF2-40B4-BE49-F238E27FC236}">
              <a16:creationId xmlns:a16="http://schemas.microsoft.com/office/drawing/2014/main" id="{00000000-0008-0000-0200-00008B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676" name="Text Box 232">
          <a:extLst>
            <a:ext uri="{FF2B5EF4-FFF2-40B4-BE49-F238E27FC236}">
              <a16:creationId xmlns:a16="http://schemas.microsoft.com/office/drawing/2014/main" id="{00000000-0008-0000-0200-00008C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677" name="Text Box 233">
          <a:extLst>
            <a:ext uri="{FF2B5EF4-FFF2-40B4-BE49-F238E27FC236}">
              <a16:creationId xmlns:a16="http://schemas.microsoft.com/office/drawing/2014/main" id="{00000000-0008-0000-0200-00008D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678" name="Text Box 234">
          <a:extLst>
            <a:ext uri="{FF2B5EF4-FFF2-40B4-BE49-F238E27FC236}">
              <a16:creationId xmlns:a16="http://schemas.microsoft.com/office/drawing/2014/main" id="{00000000-0008-0000-0200-00008E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679" name="Text Box 235">
          <a:extLst>
            <a:ext uri="{FF2B5EF4-FFF2-40B4-BE49-F238E27FC236}">
              <a16:creationId xmlns:a16="http://schemas.microsoft.com/office/drawing/2014/main" id="{00000000-0008-0000-0200-00008F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680" name="Text Box 236">
          <a:extLst>
            <a:ext uri="{FF2B5EF4-FFF2-40B4-BE49-F238E27FC236}">
              <a16:creationId xmlns:a16="http://schemas.microsoft.com/office/drawing/2014/main" id="{00000000-0008-0000-0200-000090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681" name="Text Box 237">
          <a:extLst>
            <a:ext uri="{FF2B5EF4-FFF2-40B4-BE49-F238E27FC236}">
              <a16:creationId xmlns:a16="http://schemas.microsoft.com/office/drawing/2014/main" id="{00000000-0008-0000-0200-000091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682" name="Text Box 238">
          <a:extLst>
            <a:ext uri="{FF2B5EF4-FFF2-40B4-BE49-F238E27FC236}">
              <a16:creationId xmlns:a16="http://schemas.microsoft.com/office/drawing/2014/main" id="{00000000-0008-0000-0200-000092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683" name="Text Box 239">
          <a:extLst>
            <a:ext uri="{FF2B5EF4-FFF2-40B4-BE49-F238E27FC236}">
              <a16:creationId xmlns:a16="http://schemas.microsoft.com/office/drawing/2014/main" id="{00000000-0008-0000-0200-000093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684" name="Text Box 240">
          <a:extLst>
            <a:ext uri="{FF2B5EF4-FFF2-40B4-BE49-F238E27FC236}">
              <a16:creationId xmlns:a16="http://schemas.microsoft.com/office/drawing/2014/main" id="{00000000-0008-0000-0200-000094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685" name="Text Box 241">
          <a:extLst>
            <a:ext uri="{FF2B5EF4-FFF2-40B4-BE49-F238E27FC236}">
              <a16:creationId xmlns:a16="http://schemas.microsoft.com/office/drawing/2014/main" id="{00000000-0008-0000-0200-000095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686" name="Text Box 242">
          <a:extLst>
            <a:ext uri="{FF2B5EF4-FFF2-40B4-BE49-F238E27FC236}">
              <a16:creationId xmlns:a16="http://schemas.microsoft.com/office/drawing/2014/main" id="{00000000-0008-0000-0200-000096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687" name="Text Box 243">
          <a:extLst>
            <a:ext uri="{FF2B5EF4-FFF2-40B4-BE49-F238E27FC236}">
              <a16:creationId xmlns:a16="http://schemas.microsoft.com/office/drawing/2014/main" id="{00000000-0008-0000-0200-000097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688" name="Text Box 244">
          <a:extLst>
            <a:ext uri="{FF2B5EF4-FFF2-40B4-BE49-F238E27FC236}">
              <a16:creationId xmlns:a16="http://schemas.microsoft.com/office/drawing/2014/main" id="{00000000-0008-0000-0200-000098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689" name="Text Box 245">
          <a:extLst>
            <a:ext uri="{FF2B5EF4-FFF2-40B4-BE49-F238E27FC236}">
              <a16:creationId xmlns:a16="http://schemas.microsoft.com/office/drawing/2014/main" id="{00000000-0008-0000-0200-000099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690" name="Text Box 246">
          <a:extLst>
            <a:ext uri="{FF2B5EF4-FFF2-40B4-BE49-F238E27FC236}">
              <a16:creationId xmlns:a16="http://schemas.microsoft.com/office/drawing/2014/main" id="{00000000-0008-0000-0200-00009A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691" name="Text Box 247">
          <a:extLst>
            <a:ext uri="{FF2B5EF4-FFF2-40B4-BE49-F238E27FC236}">
              <a16:creationId xmlns:a16="http://schemas.microsoft.com/office/drawing/2014/main" id="{00000000-0008-0000-0200-00009B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692" name="Text Box 248">
          <a:extLst>
            <a:ext uri="{FF2B5EF4-FFF2-40B4-BE49-F238E27FC236}">
              <a16:creationId xmlns:a16="http://schemas.microsoft.com/office/drawing/2014/main" id="{00000000-0008-0000-0200-00009C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693" name="Text Box 249">
          <a:extLst>
            <a:ext uri="{FF2B5EF4-FFF2-40B4-BE49-F238E27FC236}">
              <a16:creationId xmlns:a16="http://schemas.microsoft.com/office/drawing/2014/main" id="{00000000-0008-0000-0200-00009D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694" name="Text Box 250">
          <a:extLst>
            <a:ext uri="{FF2B5EF4-FFF2-40B4-BE49-F238E27FC236}">
              <a16:creationId xmlns:a16="http://schemas.microsoft.com/office/drawing/2014/main" id="{00000000-0008-0000-0200-00009E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695" name="Text Box 251">
          <a:extLst>
            <a:ext uri="{FF2B5EF4-FFF2-40B4-BE49-F238E27FC236}">
              <a16:creationId xmlns:a16="http://schemas.microsoft.com/office/drawing/2014/main" id="{00000000-0008-0000-0200-00009F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696" name="Text Box 252">
          <a:extLst>
            <a:ext uri="{FF2B5EF4-FFF2-40B4-BE49-F238E27FC236}">
              <a16:creationId xmlns:a16="http://schemas.microsoft.com/office/drawing/2014/main" id="{00000000-0008-0000-0200-0000A0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697" name="Text Box 253">
          <a:extLst>
            <a:ext uri="{FF2B5EF4-FFF2-40B4-BE49-F238E27FC236}">
              <a16:creationId xmlns:a16="http://schemas.microsoft.com/office/drawing/2014/main" id="{00000000-0008-0000-0200-0000A1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698" name="Text Box 254">
          <a:extLst>
            <a:ext uri="{FF2B5EF4-FFF2-40B4-BE49-F238E27FC236}">
              <a16:creationId xmlns:a16="http://schemas.microsoft.com/office/drawing/2014/main" id="{00000000-0008-0000-0200-0000A2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699" name="Text Box 255">
          <a:extLst>
            <a:ext uri="{FF2B5EF4-FFF2-40B4-BE49-F238E27FC236}">
              <a16:creationId xmlns:a16="http://schemas.microsoft.com/office/drawing/2014/main" id="{00000000-0008-0000-0200-0000A3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00" name="Text Box 256">
          <a:extLst>
            <a:ext uri="{FF2B5EF4-FFF2-40B4-BE49-F238E27FC236}">
              <a16:creationId xmlns:a16="http://schemas.microsoft.com/office/drawing/2014/main" id="{00000000-0008-0000-0200-0000A4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701" name="Text Box 257">
          <a:extLst>
            <a:ext uri="{FF2B5EF4-FFF2-40B4-BE49-F238E27FC236}">
              <a16:creationId xmlns:a16="http://schemas.microsoft.com/office/drawing/2014/main" id="{00000000-0008-0000-0200-0000A5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702" name="Text Box 258">
          <a:extLst>
            <a:ext uri="{FF2B5EF4-FFF2-40B4-BE49-F238E27FC236}">
              <a16:creationId xmlns:a16="http://schemas.microsoft.com/office/drawing/2014/main" id="{00000000-0008-0000-0200-0000A6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03" name="Text Box 259">
          <a:extLst>
            <a:ext uri="{FF2B5EF4-FFF2-40B4-BE49-F238E27FC236}">
              <a16:creationId xmlns:a16="http://schemas.microsoft.com/office/drawing/2014/main" id="{00000000-0008-0000-0200-0000A7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04" name="Text Box 260">
          <a:extLst>
            <a:ext uri="{FF2B5EF4-FFF2-40B4-BE49-F238E27FC236}">
              <a16:creationId xmlns:a16="http://schemas.microsoft.com/office/drawing/2014/main" id="{00000000-0008-0000-0200-0000A8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705" name="Text Box 261">
          <a:extLst>
            <a:ext uri="{FF2B5EF4-FFF2-40B4-BE49-F238E27FC236}">
              <a16:creationId xmlns:a16="http://schemas.microsoft.com/office/drawing/2014/main" id="{00000000-0008-0000-0200-0000A9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06" name="Text Box 262">
          <a:extLst>
            <a:ext uri="{FF2B5EF4-FFF2-40B4-BE49-F238E27FC236}">
              <a16:creationId xmlns:a16="http://schemas.microsoft.com/office/drawing/2014/main" id="{00000000-0008-0000-0200-0000AA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07" name="Text Box 263">
          <a:extLst>
            <a:ext uri="{FF2B5EF4-FFF2-40B4-BE49-F238E27FC236}">
              <a16:creationId xmlns:a16="http://schemas.microsoft.com/office/drawing/2014/main" id="{00000000-0008-0000-0200-0000AB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708" name="Text Box 264">
          <a:extLst>
            <a:ext uri="{FF2B5EF4-FFF2-40B4-BE49-F238E27FC236}">
              <a16:creationId xmlns:a16="http://schemas.microsoft.com/office/drawing/2014/main" id="{00000000-0008-0000-0200-0000AC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09" name="Text Box 265">
          <a:extLst>
            <a:ext uri="{FF2B5EF4-FFF2-40B4-BE49-F238E27FC236}">
              <a16:creationId xmlns:a16="http://schemas.microsoft.com/office/drawing/2014/main" id="{00000000-0008-0000-0200-0000AD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10" name="Text Box 266">
          <a:extLst>
            <a:ext uri="{FF2B5EF4-FFF2-40B4-BE49-F238E27FC236}">
              <a16:creationId xmlns:a16="http://schemas.microsoft.com/office/drawing/2014/main" id="{00000000-0008-0000-0200-0000AE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711" name="Text Box 267">
          <a:extLst>
            <a:ext uri="{FF2B5EF4-FFF2-40B4-BE49-F238E27FC236}">
              <a16:creationId xmlns:a16="http://schemas.microsoft.com/office/drawing/2014/main" id="{00000000-0008-0000-0200-0000AF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712" name="Text Box 268">
          <a:extLst>
            <a:ext uri="{FF2B5EF4-FFF2-40B4-BE49-F238E27FC236}">
              <a16:creationId xmlns:a16="http://schemas.microsoft.com/office/drawing/2014/main" id="{00000000-0008-0000-0200-0000B0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13" name="Text Box 269">
          <a:extLst>
            <a:ext uri="{FF2B5EF4-FFF2-40B4-BE49-F238E27FC236}">
              <a16:creationId xmlns:a16="http://schemas.microsoft.com/office/drawing/2014/main" id="{00000000-0008-0000-0200-0000B1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14" name="Text Box 270">
          <a:extLst>
            <a:ext uri="{FF2B5EF4-FFF2-40B4-BE49-F238E27FC236}">
              <a16:creationId xmlns:a16="http://schemas.microsoft.com/office/drawing/2014/main" id="{00000000-0008-0000-0200-0000B2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715" name="Text Box 271">
          <a:extLst>
            <a:ext uri="{FF2B5EF4-FFF2-40B4-BE49-F238E27FC236}">
              <a16:creationId xmlns:a16="http://schemas.microsoft.com/office/drawing/2014/main" id="{00000000-0008-0000-0200-0000B3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16" name="Text Box 272">
          <a:extLst>
            <a:ext uri="{FF2B5EF4-FFF2-40B4-BE49-F238E27FC236}">
              <a16:creationId xmlns:a16="http://schemas.microsoft.com/office/drawing/2014/main" id="{00000000-0008-0000-0200-0000B4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17" name="Text Box 273">
          <a:extLst>
            <a:ext uri="{FF2B5EF4-FFF2-40B4-BE49-F238E27FC236}">
              <a16:creationId xmlns:a16="http://schemas.microsoft.com/office/drawing/2014/main" id="{00000000-0008-0000-0200-0000B5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718" name="Text Box 274">
          <a:extLst>
            <a:ext uri="{FF2B5EF4-FFF2-40B4-BE49-F238E27FC236}">
              <a16:creationId xmlns:a16="http://schemas.microsoft.com/office/drawing/2014/main" id="{00000000-0008-0000-0200-0000B6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19" name="Text Box 275">
          <a:extLst>
            <a:ext uri="{FF2B5EF4-FFF2-40B4-BE49-F238E27FC236}">
              <a16:creationId xmlns:a16="http://schemas.microsoft.com/office/drawing/2014/main" id="{00000000-0008-0000-0200-0000B7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20" name="Text Box 276">
          <a:extLst>
            <a:ext uri="{FF2B5EF4-FFF2-40B4-BE49-F238E27FC236}">
              <a16:creationId xmlns:a16="http://schemas.microsoft.com/office/drawing/2014/main" id="{00000000-0008-0000-0200-0000B8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1721" name="Text Box 277">
          <a:extLst>
            <a:ext uri="{FF2B5EF4-FFF2-40B4-BE49-F238E27FC236}">
              <a16:creationId xmlns:a16="http://schemas.microsoft.com/office/drawing/2014/main" id="{00000000-0008-0000-0200-0000B9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722" name="Text Box 278">
          <a:extLst>
            <a:ext uri="{FF2B5EF4-FFF2-40B4-BE49-F238E27FC236}">
              <a16:creationId xmlns:a16="http://schemas.microsoft.com/office/drawing/2014/main" id="{00000000-0008-0000-0200-0000BA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23" name="Text Box 279">
          <a:extLst>
            <a:ext uri="{FF2B5EF4-FFF2-40B4-BE49-F238E27FC236}">
              <a16:creationId xmlns:a16="http://schemas.microsoft.com/office/drawing/2014/main" id="{00000000-0008-0000-0200-0000BB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24" name="Text Box 280">
          <a:extLst>
            <a:ext uri="{FF2B5EF4-FFF2-40B4-BE49-F238E27FC236}">
              <a16:creationId xmlns:a16="http://schemas.microsoft.com/office/drawing/2014/main" id="{00000000-0008-0000-0200-0000BC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725" name="Text Box 281">
          <a:extLst>
            <a:ext uri="{FF2B5EF4-FFF2-40B4-BE49-F238E27FC236}">
              <a16:creationId xmlns:a16="http://schemas.microsoft.com/office/drawing/2014/main" id="{00000000-0008-0000-0200-0000BD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26" name="Text Box 282">
          <a:extLst>
            <a:ext uri="{FF2B5EF4-FFF2-40B4-BE49-F238E27FC236}">
              <a16:creationId xmlns:a16="http://schemas.microsoft.com/office/drawing/2014/main" id="{00000000-0008-0000-0200-0000BE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27" name="Text Box 283">
          <a:extLst>
            <a:ext uri="{FF2B5EF4-FFF2-40B4-BE49-F238E27FC236}">
              <a16:creationId xmlns:a16="http://schemas.microsoft.com/office/drawing/2014/main" id="{00000000-0008-0000-0200-0000BF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728" name="Text Box 284">
          <a:extLst>
            <a:ext uri="{FF2B5EF4-FFF2-40B4-BE49-F238E27FC236}">
              <a16:creationId xmlns:a16="http://schemas.microsoft.com/office/drawing/2014/main" id="{00000000-0008-0000-0200-0000C0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29" name="Text Box 285">
          <a:extLst>
            <a:ext uri="{FF2B5EF4-FFF2-40B4-BE49-F238E27FC236}">
              <a16:creationId xmlns:a16="http://schemas.microsoft.com/office/drawing/2014/main" id="{00000000-0008-0000-0200-0000C1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30" name="Text Box 286">
          <a:extLst>
            <a:ext uri="{FF2B5EF4-FFF2-40B4-BE49-F238E27FC236}">
              <a16:creationId xmlns:a16="http://schemas.microsoft.com/office/drawing/2014/main" id="{00000000-0008-0000-0200-0000C2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731" name="Text Box 287">
          <a:extLst>
            <a:ext uri="{FF2B5EF4-FFF2-40B4-BE49-F238E27FC236}">
              <a16:creationId xmlns:a16="http://schemas.microsoft.com/office/drawing/2014/main" id="{00000000-0008-0000-0200-0000C3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32" name="Text Box 288">
          <a:extLst>
            <a:ext uri="{FF2B5EF4-FFF2-40B4-BE49-F238E27FC236}">
              <a16:creationId xmlns:a16="http://schemas.microsoft.com/office/drawing/2014/main" id="{00000000-0008-0000-0200-0000C4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33" name="Text Box 289">
          <a:extLst>
            <a:ext uri="{FF2B5EF4-FFF2-40B4-BE49-F238E27FC236}">
              <a16:creationId xmlns:a16="http://schemas.microsoft.com/office/drawing/2014/main" id="{00000000-0008-0000-0200-0000C5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734" name="Text Box 290">
          <a:extLst>
            <a:ext uri="{FF2B5EF4-FFF2-40B4-BE49-F238E27FC236}">
              <a16:creationId xmlns:a16="http://schemas.microsoft.com/office/drawing/2014/main" id="{00000000-0008-0000-0200-0000C6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35" name="Text Box 291">
          <a:extLst>
            <a:ext uri="{FF2B5EF4-FFF2-40B4-BE49-F238E27FC236}">
              <a16:creationId xmlns:a16="http://schemas.microsoft.com/office/drawing/2014/main" id="{00000000-0008-0000-0200-0000C7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36" name="Text Box 292">
          <a:extLst>
            <a:ext uri="{FF2B5EF4-FFF2-40B4-BE49-F238E27FC236}">
              <a16:creationId xmlns:a16="http://schemas.microsoft.com/office/drawing/2014/main" id="{00000000-0008-0000-0200-0000C8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737" name="Text Box 293">
          <a:extLst>
            <a:ext uri="{FF2B5EF4-FFF2-40B4-BE49-F238E27FC236}">
              <a16:creationId xmlns:a16="http://schemas.microsoft.com/office/drawing/2014/main" id="{00000000-0008-0000-0200-0000C9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38" name="Text Box 294">
          <a:extLst>
            <a:ext uri="{FF2B5EF4-FFF2-40B4-BE49-F238E27FC236}">
              <a16:creationId xmlns:a16="http://schemas.microsoft.com/office/drawing/2014/main" id="{00000000-0008-0000-0200-0000CA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39" name="Text Box 295">
          <a:extLst>
            <a:ext uri="{FF2B5EF4-FFF2-40B4-BE49-F238E27FC236}">
              <a16:creationId xmlns:a16="http://schemas.microsoft.com/office/drawing/2014/main" id="{00000000-0008-0000-0200-0000CB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740" name="Text Box 296">
          <a:extLst>
            <a:ext uri="{FF2B5EF4-FFF2-40B4-BE49-F238E27FC236}">
              <a16:creationId xmlns:a16="http://schemas.microsoft.com/office/drawing/2014/main" id="{00000000-0008-0000-0200-0000CC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741" name="Text Box 297">
          <a:extLst>
            <a:ext uri="{FF2B5EF4-FFF2-40B4-BE49-F238E27FC236}">
              <a16:creationId xmlns:a16="http://schemas.microsoft.com/office/drawing/2014/main" id="{00000000-0008-0000-0200-0000CD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42" name="Text Box 298">
          <a:extLst>
            <a:ext uri="{FF2B5EF4-FFF2-40B4-BE49-F238E27FC236}">
              <a16:creationId xmlns:a16="http://schemas.microsoft.com/office/drawing/2014/main" id="{00000000-0008-0000-0200-0000CE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43" name="Text Box 299">
          <a:extLst>
            <a:ext uri="{FF2B5EF4-FFF2-40B4-BE49-F238E27FC236}">
              <a16:creationId xmlns:a16="http://schemas.microsoft.com/office/drawing/2014/main" id="{00000000-0008-0000-0200-0000CF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744" name="Text Box 300">
          <a:extLst>
            <a:ext uri="{FF2B5EF4-FFF2-40B4-BE49-F238E27FC236}">
              <a16:creationId xmlns:a16="http://schemas.microsoft.com/office/drawing/2014/main" id="{00000000-0008-0000-0200-0000D0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45" name="Text Box 301">
          <a:extLst>
            <a:ext uri="{FF2B5EF4-FFF2-40B4-BE49-F238E27FC236}">
              <a16:creationId xmlns:a16="http://schemas.microsoft.com/office/drawing/2014/main" id="{00000000-0008-0000-0200-0000D1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46" name="Text Box 302">
          <a:extLst>
            <a:ext uri="{FF2B5EF4-FFF2-40B4-BE49-F238E27FC236}">
              <a16:creationId xmlns:a16="http://schemas.microsoft.com/office/drawing/2014/main" id="{00000000-0008-0000-0200-0000D2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747" name="Text Box 303">
          <a:extLst>
            <a:ext uri="{FF2B5EF4-FFF2-40B4-BE49-F238E27FC236}">
              <a16:creationId xmlns:a16="http://schemas.microsoft.com/office/drawing/2014/main" id="{00000000-0008-0000-0200-0000D3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48" name="Text Box 304">
          <a:extLst>
            <a:ext uri="{FF2B5EF4-FFF2-40B4-BE49-F238E27FC236}">
              <a16:creationId xmlns:a16="http://schemas.microsoft.com/office/drawing/2014/main" id="{00000000-0008-0000-0200-0000D4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49" name="Text Box 305">
          <a:extLst>
            <a:ext uri="{FF2B5EF4-FFF2-40B4-BE49-F238E27FC236}">
              <a16:creationId xmlns:a16="http://schemas.microsoft.com/office/drawing/2014/main" id="{00000000-0008-0000-0200-0000D5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750" name="Text Box 306">
          <a:extLst>
            <a:ext uri="{FF2B5EF4-FFF2-40B4-BE49-F238E27FC236}">
              <a16:creationId xmlns:a16="http://schemas.microsoft.com/office/drawing/2014/main" id="{00000000-0008-0000-0200-0000D6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51" name="Text Box 307">
          <a:extLst>
            <a:ext uri="{FF2B5EF4-FFF2-40B4-BE49-F238E27FC236}">
              <a16:creationId xmlns:a16="http://schemas.microsoft.com/office/drawing/2014/main" id="{00000000-0008-0000-0200-0000D7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52" name="Text Box 308">
          <a:extLst>
            <a:ext uri="{FF2B5EF4-FFF2-40B4-BE49-F238E27FC236}">
              <a16:creationId xmlns:a16="http://schemas.microsoft.com/office/drawing/2014/main" id="{00000000-0008-0000-0200-0000D8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53" name="Text Box 309">
          <a:extLst>
            <a:ext uri="{FF2B5EF4-FFF2-40B4-BE49-F238E27FC236}">
              <a16:creationId xmlns:a16="http://schemas.microsoft.com/office/drawing/2014/main" id="{00000000-0008-0000-0200-0000D9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54" name="Text Box 310">
          <a:extLst>
            <a:ext uri="{FF2B5EF4-FFF2-40B4-BE49-F238E27FC236}">
              <a16:creationId xmlns:a16="http://schemas.microsoft.com/office/drawing/2014/main" id="{00000000-0008-0000-0200-0000DA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55" name="Text Box 311">
          <a:extLst>
            <a:ext uri="{FF2B5EF4-FFF2-40B4-BE49-F238E27FC236}">
              <a16:creationId xmlns:a16="http://schemas.microsoft.com/office/drawing/2014/main" id="{00000000-0008-0000-0200-0000DB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56" name="Text Box 312">
          <a:extLst>
            <a:ext uri="{FF2B5EF4-FFF2-40B4-BE49-F238E27FC236}">
              <a16:creationId xmlns:a16="http://schemas.microsoft.com/office/drawing/2014/main" id="{00000000-0008-0000-0200-0000DC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57" name="Text Box 313">
          <a:extLst>
            <a:ext uri="{FF2B5EF4-FFF2-40B4-BE49-F238E27FC236}">
              <a16:creationId xmlns:a16="http://schemas.microsoft.com/office/drawing/2014/main" id="{00000000-0008-0000-0200-0000DD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58" name="Text Box 314">
          <a:extLst>
            <a:ext uri="{FF2B5EF4-FFF2-40B4-BE49-F238E27FC236}">
              <a16:creationId xmlns:a16="http://schemas.microsoft.com/office/drawing/2014/main" id="{00000000-0008-0000-0200-0000DE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59" name="Text Box 315">
          <a:extLst>
            <a:ext uri="{FF2B5EF4-FFF2-40B4-BE49-F238E27FC236}">
              <a16:creationId xmlns:a16="http://schemas.microsoft.com/office/drawing/2014/main" id="{00000000-0008-0000-0200-0000DF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60" name="Text Box 316">
          <a:extLst>
            <a:ext uri="{FF2B5EF4-FFF2-40B4-BE49-F238E27FC236}">
              <a16:creationId xmlns:a16="http://schemas.microsoft.com/office/drawing/2014/main" id="{00000000-0008-0000-0200-0000E0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61" name="Text Box 317">
          <a:extLst>
            <a:ext uri="{FF2B5EF4-FFF2-40B4-BE49-F238E27FC236}">
              <a16:creationId xmlns:a16="http://schemas.microsoft.com/office/drawing/2014/main" id="{00000000-0008-0000-0200-0000E1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62" name="Text Box 318">
          <a:extLst>
            <a:ext uri="{FF2B5EF4-FFF2-40B4-BE49-F238E27FC236}">
              <a16:creationId xmlns:a16="http://schemas.microsoft.com/office/drawing/2014/main" id="{00000000-0008-0000-0200-0000E2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63" name="Text Box 319">
          <a:extLst>
            <a:ext uri="{FF2B5EF4-FFF2-40B4-BE49-F238E27FC236}">
              <a16:creationId xmlns:a16="http://schemas.microsoft.com/office/drawing/2014/main" id="{00000000-0008-0000-0200-0000E3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64" name="Text Box 320">
          <a:extLst>
            <a:ext uri="{FF2B5EF4-FFF2-40B4-BE49-F238E27FC236}">
              <a16:creationId xmlns:a16="http://schemas.microsoft.com/office/drawing/2014/main" id="{00000000-0008-0000-0200-0000E4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65" name="Text Box 321">
          <a:extLst>
            <a:ext uri="{FF2B5EF4-FFF2-40B4-BE49-F238E27FC236}">
              <a16:creationId xmlns:a16="http://schemas.microsoft.com/office/drawing/2014/main" id="{00000000-0008-0000-0200-0000E5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66" name="Text Box 322">
          <a:extLst>
            <a:ext uri="{FF2B5EF4-FFF2-40B4-BE49-F238E27FC236}">
              <a16:creationId xmlns:a16="http://schemas.microsoft.com/office/drawing/2014/main" id="{00000000-0008-0000-0200-0000E6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67" name="Text Box 323">
          <a:extLst>
            <a:ext uri="{FF2B5EF4-FFF2-40B4-BE49-F238E27FC236}">
              <a16:creationId xmlns:a16="http://schemas.microsoft.com/office/drawing/2014/main" id="{00000000-0008-0000-0200-0000E7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68" name="Text Box 324">
          <a:extLst>
            <a:ext uri="{FF2B5EF4-FFF2-40B4-BE49-F238E27FC236}">
              <a16:creationId xmlns:a16="http://schemas.microsoft.com/office/drawing/2014/main" id="{00000000-0008-0000-0200-0000E8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69" name="Text Box 325">
          <a:extLst>
            <a:ext uri="{FF2B5EF4-FFF2-40B4-BE49-F238E27FC236}">
              <a16:creationId xmlns:a16="http://schemas.microsoft.com/office/drawing/2014/main" id="{00000000-0008-0000-0200-0000E9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0" name="Text Box 326">
          <a:extLst>
            <a:ext uri="{FF2B5EF4-FFF2-40B4-BE49-F238E27FC236}">
              <a16:creationId xmlns:a16="http://schemas.microsoft.com/office/drawing/2014/main" id="{00000000-0008-0000-0200-0000EA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1" name="Text Box 327">
          <a:extLst>
            <a:ext uri="{FF2B5EF4-FFF2-40B4-BE49-F238E27FC236}">
              <a16:creationId xmlns:a16="http://schemas.microsoft.com/office/drawing/2014/main" id="{00000000-0008-0000-0200-0000EB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2" name="Text Box 328">
          <a:extLst>
            <a:ext uri="{FF2B5EF4-FFF2-40B4-BE49-F238E27FC236}">
              <a16:creationId xmlns:a16="http://schemas.microsoft.com/office/drawing/2014/main" id="{00000000-0008-0000-0200-0000EC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3" name="Text Box 329">
          <a:extLst>
            <a:ext uri="{FF2B5EF4-FFF2-40B4-BE49-F238E27FC236}">
              <a16:creationId xmlns:a16="http://schemas.microsoft.com/office/drawing/2014/main" id="{00000000-0008-0000-0200-0000ED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4" name="Text Box 330">
          <a:extLst>
            <a:ext uri="{FF2B5EF4-FFF2-40B4-BE49-F238E27FC236}">
              <a16:creationId xmlns:a16="http://schemas.microsoft.com/office/drawing/2014/main" id="{00000000-0008-0000-0200-0000EE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5" name="Text Box 331">
          <a:extLst>
            <a:ext uri="{FF2B5EF4-FFF2-40B4-BE49-F238E27FC236}">
              <a16:creationId xmlns:a16="http://schemas.microsoft.com/office/drawing/2014/main" id="{00000000-0008-0000-0200-0000EF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6" name="Text Box 332">
          <a:extLst>
            <a:ext uri="{FF2B5EF4-FFF2-40B4-BE49-F238E27FC236}">
              <a16:creationId xmlns:a16="http://schemas.microsoft.com/office/drawing/2014/main" id="{00000000-0008-0000-0200-0000F0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7" name="Text Box 333">
          <a:extLst>
            <a:ext uri="{FF2B5EF4-FFF2-40B4-BE49-F238E27FC236}">
              <a16:creationId xmlns:a16="http://schemas.microsoft.com/office/drawing/2014/main" id="{00000000-0008-0000-0200-0000F1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8" name="Text Box 334">
          <a:extLst>
            <a:ext uri="{FF2B5EF4-FFF2-40B4-BE49-F238E27FC236}">
              <a16:creationId xmlns:a16="http://schemas.microsoft.com/office/drawing/2014/main" id="{00000000-0008-0000-0200-0000F2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79" name="Text Box 335">
          <a:extLst>
            <a:ext uri="{FF2B5EF4-FFF2-40B4-BE49-F238E27FC236}">
              <a16:creationId xmlns:a16="http://schemas.microsoft.com/office/drawing/2014/main" id="{00000000-0008-0000-0200-0000F3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780" name="Text Box 336">
          <a:extLst>
            <a:ext uri="{FF2B5EF4-FFF2-40B4-BE49-F238E27FC236}">
              <a16:creationId xmlns:a16="http://schemas.microsoft.com/office/drawing/2014/main" id="{00000000-0008-0000-0200-0000F4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781" name="Text Box 337">
          <a:extLst>
            <a:ext uri="{FF2B5EF4-FFF2-40B4-BE49-F238E27FC236}">
              <a16:creationId xmlns:a16="http://schemas.microsoft.com/office/drawing/2014/main" id="{00000000-0008-0000-0200-0000F5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2" name="Text Box 338">
          <a:extLst>
            <a:ext uri="{FF2B5EF4-FFF2-40B4-BE49-F238E27FC236}">
              <a16:creationId xmlns:a16="http://schemas.microsoft.com/office/drawing/2014/main" id="{00000000-0008-0000-0200-0000F6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3" name="Text Box 339">
          <a:extLst>
            <a:ext uri="{FF2B5EF4-FFF2-40B4-BE49-F238E27FC236}">
              <a16:creationId xmlns:a16="http://schemas.microsoft.com/office/drawing/2014/main" id="{00000000-0008-0000-0200-0000F7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784" name="Text Box 340">
          <a:extLst>
            <a:ext uri="{FF2B5EF4-FFF2-40B4-BE49-F238E27FC236}">
              <a16:creationId xmlns:a16="http://schemas.microsoft.com/office/drawing/2014/main" id="{00000000-0008-0000-0200-0000F8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5" name="Text Box 341">
          <a:extLst>
            <a:ext uri="{FF2B5EF4-FFF2-40B4-BE49-F238E27FC236}">
              <a16:creationId xmlns:a16="http://schemas.microsoft.com/office/drawing/2014/main" id="{00000000-0008-0000-0200-0000F9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6" name="Text Box 342">
          <a:extLst>
            <a:ext uri="{FF2B5EF4-FFF2-40B4-BE49-F238E27FC236}">
              <a16:creationId xmlns:a16="http://schemas.microsoft.com/office/drawing/2014/main" id="{00000000-0008-0000-0200-0000FA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787" name="Text Box 343">
          <a:extLst>
            <a:ext uri="{FF2B5EF4-FFF2-40B4-BE49-F238E27FC236}">
              <a16:creationId xmlns:a16="http://schemas.microsoft.com/office/drawing/2014/main" id="{00000000-0008-0000-0200-0000FB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8" name="Text Box 344">
          <a:extLst>
            <a:ext uri="{FF2B5EF4-FFF2-40B4-BE49-F238E27FC236}">
              <a16:creationId xmlns:a16="http://schemas.microsoft.com/office/drawing/2014/main" id="{00000000-0008-0000-0200-0000FC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789" name="Text Box 345">
          <a:extLst>
            <a:ext uri="{FF2B5EF4-FFF2-40B4-BE49-F238E27FC236}">
              <a16:creationId xmlns:a16="http://schemas.microsoft.com/office/drawing/2014/main" id="{00000000-0008-0000-0200-0000FD06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0" name="Text Box 346">
          <a:extLst>
            <a:ext uri="{FF2B5EF4-FFF2-40B4-BE49-F238E27FC236}">
              <a16:creationId xmlns:a16="http://schemas.microsoft.com/office/drawing/2014/main" id="{00000000-0008-0000-0200-0000FE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1" name="Text Box 347">
          <a:extLst>
            <a:ext uri="{FF2B5EF4-FFF2-40B4-BE49-F238E27FC236}">
              <a16:creationId xmlns:a16="http://schemas.microsoft.com/office/drawing/2014/main" id="{00000000-0008-0000-0200-0000FF06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2" name="Text Box 348">
          <a:extLst>
            <a:ext uri="{FF2B5EF4-FFF2-40B4-BE49-F238E27FC236}">
              <a16:creationId xmlns:a16="http://schemas.microsoft.com/office/drawing/2014/main" id="{00000000-0008-0000-0200-000000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3" name="Text Box 349">
          <a:extLst>
            <a:ext uri="{FF2B5EF4-FFF2-40B4-BE49-F238E27FC236}">
              <a16:creationId xmlns:a16="http://schemas.microsoft.com/office/drawing/2014/main" id="{00000000-0008-0000-0200-000001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4" name="Text Box 350">
          <a:extLst>
            <a:ext uri="{FF2B5EF4-FFF2-40B4-BE49-F238E27FC236}">
              <a16:creationId xmlns:a16="http://schemas.microsoft.com/office/drawing/2014/main" id="{00000000-0008-0000-0200-000002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5" name="Text Box 351">
          <a:extLst>
            <a:ext uri="{FF2B5EF4-FFF2-40B4-BE49-F238E27FC236}">
              <a16:creationId xmlns:a16="http://schemas.microsoft.com/office/drawing/2014/main" id="{00000000-0008-0000-0200-000003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6" name="Text Box 352">
          <a:extLst>
            <a:ext uri="{FF2B5EF4-FFF2-40B4-BE49-F238E27FC236}">
              <a16:creationId xmlns:a16="http://schemas.microsoft.com/office/drawing/2014/main" id="{00000000-0008-0000-0200-000004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7" name="Text Box 353">
          <a:extLst>
            <a:ext uri="{FF2B5EF4-FFF2-40B4-BE49-F238E27FC236}">
              <a16:creationId xmlns:a16="http://schemas.microsoft.com/office/drawing/2014/main" id="{00000000-0008-0000-0200-000005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8" name="Text Box 354">
          <a:extLst>
            <a:ext uri="{FF2B5EF4-FFF2-40B4-BE49-F238E27FC236}">
              <a16:creationId xmlns:a16="http://schemas.microsoft.com/office/drawing/2014/main" id="{00000000-0008-0000-0200-000006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799" name="Text Box 355">
          <a:extLst>
            <a:ext uri="{FF2B5EF4-FFF2-40B4-BE49-F238E27FC236}">
              <a16:creationId xmlns:a16="http://schemas.microsoft.com/office/drawing/2014/main" id="{00000000-0008-0000-0200-000007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00" name="Text Box 356">
          <a:extLst>
            <a:ext uri="{FF2B5EF4-FFF2-40B4-BE49-F238E27FC236}">
              <a16:creationId xmlns:a16="http://schemas.microsoft.com/office/drawing/2014/main" id="{00000000-0008-0000-0200-000008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01" name="Text Box 357">
          <a:extLst>
            <a:ext uri="{FF2B5EF4-FFF2-40B4-BE49-F238E27FC236}">
              <a16:creationId xmlns:a16="http://schemas.microsoft.com/office/drawing/2014/main" id="{00000000-0008-0000-0200-000009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02" name="Text Box 358">
          <a:extLst>
            <a:ext uri="{FF2B5EF4-FFF2-40B4-BE49-F238E27FC236}">
              <a16:creationId xmlns:a16="http://schemas.microsoft.com/office/drawing/2014/main" id="{00000000-0008-0000-0200-00000A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03" name="Text Box 359">
          <a:extLst>
            <a:ext uri="{FF2B5EF4-FFF2-40B4-BE49-F238E27FC236}">
              <a16:creationId xmlns:a16="http://schemas.microsoft.com/office/drawing/2014/main" id="{00000000-0008-0000-0200-00000B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04" name="Text Box 360">
          <a:extLst>
            <a:ext uri="{FF2B5EF4-FFF2-40B4-BE49-F238E27FC236}">
              <a16:creationId xmlns:a16="http://schemas.microsoft.com/office/drawing/2014/main" id="{00000000-0008-0000-0200-00000C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05" name="Text Box 361">
          <a:extLst>
            <a:ext uri="{FF2B5EF4-FFF2-40B4-BE49-F238E27FC236}">
              <a16:creationId xmlns:a16="http://schemas.microsoft.com/office/drawing/2014/main" id="{00000000-0008-0000-0200-00000D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06" name="Text Box 362">
          <a:extLst>
            <a:ext uri="{FF2B5EF4-FFF2-40B4-BE49-F238E27FC236}">
              <a16:creationId xmlns:a16="http://schemas.microsoft.com/office/drawing/2014/main" id="{00000000-0008-0000-0200-00000E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07" name="Text Box 363">
          <a:extLst>
            <a:ext uri="{FF2B5EF4-FFF2-40B4-BE49-F238E27FC236}">
              <a16:creationId xmlns:a16="http://schemas.microsoft.com/office/drawing/2014/main" id="{00000000-0008-0000-0200-00000F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08" name="Text Box 364">
          <a:extLst>
            <a:ext uri="{FF2B5EF4-FFF2-40B4-BE49-F238E27FC236}">
              <a16:creationId xmlns:a16="http://schemas.microsoft.com/office/drawing/2014/main" id="{00000000-0008-0000-0200-000010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09" name="Text Box 365">
          <a:extLst>
            <a:ext uri="{FF2B5EF4-FFF2-40B4-BE49-F238E27FC236}">
              <a16:creationId xmlns:a16="http://schemas.microsoft.com/office/drawing/2014/main" id="{00000000-0008-0000-0200-000011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10" name="Text Box 366">
          <a:extLst>
            <a:ext uri="{FF2B5EF4-FFF2-40B4-BE49-F238E27FC236}">
              <a16:creationId xmlns:a16="http://schemas.microsoft.com/office/drawing/2014/main" id="{00000000-0008-0000-0200-000012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11" name="Text Box 367">
          <a:extLst>
            <a:ext uri="{FF2B5EF4-FFF2-40B4-BE49-F238E27FC236}">
              <a16:creationId xmlns:a16="http://schemas.microsoft.com/office/drawing/2014/main" id="{00000000-0008-0000-0200-000013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12" name="Text Box 368">
          <a:extLst>
            <a:ext uri="{FF2B5EF4-FFF2-40B4-BE49-F238E27FC236}">
              <a16:creationId xmlns:a16="http://schemas.microsoft.com/office/drawing/2014/main" id="{00000000-0008-0000-0200-000014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13" name="Text Box 369">
          <a:extLst>
            <a:ext uri="{FF2B5EF4-FFF2-40B4-BE49-F238E27FC236}">
              <a16:creationId xmlns:a16="http://schemas.microsoft.com/office/drawing/2014/main" id="{00000000-0008-0000-0200-000015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14" name="Text Box 370">
          <a:extLst>
            <a:ext uri="{FF2B5EF4-FFF2-40B4-BE49-F238E27FC236}">
              <a16:creationId xmlns:a16="http://schemas.microsoft.com/office/drawing/2014/main" id="{00000000-0008-0000-0200-000016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15" name="Text Box 371">
          <a:extLst>
            <a:ext uri="{FF2B5EF4-FFF2-40B4-BE49-F238E27FC236}">
              <a16:creationId xmlns:a16="http://schemas.microsoft.com/office/drawing/2014/main" id="{00000000-0008-0000-0200-000017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16" name="Text Box 372">
          <a:extLst>
            <a:ext uri="{FF2B5EF4-FFF2-40B4-BE49-F238E27FC236}">
              <a16:creationId xmlns:a16="http://schemas.microsoft.com/office/drawing/2014/main" id="{00000000-0008-0000-0200-000018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817" name="Text Box 373">
          <a:extLst>
            <a:ext uri="{FF2B5EF4-FFF2-40B4-BE49-F238E27FC236}">
              <a16:creationId xmlns:a16="http://schemas.microsoft.com/office/drawing/2014/main" id="{00000000-0008-0000-0200-000019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1818" name="Text Box 374">
          <a:extLst>
            <a:ext uri="{FF2B5EF4-FFF2-40B4-BE49-F238E27FC236}">
              <a16:creationId xmlns:a16="http://schemas.microsoft.com/office/drawing/2014/main" id="{00000000-0008-0000-0200-00001A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19" name="Text Box 375">
          <a:extLst>
            <a:ext uri="{FF2B5EF4-FFF2-40B4-BE49-F238E27FC236}">
              <a16:creationId xmlns:a16="http://schemas.microsoft.com/office/drawing/2014/main" id="{00000000-0008-0000-0200-00001B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0" name="Text Box 376">
          <a:extLst>
            <a:ext uri="{FF2B5EF4-FFF2-40B4-BE49-F238E27FC236}">
              <a16:creationId xmlns:a16="http://schemas.microsoft.com/office/drawing/2014/main" id="{00000000-0008-0000-0200-00001C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1821" name="Text Box 377">
          <a:extLst>
            <a:ext uri="{FF2B5EF4-FFF2-40B4-BE49-F238E27FC236}">
              <a16:creationId xmlns:a16="http://schemas.microsoft.com/office/drawing/2014/main" id="{00000000-0008-0000-0200-00001D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2" name="Text Box 378">
          <a:extLst>
            <a:ext uri="{FF2B5EF4-FFF2-40B4-BE49-F238E27FC236}">
              <a16:creationId xmlns:a16="http://schemas.microsoft.com/office/drawing/2014/main" id="{00000000-0008-0000-0200-00001E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3" name="Text Box 379">
          <a:extLst>
            <a:ext uri="{FF2B5EF4-FFF2-40B4-BE49-F238E27FC236}">
              <a16:creationId xmlns:a16="http://schemas.microsoft.com/office/drawing/2014/main" id="{00000000-0008-0000-0200-00001F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1824" name="Text Box 380">
          <a:extLst>
            <a:ext uri="{FF2B5EF4-FFF2-40B4-BE49-F238E27FC236}">
              <a16:creationId xmlns:a16="http://schemas.microsoft.com/office/drawing/2014/main" id="{00000000-0008-0000-0200-000020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5" name="Text Box 381">
          <a:extLst>
            <a:ext uri="{FF2B5EF4-FFF2-40B4-BE49-F238E27FC236}">
              <a16:creationId xmlns:a16="http://schemas.microsoft.com/office/drawing/2014/main" id="{00000000-0008-0000-0200-000021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26" name="Text Box 382">
          <a:extLst>
            <a:ext uri="{FF2B5EF4-FFF2-40B4-BE49-F238E27FC236}">
              <a16:creationId xmlns:a16="http://schemas.microsoft.com/office/drawing/2014/main" id="{00000000-0008-0000-0200-000022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27" name="Text Box 383">
          <a:extLst>
            <a:ext uri="{FF2B5EF4-FFF2-40B4-BE49-F238E27FC236}">
              <a16:creationId xmlns:a16="http://schemas.microsoft.com/office/drawing/2014/main" id="{00000000-0008-0000-0200-000023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28" name="Text Box 384">
          <a:extLst>
            <a:ext uri="{FF2B5EF4-FFF2-40B4-BE49-F238E27FC236}">
              <a16:creationId xmlns:a16="http://schemas.microsoft.com/office/drawing/2014/main" id="{00000000-0008-0000-0200-000024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29" name="Text Box 385">
          <a:extLst>
            <a:ext uri="{FF2B5EF4-FFF2-40B4-BE49-F238E27FC236}">
              <a16:creationId xmlns:a16="http://schemas.microsoft.com/office/drawing/2014/main" id="{00000000-0008-0000-0200-000025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30" name="Text Box 386">
          <a:extLst>
            <a:ext uri="{FF2B5EF4-FFF2-40B4-BE49-F238E27FC236}">
              <a16:creationId xmlns:a16="http://schemas.microsoft.com/office/drawing/2014/main" id="{00000000-0008-0000-0200-000026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31" name="Text Box 387">
          <a:extLst>
            <a:ext uri="{FF2B5EF4-FFF2-40B4-BE49-F238E27FC236}">
              <a16:creationId xmlns:a16="http://schemas.microsoft.com/office/drawing/2014/main" id="{00000000-0008-0000-0200-000027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32" name="Text Box 388">
          <a:extLst>
            <a:ext uri="{FF2B5EF4-FFF2-40B4-BE49-F238E27FC236}">
              <a16:creationId xmlns:a16="http://schemas.microsoft.com/office/drawing/2014/main" id="{00000000-0008-0000-0200-000028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33" name="Text Box 389">
          <a:extLst>
            <a:ext uri="{FF2B5EF4-FFF2-40B4-BE49-F238E27FC236}">
              <a16:creationId xmlns:a16="http://schemas.microsoft.com/office/drawing/2014/main" id="{00000000-0008-0000-0200-000029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34" name="Text Box 390">
          <a:extLst>
            <a:ext uri="{FF2B5EF4-FFF2-40B4-BE49-F238E27FC236}">
              <a16:creationId xmlns:a16="http://schemas.microsoft.com/office/drawing/2014/main" id="{00000000-0008-0000-0200-00002A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35" name="Text Box 391">
          <a:extLst>
            <a:ext uri="{FF2B5EF4-FFF2-40B4-BE49-F238E27FC236}">
              <a16:creationId xmlns:a16="http://schemas.microsoft.com/office/drawing/2014/main" id="{00000000-0008-0000-0200-00002B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36" name="Text Box 392">
          <a:extLst>
            <a:ext uri="{FF2B5EF4-FFF2-40B4-BE49-F238E27FC236}">
              <a16:creationId xmlns:a16="http://schemas.microsoft.com/office/drawing/2014/main" id="{00000000-0008-0000-0200-00002C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37" name="Text Box 393">
          <a:extLst>
            <a:ext uri="{FF2B5EF4-FFF2-40B4-BE49-F238E27FC236}">
              <a16:creationId xmlns:a16="http://schemas.microsoft.com/office/drawing/2014/main" id="{00000000-0008-0000-0200-00002D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38" name="Text Box 394">
          <a:extLst>
            <a:ext uri="{FF2B5EF4-FFF2-40B4-BE49-F238E27FC236}">
              <a16:creationId xmlns:a16="http://schemas.microsoft.com/office/drawing/2014/main" id="{00000000-0008-0000-0200-00002E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39" name="Text Box 395">
          <a:extLst>
            <a:ext uri="{FF2B5EF4-FFF2-40B4-BE49-F238E27FC236}">
              <a16:creationId xmlns:a16="http://schemas.microsoft.com/office/drawing/2014/main" id="{00000000-0008-0000-0200-00002F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40" name="Text Box 396">
          <a:extLst>
            <a:ext uri="{FF2B5EF4-FFF2-40B4-BE49-F238E27FC236}">
              <a16:creationId xmlns:a16="http://schemas.microsoft.com/office/drawing/2014/main" id="{00000000-0008-0000-0200-000030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41" name="Text Box 397">
          <a:extLst>
            <a:ext uri="{FF2B5EF4-FFF2-40B4-BE49-F238E27FC236}">
              <a16:creationId xmlns:a16="http://schemas.microsoft.com/office/drawing/2014/main" id="{00000000-0008-0000-0200-000031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42" name="Text Box 398">
          <a:extLst>
            <a:ext uri="{FF2B5EF4-FFF2-40B4-BE49-F238E27FC236}">
              <a16:creationId xmlns:a16="http://schemas.microsoft.com/office/drawing/2014/main" id="{00000000-0008-0000-0200-000032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43" name="Text Box 399">
          <a:extLst>
            <a:ext uri="{FF2B5EF4-FFF2-40B4-BE49-F238E27FC236}">
              <a16:creationId xmlns:a16="http://schemas.microsoft.com/office/drawing/2014/main" id="{00000000-0008-0000-0200-000033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44" name="Text Box 400">
          <a:extLst>
            <a:ext uri="{FF2B5EF4-FFF2-40B4-BE49-F238E27FC236}">
              <a16:creationId xmlns:a16="http://schemas.microsoft.com/office/drawing/2014/main" id="{00000000-0008-0000-0200-000034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45" name="Text Box 401">
          <a:extLst>
            <a:ext uri="{FF2B5EF4-FFF2-40B4-BE49-F238E27FC236}">
              <a16:creationId xmlns:a16="http://schemas.microsoft.com/office/drawing/2014/main" id="{00000000-0008-0000-0200-000035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46" name="Text Box 402">
          <a:extLst>
            <a:ext uri="{FF2B5EF4-FFF2-40B4-BE49-F238E27FC236}">
              <a16:creationId xmlns:a16="http://schemas.microsoft.com/office/drawing/2014/main" id="{00000000-0008-0000-0200-000036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47" name="Text Box 403">
          <a:extLst>
            <a:ext uri="{FF2B5EF4-FFF2-40B4-BE49-F238E27FC236}">
              <a16:creationId xmlns:a16="http://schemas.microsoft.com/office/drawing/2014/main" id="{00000000-0008-0000-0200-000037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48" name="Text Box 404">
          <a:extLst>
            <a:ext uri="{FF2B5EF4-FFF2-40B4-BE49-F238E27FC236}">
              <a16:creationId xmlns:a16="http://schemas.microsoft.com/office/drawing/2014/main" id="{00000000-0008-0000-0200-000038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49" name="Text Box 405">
          <a:extLst>
            <a:ext uri="{FF2B5EF4-FFF2-40B4-BE49-F238E27FC236}">
              <a16:creationId xmlns:a16="http://schemas.microsoft.com/office/drawing/2014/main" id="{00000000-0008-0000-0200-000039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50" name="Text Box 406">
          <a:extLst>
            <a:ext uri="{FF2B5EF4-FFF2-40B4-BE49-F238E27FC236}">
              <a16:creationId xmlns:a16="http://schemas.microsoft.com/office/drawing/2014/main" id="{00000000-0008-0000-0200-00003A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51" name="Text Box 407">
          <a:extLst>
            <a:ext uri="{FF2B5EF4-FFF2-40B4-BE49-F238E27FC236}">
              <a16:creationId xmlns:a16="http://schemas.microsoft.com/office/drawing/2014/main" id="{00000000-0008-0000-0200-00003B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52" name="Text Box 408">
          <a:extLst>
            <a:ext uri="{FF2B5EF4-FFF2-40B4-BE49-F238E27FC236}">
              <a16:creationId xmlns:a16="http://schemas.microsoft.com/office/drawing/2014/main" id="{00000000-0008-0000-0200-00003C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53" name="Text Box 409">
          <a:extLst>
            <a:ext uri="{FF2B5EF4-FFF2-40B4-BE49-F238E27FC236}">
              <a16:creationId xmlns:a16="http://schemas.microsoft.com/office/drawing/2014/main" id="{00000000-0008-0000-0200-00003D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1854" name="Text Box 410">
          <a:extLst>
            <a:ext uri="{FF2B5EF4-FFF2-40B4-BE49-F238E27FC236}">
              <a16:creationId xmlns:a16="http://schemas.microsoft.com/office/drawing/2014/main" id="{00000000-0008-0000-0200-00003E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1855" name="Text Box 411">
          <a:extLst>
            <a:ext uri="{FF2B5EF4-FFF2-40B4-BE49-F238E27FC236}">
              <a16:creationId xmlns:a16="http://schemas.microsoft.com/office/drawing/2014/main" id="{00000000-0008-0000-0200-00003F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56" name="Text Box 412">
          <a:extLst>
            <a:ext uri="{FF2B5EF4-FFF2-40B4-BE49-F238E27FC236}">
              <a16:creationId xmlns:a16="http://schemas.microsoft.com/office/drawing/2014/main" id="{00000000-0008-0000-0200-000040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57" name="Text Box 413">
          <a:extLst>
            <a:ext uri="{FF2B5EF4-FFF2-40B4-BE49-F238E27FC236}">
              <a16:creationId xmlns:a16="http://schemas.microsoft.com/office/drawing/2014/main" id="{00000000-0008-0000-0200-000041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1858" name="Text Box 414">
          <a:extLst>
            <a:ext uri="{FF2B5EF4-FFF2-40B4-BE49-F238E27FC236}">
              <a16:creationId xmlns:a16="http://schemas.microsoft.com/office/drawing/2014/main" id="{00000000-0008-0000-0200-000042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59" name="Text Box 415">
          <a:extLst>
            <a:ext uri="{FF2B5EF4-FFF2-40B4-BE49-F238E27FC236}">
              <a16:creationId xmlns:a16="http://schemas.microsoft.com/office/drawing/2014/main" id="{00000000-0008-0000-0200-000043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60" name="Text Box 416">
          <a:extLst>
            <a:ext uri="{FF2B5EF4-FFF2-40B4-BE49-F238E27FC236}">
              <a16:creationId xmlns:a16="http://schemas.microsoft.com/office/drawing/2014/main" id="{00000000-0008-0000-0200-000044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1861" name="Text Box 417">
          <a:extLst>
            <a:ext uri="{FF2B5EF4-FFF2-40B4-BE49-F238E27FC236}">
              <a16:creationId xmlns:a16="http://schemas.microsoft.com/office/drawing/2014/main" id="{00000000-0008-0000-0200-000045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62" name="Text Box 418">
          <a:extLst>
            <a:ext uri="{FF2B5EF4-FFF2-40B4-BE49-F238E27FC236}">
              <a16:creationId xmlns:a16="http://schemas.microsoft.com/office/drawing/2014/main" id="{00000000-0008-0000-0200-000046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63" name="Text Box 419">
          <a:extLst>
            <a:ext uri="{FF2B5EF4-FFF2-40B4-BE49-F238E27FC236}">
              <a16:creationId xmlns:a16="http://schemas.microsoft.com/office/drawing/2014/main" id="{00000000-0008-0000-0200-000047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64" name="Text Box 420">
          <a:extLst>
            <a:ext uri="{FF2B5EF4-FFF2-40B4-BE49-F238E27FC236}">
              <a16:creationId xmlns:a16="http://schemas.microsoft.com/office/drawing/2014/main" id="{00000000-0008-0000-0200-000048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65" name="Text Box 421">
          <a:extLst>
            <a:ext uri="{FF2B5EF4-FFF2-40B4-BE49-F238E27FC236}">
              <a16:creationId xmlns:a16="http://schemas.microsoft.com/office/drawing/2014/main" id="{00000000-0008-0000-0200-000049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66" name="Text Box 422">
          <a:extLst>
            <a:ext uri="{FF2B5EF4-FFF2-40B4-BE49-F238E27FC236}">
              <a16:creationId xmlns:a16="http://schemas.microsoft.com/office/drawing/2014/main" id="{00000000-0008-0000-0200-00004A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67" name="Text Box 423">
          <a:extLst>
            <a:ext uri="{FF2B5EF4-FFF2-40B4-BE49-F238E27FC236}">
              <a16:creationId xmlns:a16="http://schemas.microsoft.com/office/drawing/2014/main" id="{00000000-0008-0000-0200-00004B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68" name="Text Box 424">
          <a:extLst>
            <a:ext uri="{FF2B5EF4-FFF2-40B4-BE49-F238E27FC236}">
              <a16:creationId xmlns:a16="http://schemas.microsoft.com/office/drawing/2014/main" id="{00000000-0008-0000-0200-00004C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69" name="Text Box 425">
          <a:extLst>
            <a:ext uri="{FF2B5EF4-FFF2-40B4-BE49-F238E27FC236}">
              <a16:creationId xmlns:a16="http://schemas.microsoft.com/office/drawing/2014/main" id="{00000000-0008-0000-0200-00004D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70" name="Text Box 426">
          <a:extLst>
            <a:ext uri="{FF2B5EF4-FFF2-40B4-BE49-F238E27FC236}">
              <a16:creationId xmlns:a16="http://schemas.microsoft.com/office/drawing/2014/main" id="{00000000-0008-0000-0200-00004E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71" name="Text Box 427">
          <a:extLst>
            <a:ext uri="{FF2B5EF4-FFF2-40B4-BE49-F238E27FC236}">
              <a16:creationId xmlns:a16="http://schemas.microsoft.com/office/drawing/2014/main" id="{00000000-0008-0000-0200-00004F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72" name="Text Box 428">
          <a:extLst>
            <a:ext uri="{FF2B5EF4-FFF2-40B4-BE49-F238E27FC236}">
              <a16:creationId xmlns:a16="http://schemas.microsoft.com/office/drawing/2014/main" id="{00000000-0008-0000-0200-000050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73" name="Text Box 429">
          <a:extLst>
            <a:ext uri="{FF2B5EF4-FFF2-40B4-BE49-F238E27FC236}">
              <a16:creationId xmlns:a16="http://schemas.microsoft.com/office/drawing/2014/main" id="{00000000-0008-0000-0200-000051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74" name="Text Box 430">
          <a:extLst>
            <a:ext uri="{FF2B5EF4-FFF2-40B4-BE49-F238E27FC236}">
              <a16:creationId xmlns:a16="http://schemas.microsoft.com/office/drawing/2014/main" id="{00000000-0008-0000-0200-000052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75" name="Text Box 431">
          <a:extLst>
            <a:ext uri="{FF2B5EF4-FFF2-40B4-BE49-F238E27FC236}">
              <a16:creationId xmlns:a16="http://schemas.microsoft.com/office/drawing/2014/main" id="{00000000-0008-0000-0200-000053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76" name="Text Box 432">
          <a:extLst>
            <a:ext uri="{FF2B5EF4-FFF2-40B4-BE49-F238E27FC236}">
              <a16:creationId xmlns:a16="http://schemas.microsoft.com/office/drawing/2014/main" id="{00000000-0008-0000-0200-000054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77" name="Text Box 433">
          <a:extLst>
            <a:ext uri="{FF2B5EF4-FFF2-40B4-BE49-F238E27FC236}">
              <a16:creationId xmlns:a16="http://schemas.microsoft.com/office/drawing/2014/main" id="{00000000-0008-0000-0200-000055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78" name="Text Box 434">
          <a:extLst>
            <a:ext uri="{FF2B5EF4-FFF2-40B4-BE49-F238E27FC236}">
              <a16:creationId xmlns:a16="http://schemas.microsoft.com/office/drawing/2014/main" id="{00000000-0008-0000-0200-000056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79" name="Text Box 435">
          <a:extLst>
            <a:ext uri="{FF2B5EF4-FFF2-40B4-BE49-F238E27FC236}">
              <a16:creationId xmlns:a16="http://schemas.microsoft.com/office/drawing/2014/main" id="{00000000-0008-0000-0200-000057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80" name="Text Box 436">
          <a:extLst>
            <a:ext uri="{FF2B5EF4-FFF2-40B4-BE49-F238E27FC236}">
              <a16:creationId xmlns:a16="http://schemas.microsoft.com/office/drawing/2014/main" id="{00000000-0008-0000-0200-000058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81" name="Text Box 437">
          <a:extLst>
            <a:ext uri="{FF2B5EF4-FFF2-40B4-BE49-F238E27FC236}">
              <a16:creationId xmlns:a16="http://schemas.microsoft.com/office/drawing/2014/main" id="{00000000-0008-0000-0200-000059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82" name="Text Box 438">
          <a:extLst>
            <a:ext uri="{FF2B5EF4-FFF2-40B4-BE49-F238E27FC236}">
              <a16:creationId xmlns:a16="http://schemas.microsoft.com/office/drawing/2014/main" id="{00000000-0008-0000-0200-00005A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83" name="Text Box 439">
          <a:extLst>
            <a:ext uri="{FF2B5EF4-FFF2-40B4-BE49-F238E27FC236}">
              <a16:creationId xmlns:a16="http://schemas.microsoft.com/office/drawing/2014/main" id="{00000000-0008-0000-0200-00005B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84" name="Text Box 440">
          <a:extLst>
            <a:ext uri="{FF2B5EF4-FFF2-40B4-BE49-F238E27FC236}">
              <a16:creationId xmlns:a16="http://schemas.microsoft.com/office/drawing/2014/main" id="{00000000-0008-0000-0200-00005C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85" name="Text Box 441">
          <a:extLst>
            <a:ext uri="{FF2B5EF4-FFF2-40B4-BE49-F238E27FC236}">
              <a16:creationId xmlns:a16="http://schemas.microsoft.com/office/drawing/2014/main" id="{00000000-0008-0000-0200-00005D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86" name="Text Box 442">
          <a:extLst>
            <a:ext uri="{FF2B5EF4-FFF2-40B4-BE49-F238E27FC236}">
              <a16:creationId xmlns:a16="http://schemas.microsoft.com/office/drawing/2014/main" id="{00000000-0008-0000-0200-00005E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87" name="Text Box 443">
          <a:extLst>
            <a:ext uri="{FF2B5EF4-FFF2-40B4-BE49-F238E27FC236}">
              <a16:creationId xmlns:a16="http://schemas.microsoft.com/office/drawing/2014/main" id="{00000000-0008-0000-0200-00005F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88" name="Text Box 444">
          <a:extLst>
            <a:ext uri="{FF2B5EF4-FFF2-40B4-BE49-F238E27FC236}">
              <a16:creationId xmlns:a16="http://schemas.microsoft.com/office/drawing/2014/main" id="{00000000-0008-0000-0200-000060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89" name="Text Box 445">
          <a:extLst>
            <a:ext uri="{FF2B5EF4-FFF2-40B4-BE49-F238E27FC236}">
              <a16:creationId xmlns:a16="http://schemas.microsoft.com/office/drawing/2014/main" id="{00000000-0008-0000-0200-000061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1890" name="Text Box 446">
          <a:extLst>
            <a:ext uri="{FF2B5EF4-FFF2-40B4-BE49-F238E27FC236}">
              <a16:creationId xmlns:a16="http://schemas.microsoft.com/office/drawing/2014/main" id="{00000000-0008-0000-0200-00006207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1891" name="Text Box 447">
          <a:extLst>
            <a:ext uri="{FF2B5EF4-FFF2-40B4-BE49-F238E27FC236}">
              <a16:creationId xmlns:a16="http://schemas.microsoft.com/office/drawing/2014/main" id="{00000000-0008-0000-0200-000063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92" name="Text Box 448">
          <a:extLst>
            <a:ext uri="{FF2B5EF4-FFF2-40B4-BE49-F238E27FC236}">
              <a16:creationId xmlns:a16="http://schemas.microsoft.com/office/drawing/2014/main" id="{00000000-0008-0000-0200-000064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93" name="Text Box 449">
          <a:extLst>
            <a:ext uri="{FF2B5EF4-FFF2-40B4-BE49-F238E27FC236}">
              <a16:creationId xmlns:a16="http://schemas.microsoft.com/office/drawing/2014/main" id="{00000000-0008-0000-0200-000065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94" name="Text Box 450">
          <a:extLst>
            <a:ext uri="{FF2B5EF4-FFF2-40B4-BE49-F238E27FC236}">
              <a16:creationId xmlns:a16="http://schemas.microsoft.com/office/drawing/2014/main" id="{00000000-0008-0000-0200-000066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95" name="Text Box 451">
          <a:extLst>
            <a:ext uri="{FF2B5EF4-FFF2-40B4-BE49-F238E27FC236}">
              <a16:creationId xmlns:a16="http://schemas.microsoft.com/office/drawing/2014/main" id="{00000000-0008-0000-0200-000067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96" name="Text Box 452">
          <a:extLst>
            <a:ext uri="{FF2B5EF4-FFF2-40B4-BE49-F238E27FC236}">
              <a16:creationId xmlns:a16="http://schemas.microsoft.com/office/drawing/2014/main" id="{00000000-0008-0000-0200-000068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897" name="Text Box 453">
          <a:extLst>
            <a:ext uri="{FF2B5EF4-FFF2-40B4-BE49-F238E27FC236}">
              <a16:creationId xmlns:a16="http://schemas.microsoft.com/office/drawing/2014/main" id="{00000000-0008-0000-0200-000069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98" name="Text Box 454">
          <a:extLst>
            <a:ext uri="{FF2B5EF4-FFF2-40B4-BE49-F238E27FC236}">
              <a16:creationId xmlns:a16="http://schemas.microsoft.com/office/drawing/2014/main" id="{00000000-0008-0000-0200-00006A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899" name="Text Box 455">
          <a:extLst>
            <a:ext uri="{FF2B5EF4-FFF2-40B4-BE49-F238E27FC236}">
              <a16:creationId xmlns:a16="http://schemas.microsoft.com/office/drawing/2014/main" id="{00000000-0008-0000-0200-00006B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900" name="Text Box 456">
          <a:extLst>
            <a:ext uri="{FF2B5EF4-FFF2-40B4-BE49-F238E27FC236}">
              <a16:creationId xmlns:a16="http://schemas.microsoft.com/office/drawing/2014/main" id="{00000000-0008-0000-0200-00006C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901" name="Text Box 457">
          <a:extLst>
            <a:ext uri="{FF2B5EF4-FFF2-40B4-BE49-F238E27FC236}">
              <a16:creationId xmlns:a16="http://schemas.microsoft.com/office/drawing/2014/main" id="{00000000-0008-0000-0200-00006D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02" name="Text Box 458">
          <a:extLst>
            <a:ext uri="{FF2B5EF4-FFF2-40B4-BE49-F238E27FC236}">
              <a16:creationId xmlns:a16="http://schemas.microsoft.com/office/drawing/2014/main" id="{00000000-0008-0000-0200-00006E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03" name="Text Box 459">
          <a:extLst>
            <a:ext uri="{FF2B5EF4-FFF2-40B4-BE49-F238E27FC236}">
              <a16:creationId xmlns:a16="http://schemas.microsoft.com/office/drawing/2014/main" id="{00000000-0008-0000-0200-00006F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904" name="Text Box 460">
          <a:extLst>
            <a:ext uri="{FF2B5EF4-FFF2-40B4-BE49-F238E27FC236}">
              <a16:creationId xmlns:a16="http://schemas.microsoft.com/office/drawing/2014/main" id="{00000000-0008-0000-0200-000070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05" name="Text Box 461">
          <a:extLst>
            <a:ext uri="{FF2B5EF4-FFF2-40B4-BE49-F238E27FC236}">
              <a16:creationId xmlns:a16="http://schemas.microsoft.com/office/drawing/2014/main" id="{00000000-0008-0000-0200-000071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06" name="Text Box 462">
          <a:extLst>
            <a:ext uri="{FF2B5EF4-FFF2-40B4-BE49-F238E27FC236}">
              <a16:creationId xmlns:a16="http://schemas.microsoft.com/office/drawing/2014/main" id="{00000000-0008-0000-0200-000072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907" name="Text Box 463">
          <a:extLst>
            <a:ext uri="{FF2B5EF4-FFF2-40B4-BE49-F238E27FC236}">
              <a16:creationId xmlns:a16="http://schemas.microsoft.com/office/drawing/2014/main" id="{00000000-0008-0000-0200-000073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08" name="Text Box 464">
          <a:extLst>
            <a:ext uri="{FF2B5EF4-FFF2-40B4-BE49-F238E27FC236}">
              <a16:creationId xmlns:a16="http://schemas.microsoft.com/office/drawing/2014/main" id="{00000000-0008-0000-0200-000074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09" name="Text Box 465">
          <a:extLst>
            <a:ext uri="{FF2B5EF4-FFF2-40B4-BE49-F238E27FC236}">
              <a16:creationId xmlns:a16="http://schemas.microsoft.com/office/drawing/2014/main" id="{00000000-0008-0000-0200-000075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910" name="Text Box 466">
          <a:extLst>
            <a:ext uri="{FF2B5EF4-FFF2-40B4-BE49-F238E27FC236}">
              <a16:creationId xmlns:a16="http://schemas.microsoft.com/office/drawing/2014/main" id="{00000000-0008-0000-0200-000076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911" name="Text Box 467">
          <a:extLst>
            <a:ext uri="{FF2B5EF4-FFF2-40B4-BE49-F238E27FC236}">
              <a16:creationId xmlns:a16="http://schemas.microsoft.com/office/drawing/2014/main" id="{00000000-0008-0000-0200-000077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12" name="Text Box 468">
          <a:extLst>
            <a:ext uri="{FF2B5EF4-FFF2-40B4-BE49-F238E27FC236}">
              <a16:creationId xmlns:a16="http://schemas.microsoft.com/office/drawing/2014/main" id="{00000000-0008-0000-0200-000078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13" name="Text Box 469">
          <a:extLst>
            <a:ext uri="{FF2B5EF4-FFF2-40B4-BE49-F238E27FC236}">
              <a16:creationId xmlns:a16="http://schemas.microsoft.com/office/drawing/2014/main" id="{00000000-0008-0000-0200-000079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914" name="Text Box 470">
          <a:extLst>
            <a:ext uri="{FF2B5EF4-FFF2-40B4-BE49-F238E27FC236}">
              <a16:creationId xmlns:a16="http://schemas.microsoft.com/office/drawing/2014/main" id="{00000000-0008-0000-0200-00007A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15" name="Text Box 471">
          <a:extLst>
            <a:ext uri="{FF2B5EF4-FFF2-40B4-BE49-F238E27FC236}">
              <a16:creationId xmlns:a16="http://schemas.microsoft.com/office/drawing/2014/main" id="{00000000-0008-0000-0200-00007B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16" name="Text Box 472">
          <a:extLst>
            <a:ext uri="{FF2B5EF4-FFF2-40B4-BE49-F238E27FC236}">
              <a16:creationId xmlns:a16="http://schemas.microsoft.com/office/drawing/2014/main" id="{00000000-0008-0000-0200-00007C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917" name="Text Box 473">
          <a:extLst>
            <a:ext uri="{FF2B5EF4-FFF2-40B4-BE49-F238E27FC236}">
              <a16:creationId xmlns:a16="http://schemas.microsoft.com/office/drawing/2014/main" id="{00000000-0008-0000-0200-00007D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18" name="Text Box 474">
          <a:extLst>
            <a:ext uri="{FF2B5EF4-FFF2-40B4-BE49-F238E27FC236}">
              <a16:creationId xmlns:a16="http://schemas.microsoft.com/office/drawing/2014/main" id="{00000000-0008-0000-0200-00007E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19" name="Text Box 475">
          <a:extLst>
            <a:ext uri="{FF2B5EF4-FFF2-40B4-BE49-F238E27FC236}">
              <a16:creationId xmlns:a16="http://schemas.microsoft.com/office/drawing/2014/main" id="{00000000-0008-0000-0200-00007F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920" name="Text Box 476">
          <a:extLst>
            <a:ext uri="{FF2B5EF4-FFF2-40B4-BE49-F238E27FC236}">
              <a16:creationId xmlns:a16="http://schemas.microsoft.com/office/drawing/2014/main" id="{00000000-0008-0000-0200-000080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21" name="Text Box 477">
          <a:extLst>
            <a:ext uri="{FF2B5EF4-FFF2-40B4-BE49-F238E27FC236}">
              <a16:creationId xmlns:a16="http://schemas.microsoft.com/office/drawing/2014/main" id="{00000000-0008-0000-0200-000081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22" name="Text Box 478">
          <a:extLst>
            <a:ext uri="{FF2B5EF4-FFF2-40B4-BE49-F238E27FC236}">
              <a16:creationId xmlns:a16="http://schemas.microsoft.com/office/drawing/2014/main" id="{00000000-0008-0000-0200-000082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1923" name="Text Box 479">
          <a:extLst>
            <a:ext uri="{FF2B5EF4-FFF2-40B4-BE49-F238E27FC236}">
              <a16:creationId xmlns:a16="http://schemas.microsoft.com/office/drawing/2014/main" id="{00000000-0008-0000-0200-000083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24" name="Text Box 480">
          <a:extLst>
            <a:ext uri="{FF2B5EF4-FFF2-40B4-BE49-F238E27FC236}">
              <a16:creationId xmlns:a16="http://schemas.microsoft.com/office/drawing/2014/main" id="{00000000-0008-0000-0200-000084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25" name="Text Box 481">
          <a:extLst>
            <a:ext uri="{FF2B5EF4-FFF2-40B4-BE49-F238E27FC236}">
              <a16:creationId xmlns:a16="http://schemas.microsoft.com/office/drawing/2014/main" id="{00000000-0008-0000-0200-000085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1926" name="Text Box 482">
          <a:extLst>
            <a:ext uri="{FF2B5EF4-FFF2-40B4-BE49-F238E27FC236}">
              <a16:creationId xmlns:a16="http://schemas.microsoft.com/office/drawing/2014/main" id="{00000000-0008-0000-0200-000086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27" name="Text Box 483">
          <a:extLst>
            <a:ext uri="{FF2B5EF4-FFF2-40B4-BE49-F238E27FC236}">
              <a16:creationId xmlns:a16="http://schemas.microsoft.com/office/drawing/2014/main" id="{00000000-0008-0000-0200-000087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28" name="Text Box 484">
          <a:extLst>
            <a:ext uri="{FF2B5EF4-FFF2-40B4-BE49-F238E27FC236}">
              <a16:creationId xmlns:a16="http://schemas.microsoft.com/office/drawing/2014/main" id="{00000000-0008-0000-0200-000088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1929" name="Text Box 485">
          <a:extLst>
            <a:ext uri="{FF2B5EF4-FFF2-40B4-BE49-F238E27FC236}">
              <a16:creationId xmlns:a16="http://schemas.microsoft.com/office/drawing/2014/main" id="{00000000-0008-0000-0200-000089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1930" name="Text Box 486">
          <a:extLst>
            <a:ext uri="{FF2B5EF4-FFF2-40B4-BE49-F238E27FC236}">
              <a16:creationId xmlns:a16="http://schemas.microsoft.com/office/drawing/2014/main" id="{00000000-0008-0000-0200-00008A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31" name="Text Box 487">
          <a:extLst>
            <a:ext uri="{FF2B5EF4-FFF2-40B4-BE49-F238E27FC236}">
              <a16:creationId xmlns:a16="http://schemas.microsoft.com/office/drawing/2014/main" id="{00000000-0008-0000-0200-00008B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32" name="Text Box 488">
          <a:extLst>
            <a:ext uri="{FF2B5EF4-FFF2-40B4-BE49-F238E27FC236}">
              <a16:creationId xmlns:a16="http://schemas.microsoft.com/office/drawing/2014/main" id="{00000000-0008-0000-0200-00008C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1933" name="Text Box 489">
          <a:extLst>
            <a:ext uri="{FF2B5EF4-FFF2-40B4-BE49-F238E27FC236}">
              <a16:creationId xmlns:a16="http://schemas.microsoft.com/office/drawing/2014/main" id="{00000000-0008-0000-0200-00008D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34" name="Text Box 490">
          <a:extLst>
            <a:ext uri="{FF2B5EF4-FFF2-40B4-BE49-F238E27FC236}">
              <a16:creationId xmlns:a16="http://schemas.microsoft.com/office/drawing/2014/main" id="{00000000-0008-0000-0200-00008E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35" name="Text Box 491">
          <a:extLst>
            <a:ext uri="{FF2B5EF4-FFF2-40B4-BE49-F238E27FC236}">
              <a16:creationId xmlns:a16="http://schemas.microsoft.com/office/drawing/2014/main" id="{00000000-0008-0000-0200-00008F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1936" name="Text Box 492">
          <a:extLst>
            <a:ext uri="{FF2B5EF4-FFF2-40B4-BE49-F238E27FC236}">
              <a16:creationId xmlns:a16="http://schemas.microsoft.com/office/drawing/2014/main" id="{00000000-0008-0000-0200-000090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37" name="Text Box 493">
          <a:extLst>
            <a:ext uri="{FF2B5EF4-FFF2-40B4-BE49-F238E27FC236}">
              <a16:creationId xmlns:a16="http://schemas.microsoft.com/office/drawing/2014/main" id="{00000000-0008-0000-0200-000091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38" name="Text Box 494">
          <a:extLst>
            <a:ext uri="{FF2B5EF4-FFF2-40B4-BE49-F238E27FC236}">
              <a16:creationId xmlns:a16="http://schemas.microsoft.com/office/drawing/2014/main" id="{00000000-0008-0000-0200-000092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1939" name="Text Box 495">
          <a:extLst>
            <a:ext uri="{FF2B5EF4-FFF2-40B4-BE49-F238E27FC236}">
              <a16:creationId xmlns:a16="http://schemas.microsoft.com/office/drawing/2014/main" id="{00000000-0008-0000-0200-000093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1940" name="Text Box 496">
          <a:extLst>
            <a:ext uri="{FF2B5EF4-FFF2-40B4-BE49-F238E27FC236}">
              <a16:creationId xmlns:a16="http://schemas.microsoft.com/office/drawing/2014/main" id="{00000000-0008-0000-0200-000094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41" name="Text Box 497">
          <a:extLst>
            <a:ext uri="{FF2B5EF4-FFF2-40B4-BE49-F238E27FC236}">
              <a16:creationId xmlns:a16="http://schemas.microsoft.com/office/drawing/2014/main" id="{00000000-0008-0000-0200-000095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42" name="Text Box 498">
          <a:extLst>
            <a:ext uri="{FF2B5EF4-FFF2-40B4-BE49-F238E27FC236}">
              <a16:creationId xmlns:a16="http://schemas.microsoft.com/office/drawing/2014/main" id="{00000000-0008-0000-0200-000096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1943" name="Text Box 499">
          <a:extLst>
            <a:ext uri="{FF2B5EF4-FFF2-40B4-BE49-F238E27FC236}">
              <a16:creationId xmlns:a16="http://schemas.microsoft.com/office/drawing/2014/main" id="{00000000-0008-0000-0200-000097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44" name="Text Box 500">
          <a:extLst>
            <a:ext uri="{FF2B5EF4-FFF2-40B4-BE49-F238E27FC236}">
              <a16:creationId xmlns:a16="http://schemas.microsoft.com/office/drawing/2014/main" id="{00000000-0008-0000-0200-000098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45" name="Text Box 501">
          <a:extLst>
            <a:ext uri="{FF2B5EF4-FFF2-40B4-BE49-F238E27FC236}">
              <a16:creationId xmlns:a16="http://schemas.microsoft.com/office/drawing/2014/main" id="{00000000-0008-0000-0200-000099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1946" name="Text Box 502">
          <a:extLst>
            <a:ext uri="{FF2B5EF4-FFF2-40B4-BE49-F238E27FC236}">
              <a16:creationId xmlns:a16="http://schemas.microsoft.com/office/drawing/2014/main" id="{00000000-0008-0000-0200-00009A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47" name="Text Box 503">
          <a:extLst>
            <a:ext uri="{FF2B5EF4-FFF2-40B4-BE49-F238E27FC236}">
              <a16:creationId xmlns:a16="http://schemas.microsoft.com/office/drawing/2014/main" id="{00000000-0008-0000-0200-00009B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48" name="Text Box 504">
          <a:extLst>
            <a:ext uri="{FF2B5EF4-FFF2-40B4-BE49-F238E27FC236}">
              <a16:creationId xmlns:a16="http://schemas.microsoft.com/office/drawing/2014/main" id="{00000000-0008-0000-0200-00009C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1949" name="Text Box 505">
          <a:extLst>
            <a:ext uri="{FF2B5EF4-FFF2-40B4-BE49-F238E27FC236}">
              <a16:creationId xmlns:a16="http://schemas.microsoft.com/office/drawing/2014/main" id="{00000000-0008-0000-0200-00009D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50" name="Text Box 506">
          <a:extLst>
            <a:ext uri="{FF2B5EF4-FFF2-40B4-BE49-F238E27FC236}">
              <a16:creationId xmlns:a16="http://schemas.microsoft.com/office/drawing/2014/main" id="{00000000-0008-0000-0200-00009E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51" name="Text Box 507">
          <a:extLst>
            <a:ext uri="{FF2B5EF4-FFF2-40B4-BE49-F238E27FC236}">
              <a16:creationId xmlns:a16="http://schemas.microsoft.com/office/drawing/2014/main" id="{00000000-0008-0000-0200-00009F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952" name="Text Box 508">
          <a:extLst>
            <a:ext uri="{FF2B5EF4-FFF2-40B4-BE49-F238E27FC236}">
              <a16:creationId xmlns:a16="http://schemas.microsoft.com/office/drawing/2014/main" id="{00000000-0008-0000-0200-0000A0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53" name="Text Box 509">
          <a:extLst>
            <a:ext uri="{FF2B5EF4-FFF2-40B4-BE49-F238E27FC236}">
              <a16:creationId xmlns:a16="http://schemas.microsoft.com/office/drawing/2014/main" id="{00000000-0008-0000-0200-0000A1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54" name="Text Box 510">
          <a:extLst>
            <a:ext uri="{FF2B5EF4-FFF2-40B4-BE49-F238E27FC236}">
              <a16:creationId xmlns:a16="http://schemas.microsoft.com/office/drawing/2014/main" id="{00000000-0008-0000-0200-0000A2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955" name="Text Box 511">
          <a:extLst>
            <a:ext uri="{FF2B5EF4-FFF2-40B4-BE49-F238E27FC236}">
              <a16:creationId xmlns:a16="http://schemas.microsoft.com/office/drawing/2014/main" id="{00000000-0008-0000-0200-0000A3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56" name="Text Box 512">
          <a:extLst>
            <a:ext uri="{FF2B5EF4-FFF2-40B4-BE49-F238E27FC236}">
              <a16:creationId xmlns:a16="http://schemas.microsoft.com/office/drawing/2014/main" id="{00000000-0008-0000-0200-0000A4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57" name="Text Box 513">
          <a:extLst>
            <a:ext uri="{FF2B5EF4-FFF2-40B4-BE49-F238E27FC236}">
              <a16:creationId xmlns:a16="http://schemas.microsoft.com/office/drawing/2014/main" id="{00000000-0008-0000-0200-0000A5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958" name="Text Box 514">
          <a:extLst>
            <a:ext uri="{FF2B5EF4-FFF2-40B4-BE49-F238E27FC236}">
              <a16:creationId xmlns:a16="http://schemas.microsoft.com/office/drawing/2014/main" id="{00000000-0008-0000-0200-0000A6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959" name="Text Box 515">
          <a:extLst>
            <a:ext uri="{FF2B5EF4-FFF2-40B4-BE49-F238E27FC236}">
              <a16:creationId xmlns:a16="http://schemas.microsoft.com/office/drawing/2014/main" id="{00000000-0008-0000-0200-0000A7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60" name="Text Box 516">
          <a:extLst>
            <a:ext uri="{FF2B5EF4-FFF2-40B4-BE49-F238E27FC236}">
              <a16:creationId xmlns:a16="http://schemas.microsoft.com/office/drawing/2014/main" id="{00000000-0008-0000-0200-0000A8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61" name="Text Box 517">
          <a:extLst>
            <a:ext uri="{FF2B5EF4-FFF2-40B4-BE49-F238E27FC236}">
              <a16:creationId xmlns:a16="http://schemas.microsoft.com/office/drawing/2014/main" id="{00000000-0008-0000-0200-0000A9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962" name="Text Box 518">
          <a:extLst>
            <a:ext uri="{FF2B5EF4-FFF2-40B4-BE49-F238E27FC236}">
              <a16:creationId xmlns:a16="http://schemas.microsoft.com/office/drawing/2014/main" id="{00000000-0008-0000-0200-0000AA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63" name="Text Box 519">
          <a:extLst>
            <a:ext uri="{FF2B5EF4-FFF2-40B4-BE49-F238E27FC236}">
              <a16:creationId xmlns:a16="http://schemas.microsoft.com/office/drawing/2014/main" id="{00000000-0008-0000-0200-0000AB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64" name="Text Box 520">
          <a:extLst>
            <a:ext uri="{FF2B5EF4-FFF2-40B4-BE49-F238E27FC236}">
              <a16:creationId xmlns:a16="http://schemas.microsoft.com/office/drawing/2014/main" id="{00000000-0008-0000-0200-0000AC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965" name="Text Box 521">
          <a:extLst>
            <a:ext uri="{FF2B5EF4-FFF2-40B4-BE49-F238E27FC236}">
              <a16:creationId xmlns:a16="http://schemas.microsoft.com/office/drawing/2014/main" id="{00000000-0008-0000-0200-0000AD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66" name="Text Box 522">
          <a:extLst>
            <a:ext uri="{FF2B5EF4-FFF2-40B4-BE49-F238E27FC236}">
              <a16:creationId xmlns:a16="http://schemas.microsoft.com/office/drawing/2014/main" id="{00000000-0008-0000-0200-0000AE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67" name="Text Box 523">
          <a:extLst>
            <a:ext uri="{FF2B5EF4-FFF2-40B4-BE49-F238E27FC236}">
              <a16:creationId xmlns:a16="http://schemas.microsoft.com/office/drawing/2014/main" id="{00000000-0008-0000-0200-0000AF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968" name="Text Box 524">
          <a:extLst>
            <a:ext uri="{FF2B5EF4-FFF2-40B4-BE49-F238E27FC236}">
              <a16:creationId xmlns:a16="http://schemas.microsoft.com/office/drawing/2014/main" id="{00000000-0008-0000-0200-0000B0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969" name="Text Box 525">
          <a:extLst>
            <a:ext uri="{FF2B5EF4-FFF2-40B4-BE49-F238E27FC236}">
              <a16:creationId xmlns:a16="http://schemas.microsoft.com/office/drawing/2014/main" id="{00000000-0008-0000-0200-0000B1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70" name="Text Box 526">
          <a:extLst>
            <a:ext uri="{FF2B5EF4-FFF2-40B4-BE49-F238E27FC236}">
              <a16:creationId xmlns:a16="http://schemas.microsoft.com/office/drawing/2014/main" id="{00000000-0008-0000-0200-0000B2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71" name="Text Box 527">
          <a:extLst>
            <a:ext uri="{FF2B5EF4-FFF2-40B4-BE49-F238E27FC236}">
              <a16:creationId xmlns:a16="http://schemas.microsoft.com/office/drawing/2014/main" id="{00000000-0008-0000-0200-0000B3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972" name="Text Box 528">
          <a:extLst>
            <a:ext uri="{FF2B5EF4-FFF2-40B4-BE49-F238E27FC236}">
              <a16:creationId xmlns:a16="http://schemas.microsoft.com/office/drawing/2014/main" id="{00000000-0008-0000-0200-0000B4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73" name="Text Box 529">
          <a:extLst>
            <a:ext uri="{FF2B5EF4-FFF2-40B4-BE49-F238E27FC236}">
              <a16:creationId xmlns:a16="http://schemas.microsoft.com/office/drawing/2014/main" id="{00000000-0008-0000-0200-0000B5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74" name="Text Box 530">
          <a:extLst>
            <a:ext uri="{FF2B5EF4-FFF2-40B4-BE49-F238E27FC236}">
              <a16:creationId xmlns:a16="http://schemas.microsoft.com/office/drawing/2014/main" id="{00000000-0008-0000-0200-0000B6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975" name="Text Box 531">
          <a:extLst>
            <a:ext uri="{FF2B5EF4-FFF2-40B4-BE49-F238E27FC236}">
              <a16:creationId xmlns:a16="http://schemas.microsoft.com/office/drawing/2014/main" id="{00000000-0008-0000-0200-0000B7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76" name="Text Box 532">
          <a:extLst>
            <a:ext uri="{FF2B5EF4-FFF2-40B4-BE49-F238E27FC236}">
              <a16:creationId xmlns:a16="http://schemas.microsoft.com/office/drawing/2014/main" id="{00000000-0008-0000-0200-0000B8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77" name="Text Box 533">
          <a:extLst>
            <a:ext uri="{FF2B5EF4-FFF2-40B4-BE49-F238E27FC236}">
              <a16:creationId xmlns:a16="http://schemas.microsoft.com/office/drawing/2014/main" id="{00000000-0008-0000-0200-0000B9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1978" name="Text Box 534">
          <a:extLst>
            <a:ext uri="{FF2B5EF4-FFF2-40B4-BE49-F238E27FC236}">
              <a16:creationId xmlns:a16="http://schemas.microsoft.com/office/drawing/2014/main" id="{00000000-0008-0000-0200-0000BA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979" name="Text Box 535">
          <a:extLst>
            <a:ext uri="{FF2B5EF4-FFF2-40B4-BE49-F238E27FC236}">
              <a16:creationId xmlns:a16="http://schemas.microsoft.com/office/drawing/2014/main" id="{00000000-0008-0000-0200-0000BB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80" name="Text Box 536">
          <a:extLst>
            <a:ext uri="{FF2B5EF4-FFF2-40B4-BE49-F238E27FC236}">
              <a16:creationId xmlns:a16="http://schemas.microsoft.com/office/drawing/2014/main" id="{00000000-0008-0000-0200-0000BC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81" name="Text Box 537">
          <a:extLst>
            <a:ext uri="{FF2B5EF4-FFF2-40B4-BE49-F238E27FC236}">
              <a16:creationId xmlns:a16="http://schemas.microsoft.com/office/drawing/2014/main" id="{00000000-0008-0000-0200-0000BD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982" name="Text Box 538">
          <a:extLst>
            <a:ext uri="{FF2B5EF4-FFF2-40B4-BE49-F238E27FC236}">
              <a16:creationId xmlns:a16="http://schemas.microsoft.com/office/drawing/2014/main" id="{00000000-0008-0000-0200-0000BE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83" name="Text Box 539">
          <a:extLst>
            <a:ext uri="{FF2B5EF4-FFF2-40B4-BE49-F238E27FC236}">
              <a16:creationId xmlns:a16="http://schemas.microsoft.com/office/drawing/2014/main" id="{00000000-0008-0000-0200-0000BF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84" name="Text Box 540">
          <a:extLst>
            <a:ext uri="{FF2B5EF4-FFF2-40B4-BE49-F238E27FC236}">
              <a16:creationId xmlns:a16="http://schemas.microsoft.com/office/drawing/2014/main" id="{00000000-0008-0000-0200-0000C0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985" name="Text Box 541">
          <a:extLst>
            <a:ext uri="{FF2B5EF4-FFF2-40B4-BE49-F238E27FC236}">
              <a16:creationId xmlns:a16="http://schemas.microsoft.com/office/drawing/2014/main" id="{00000000-0008-0000-0200-0000C1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86" name="Text Box 542">
          <a:extLst>
            <a:ext uri="{FF2B5EF4-FFF2-40B4-BE49-F238E27FC236}">
              <a16:creationId xmlns:a16="http://schemas.microsoft.com/office/drawing/2014/main" id="{00000000-0008-0000-0200-0000C2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87" name="Text Box 543">
          <a:extLst>
            <a:ext uri="{FF2B5EF4-FFF2-40B4-BE49-F238E27FC236}">
              <a16:creationId xmlns:a16="http://schemas.microsoft.com/office/drawing/2014/main" id="{00000000-0008-0000-0200-0000C3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988" name="Text Box 544">
          <a:extLst>
            <a:ext uri="{FF2B5EF4-FFF2-40B4-BE49-F238E27FC236}">
              <a16:creationId xmlns:a16="http://schemas.microsoft.com/office/drawing/2014/main" id="{00000000-0008-0000-0200-0000C4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89" name="Text Box 545">
          <a:extLst>
            <a:ext uri="{FF2B5EF4-FFF2-40B4-BE49-F238E27FC236}">
              <a16:creationId xmlns:a16="http://schemas.microsoft.com/office/drawing/2014/main" id="{00000000-0008-0000-0200-0000C5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90" name="Text Box 546">
          <a:extLst>
            <a:ext uri="{FF2B5EF4-FFF2-40B4-BE49-F238E27FC236}">
              <a16:creationId xmlns:a16="http://schemas.microsoft.com/office/drawing/2014/main" id="{00000000-0008-0000-0200-0000C6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991" name="Text Box 547">
          <a:extLst>
            <a:ext uri="{FF2B5EF4-FFF2-40B4-BE49-F238E27FC236}">
              <a16:creationId xmlns:a16="http://schemas.microsoft.com/office/drawing/2014/main" id="{00000000-0008-0000-0200-0000C7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92" name="Text Box 548">
          <a:extLst>
            <a:ext uri="{FF2B5EF4-FFF2-40B4-BE49-F238E27FC236}">
              <a16:creationId xmlns:a16="http://schemas.microsoft.com/office/drawing/2014/main" id="{00000000-0008-0000-0200-0000C8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93" name="Text Box 549">
          <a:extLst>
            <a:ext uri="{FF2B5EF4-FFF2-40B4-BE49-F238E27FC236}">
              <a16:creationId xmlns:a16="http://schemas.microsoft.com/office/drawing/2014/main" id="{00000000-0008-0000-0200-0000C9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994" name="Text Box 550">
          <a:extLst>
            <a:ext uri="{FF2B5EF4-FFF2-40B4-BE49-F238E27FC236}">
              <a16:creationId xmlns:a16="http://schemas.microsoft.com/office/drawing/2014/main" id="{00000000-0008-0000-0200-0000CA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995" name="Text Box 551">
          <a:extLst>
            <a:ext uri="{FF2B5EF4-FFF2-40B4-BE49-F238E27FC236}">
              <a16:creationId xmlns:a16="http://schemas.microsoft.com/office/drawing/2014/main" id="{00000000-0008-0000-0200-0000CB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96" name="Text Box 552">
          <a:extLst>
            <a:ext uri="{FF2B5EF4-FFF2-40B4-BE49-F238E27FC236}">
              <a16:creationId xmlns:a16="http://schemas.microsoft.com/office/drawing/2014/main" id="{00000000-0008-0000-0200-0000CC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97" name="Text Box 553">
          <a:extLst>
            <a:ext uri="{FF2B5EF4-FFF2-40B4-BE49-F238E27FC236}">
              <a16:creationId xmlns:a16="http://schemas.microsoft.com/office/drawing/2014/main" id="{00000000-0008-0000-0200-0000CD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1998" name="Text Box 554">
          <a:extLst>
            <a:ext uri="{FF2B5EF4-FFF2-40B4-BE49-F238E27FC236}">
              <a16:creationId xmlns:a16="http://schemas.microsoft.com/office/drawing/2014/main" id="{00000000-0008-0000-0200-0000CE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1999" name="Text Box 555">
          <a:extLst>
            <a:ext uri="{FF2B5EF4-FFF2-40B4-BE49-F238E27FC236}">
              <a16:creationId xmlns:a16="http://schemas.microsoft.com/office/drawing/2014/main" id="{00000000-0008-0000-0200-0000CF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00" name="Text Box 556">
          <a:extLst>
            <a:ext uri="{FF2B5EF4-FFF2-40B4-BE49-F238E27FC236}">
              <a16:creationId xmlns:a16="http://schemas.microsoft.com/office/drawing/2014/main" id="{00000000-0008-0000-0200-0000D0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001" name="Text Box 557">
          <a:extLst>
            <a:ext uri="{FF2B5EF4-FFF2-40B4-BE49-F238E27FC236}">
              <a16:creationId xmlns:a16="http://schemas.microsoft.com/office/drawing/2014/main" id="{00000000-0008-0000-0200-0000D1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02" name="Text Box 558">
          <a:extLst>
            <a:ext uri="{FF2B5EF4-FFF2-40B4-BE49-F238E27FC236}">
              <a16:creationId xmlns:a16="http://schemas.microsoft.com/office/drawing/2014/main" id="{00000000-0008-0000-0200-0000D2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03" name="Text Box 559">
          <a:extLst>
            <a:ext uri="{FF2B5EF4-FFF2-40B4-BE49-F238E27FC236}">
              <a16:creationId xmlns:a16="http://schemas.microsoft.com/office/drawing/2014/main" id="{00000000-0008-0000-0200-0000D3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004" name="Text Box 560">
          <a:extLst>
            <a:ext uri="{FF2B5EF4-FFF2-40B4-BE49-F238E27FC236}">
              <a16:creationId xmlns:a16="http://schemas.microsoft.com/office/drawing/2014/main" id="{00000000-0008-0000-0200-0000D4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005" name="Text Box 561">
          <a:extLst>
            <a:ext uri="{FF2B5EF4-FFF2-40B4-BE49-F238E27FC236}">
              <a16:creationId xmlns:a16="http://schemas.microsoft.com/office/drawing/2014/main" id="{00000000-0008-0000-0200-0000D5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06" name="Text Box 562">
          <a:extLst>
            <a:ext uri="{FF2B5EF4-FFF2-40B4-BE49-F238E27FC236}">
              <a16:creationId xmlns:a16="http://schemas.microsoft.com/office/drawing/2014/main" id="{00000000-0008-0000-0200-0000D6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07" name="Text Box 563">
          <a:extLst>
            <a:ext uri="{FF2B5EF4-FFF2-40B4-BE49-F238E27FC236}">
              <a16:creationId xmlns:a16="http://schemas.microsoft.com/office/drawing/2014/main" id="{00000000-0008-0000-0200-0000D7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008" name="Text Box 564">
          <a:extLst>
            <a:ext uri="{FF2B5EF4-FFF2-40B4-BE49-F238E27FC236}">
              <a16:creationId xmlns:a16="http://schemas.microsoft.com/office/drawing/2014/main" id="{00000000-0008-0000-0200-0000D8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09" name="Text Box 565">
          <a:extLst>
            <a:ext uri="{FF2B5EF4-FFF2-40B4-BE49-F238E27FC236}">
              <a16:creationId xmlns:a16="http://schemas.microsoft.com/office/drawing/2014/main" id="{00000000-0008-0000-0200-0000D9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10" name="Text Box 566">
          <a:extLst>
            <a:ext uri="{FF2B5EF4-FFF2-40B4-BE49-F238E27FC236}">
              <a16:creationId xmlns:a16="http://schemas.microsoft.com/office/drawing/2014/main" id="{00000000-0008-0000-0200-0000DA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011" name="Text Box 567">
          <a:extLst>
            <a:ext uri="{FF2B5EF4-FFF2-40B4-BE49-F238E27FC236}">
              <a16:creationId xmlns:a16="http://schemas.microsoft.com/office/drawing/2014/main" id="{00000000-0008-0000-0200-0000DB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12" name="Text Box 568">
          <a:extLst>
            <a:ext uri="{FF2B5EF4-FFF2-40B4-BE49-F238E27FC236}">
              <a16:creationId xmlns:a16="http://schemas.microsoft.com/office/drawing/2014/main" id="{00000000-0008-0000-0200-0000DC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13" name="Text Box 569">
          <a:extLst>
            <a:ext uri="{FF2B5EF4-FFF2-40B4-BE49-F238E27FC236}">
              <a16:creationId xmlns:a16="http://schemas.microsoft.com/office/drawing/2014/main" id="{00000000-0008-0000-0200-0000DD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014" name="Text Box 570">
          <a:extLst>
            <a:ext uri="{FF2B5EF4-FFF2-40B4-BE49-F238E27FC236}">
              <a16:creationId xmlns:a16="http://schemas.microsoft.com/office/drawing/2014/main" id="{00000000-0008-0000-0200-0000DE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015" name="Text Box 571">
          <a:extLst>
            <a:ext uri="{FF2B5EF4-FFF2-40B4-BE49-F238E27FC236}">
              <a16:creationId xmlns:a16="http://schemas.microsoft.com/office/drawing/2014/main" id="{00000000-0008-0000-0200-0000DF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16" name="Text Box 572">
          <a:extLst>
            <a:ext uri="{FF2B5EF4-FFF2-40B4-BE49-F238E27FC236}">
              <a16:creationId xmlns:a16="http://schemas.microsoft.com/office/drawing/2014/main" id="{00000000-0008-0000-0200-0000E0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17" name="Text Box 573">
          <a:extLst>
            <a:ext uri="{FF2B5EF4-FFF2-40B4-BE49-F238E27FC236}">
              <a16:creationId xmlns:a16="http://schemas.microsoft.com/office/drawing/2014/main" id="{00000000-0008-0000-0200-0000E1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018" name="Text Box 574">
          <a:extLst>
            <a:ext uri="{FF2B5EF4-FFF2-40B4-BE49-F238E27FC236}">
              <a16:creationId xmlns:a16="http://schemas.microsoft.com/office/drawing/2014/main" id="{00000000-0008-0000-0200-0000E2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19" name="Text Box 575">
          <a:extLst>
            <a:ext uri="{FF2B5EF4-FFF2-40B4-BE49-F238E27FC236}">
              <a16:creationId xmlns:a16="http://schemas.microsoft.com/office/drawing/2014/main" id="{00000000-0008-0000-0200-0000E3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20" name="Text Box 576">
          <a:extLst>
            <a:ext uri="{FF2B5EF4-FFF2-40B4-BE49-F238E27FC236}">
              <a16:creationId xmlns:a16="http://schemas.microsoft.com/office/drawing/2014/main" id="{00000000-0008-0000-0200-0000E4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021" name="Text Box 577">
          <a:extLst>
            <a:ext uri="{FF2B5EF4-FFF2-40B4-BE49-F238E27FC236}">
              <a16:creationId xmlns:a16="http://schemas.microsoft.com/office/drawing/2014/main" id="{00000000-0008-0000-0200-0000E5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22" name="Text Box 578">
          <a:extLst>
            <a:ext uri="{FF2B5EF4-FFF2-40B4-BE49-F238E27FC236}">
              <a16:creationId xmlns:a16="http://schemas.microsoft.com/office/drawing/2014/main" id="{00000000-0008-0000-0200-0000E6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23" name="Text Box 579">
          <a:extLst>
            <a:ext uri="{FF2B5EF4-FFF2-40B4-BE49-F238E27FC236}">
              <a16:creationId xmlns:a16="http://schemas.microsoft.com/office/drawing/2014/main" id="{00000000-0008-0000-0200-0000E7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024" name="Text Box 580">
          <a:extLst>
            <a:ext uri="{FF2B5EF4-FFF2-40B4-BE49-F238E27FC236}">
              <a16:creationId xmlns:a16="http://schemas.microsoft.com/office/drawing/2014/main" id="{00000000-0008-0000-0200-0000E8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25" name="Text Box 581">
          <a:extLst>
            <a:ext uri="{FF2B5EF4-FFF2-40B4-BE49-F238E27FC236}">
              <a16:creationId xmlns:a16="http://schemas.microsoft.com/office/drawing/2014/main" id="{00000000-0008-0000-0200-0000E9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26" name="Text Box 582">
          <a:extLst>
            <a:ext uri="{FF2B5EF4-FFF2-40B4-BE49-F238E27FC236}">
              <a16:creationId xmlns:a16="http://schemas.microsoft.com/office/drawing/2014/main" id="{00000000-0008-0000-0200-0000EA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027" name="Text Box 583">
          <a:extLst>
            <a:ext uri="{FF2B5EF4-FFF2-40B4-BE49-F238E27FC236}">
              <a16:creationId xmlns:a16="http://schemas.microsoft.com/office/drawing/2014/main" id="{00000000-0008-0000-0200-0000EB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28" name="Text Box 584">
          <a:extLst>
            <a:ext uri="{FF2B5EF4-FFF2-40B4-BE49-F238E27FC236}">
              <a16:creationId xmlns:a16="http://schemas.microsoft.com/office/drawing/2014/main" id="{00000000-0008-0000-0200-0000EC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29" name="Text Box 585">
          <a:extLst>
            <a:ext uri="{FF2B5EF4-FFF2-40B4-BE49-F238E27FC236}">
              <a16:creationId xmlns:a16="http://schemas.microsoft.com/office/drawing/2014/main" id="{00000000-0008-0000-0200-0000ED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030" name="Text Box 586">
          <a:extLst>
            <a:ext uri="{FF2B5EF4-FFF2-40B4-BE49-F238E27FC236}">
              <a16:creationId xmlns:a16="http://schemas.microsoft.com/office/drawing/2014/main" id="{00000000-0008-0000-0200-0000EE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031" name="Text Box 587">
          <a:extLst>
            <a:ext uri="{FF2B5EF4-FFF2-40B4-BE49-F238E27FC236}">
              <a16:creationId xmlns:a16="http://schemas.microsoft.com/office/drawing/2014/main" id="{00000000-0008-0000-0200-0000EF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32" name="Text Box 588">
          <a:extLst>
            <a:ext uri="{FF2B5EF4-FFF2-40B4-BE49-F238E27FC236}">
              <a16:creationId xmlns:a16="http://schemas.microsoft.com/office/drawing/2014/main" id="{00000000-0008-0000-0200-0000F0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33" name="Text Box 589">
          <a:extLst>
            <a:ext uri="{FF2B5EF4-FFF2-40B4-BE49-F238E27FC236}">
              <a16:creationId xmlns:a16="http://schemas.microsoft.com/office/drawing/2014/main" id="{00000000-0008-0000-0200-0000F1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034" name="Text Box 590">
          <a:extLst>
            <a:ext uri="{FF2B5EF4-FFF2-40B4-BE49-F238E27FC236}">
              <a16:creationId xmlns:a16="http://schemas.microsoft.com/office/drawing/2014/main" id="{00000000-0008-0000-0200-0000F2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35" name="Text Box 591">
          <a:extLst>
            <a:ext uri="{FF2B5EF4-FFF2-40B4-BE49-F238E27FC236}">
              <a16:creationId xmlns:a16="http://schemas.microsoft.com/office/drawing/2014/main" id="{00000000-0008-0000-0200-0000F3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36" name="Text Box 592">
          <a:extLst>
            <a:ext uri="{FF2B5EF4-FFF2-40B4-BE49-F238E27FC236}">
              <a16:creationId xmlns:a16="http://schemas.microsoft.com/office/drawing/2014/main" id="{00000000-0008-0000-0200-0000F4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037" name="Text Box 593">
          <a:extLst>
            <a:ext uri="{FF2B5EF4-FFF2-40B4-BE49-F238E27FC236}">
              <a16:creationId xmlns:a16="http://schemas.microsoft.com/office/drawing/2014/main" id="{00000000-0008-0000-0200-0000F5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38" name="Text Box 594">
          <a:extLst>
            <a:ext uri="{FF2B5EF4-FFF2-40B4-BE49-F238E27FC236}">
              <a16:creationId xmlns:a16="http://schemas.microsoft.com/office/drawing/2014/main" id="{00000000-0008-0000-0200-0000F6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39" name="Text Box 595">
          <a:extLst>
            <a:ext uri="{FF2B5EF4-FFF2-40B4-BE49-F238E27FC236}">
              <a16:creationId xmlns:a16="http://schemas.microsoft.com/office/drawing/2014/main" id="{00000000-0008-0000-0200-0000F7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040" name="Text Box 596">
          <a:extLst>
            <a:ext uri="{FF2B5EF4-FFF2-40B4-BE49-F238E27FC236}">
              <a16:creationId xmlns:a16="http://schemas.microsoft.com/office/drawing/2014/main" id="{00000000-0008-0000-0200-0000F8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041" name="Text Box 597">
          <a:extLst>
            <a:ext uri="{FF2B5EF4-FFF2-40B4-BE49-F238E27FC236}">
              <a16:creationId xmlns:a16="http://schemas.microsoft.com/office/drawing/2014/main" id="{00000000-0008-0000-0200-0000F9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42" name="Text Box 598">
          <a:extLst>
            <a:ext uri="{FF2B5EF4-FFF2-40B4-BE49-F238E27FC236}">
              <a16:creationId xmlns:a16="http://schemas.microsoft.com/office/drawing/2014/main" id="{00000000-0008-0000-0200-0000FA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43" name="Text Box 599">
          <a:extLst>
            <a:ext uri="{FF2B5EF4-FFF2-40B4-BE49-F238E27FC236}">
              <a16:creationId xmlns:a16="http://schemas.microsoft.com/office/drawing/2014/main" id="{00000000-0008-0000-0200-0000FB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044" name="Text Box 600">
          <a:extLst>
            <a:ext uri="{FF2B5EF4-FFF2-40B4-BE49-F238E27FC236}">
              <a16:creationId xmlns:a16="http://schemas.microsoft.com/office/drawing/2014/main" id="{00000000-0008-0000-0200-0000FC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45" name="Text Box 601">
          <a:extLst>
            <a:ext uri="{FF2B5EF4-FFF2-40B4-BE49-F238E27FC236}">
              <a16:creationId xmlns:a16="http://schemas.microsoft.com/office/drawing/2014/main" id="{00000000-0008-0000-0200-0000FD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46" name="Text Box 602">
          <a:extLst>
            <a:ext uri="{FF2B5EF4-FFF2-40B4-BE49-F238E27FC236}">
              <a16:creationId xmlns:a16="http://schemas.microsoft.com/office/drawing/2014/main" id="{00000000-0008-0000-0200-0000FE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047" name="Text Box 603">
          <a:extLst>
            <a:ext uri="{FF2B5EF4-FFF2-40B4-BE49-F238E27FC236}">
              <a16:creationId xmlns:a16="http://schemas.microsoft.com/office/drawing/2014/main" id="{00000000-0008-0000-0200-0000FF07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48" name="Text Box 604">
          <a:extLst>
            <a:ext uri="{FF2B5EF4-FFF2-40B4-BE49-F238E27FC236}">
              <a16:creationId xmlns:a16="http://schemas.microsoft.com/office/drawing/2014/main" id="{00000000-0008-0000-0200-000000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49" name="Text Box 605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050" name="Text Box 606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2051" name="Text Box 607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52" name="Text Box 608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53" name="Text Box 609">
          <a:extLst>
            <a:ext uri="{FF2B5EF4-FFF2-40B4-BE49-F238E27FC236}">
              <a16:creationId xmlns:a16="http://schemas.microsoft.com/office/drawing/2014/main" id="{00000000-0008-0000-0200-000005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2054" name="Text Box 610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55" name="Text Box 611">
          <a:extLst>
            <a:ext uri="{FF2B5EF4-FFF2-40B4-BE49-F238E27FC236}">
              <a16:creationId xmlns:a16="http://schemas.microsoft.com/office/drawing/2014/main" id="{00000000-0008-0000-0200-000007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56" name="Text Box 612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2057" name="Text Box 613">
          <a:extLst>
            <a:ext uri="{FF2B5EF4-FFF2-40B4-BE49-F238E27FC236}">
              <a16:creationId xmlns:a16="http://schemas.microsoft.com/office/drawing/2014/main" id="{00000000-0008-0000-0200-000009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58" name="Text Box 614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59" name="Text Box 615">
          <a:extLst>
            <a:ext uri="{FF2B5EF4-FFF2-40B4-BE49-F238E27FC236}">
              <a16:creationId xmlns:a16="http://schemas.microsoft.com/office/drawing/2014/main" id="{00000000-0008-0000-0200-00000B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2060" name="Text Box 616">
          <a:extLst>
            <a:ext uri="{FF2B5EF4-FFF2-40B4-BE49-F238E27FC236}">
              <a16:creationId xmlns:a16="http://schemas.microsoft.com/office/drawing/2014/main" id="{00000000-0008-0000-0200-00000C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61" name="Text Box 617">
          <a:extLst>
            <a:ext uri="{FF2B5EF4-FFF2-40B4-BE49-F238E27FC236}">
              <a16:creationId xmlns:a16="http://schemas.microsoft.com/office/drawing/2014/main" id="{00000000-0008-0000-0200-00000D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62" name="Text Box 618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2063" name="Text Box 619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64" name="Text Box 620">
          <a:extLst>
            <a:ext uri="{FF2B5EF4-FFF2-40B4-BE49-F238E27FC236}">
              <a16:creationId xmlns:a16="http://schemas.microsoft.com/office/drawing/2014/main" id="{00000000-0008-0000-0200-000010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65" name="Text Box 621">
          <a:extLst>
            <a:ext uri="{FF2B5EF4-FFF2-40B4-BE49-F238E27FC236}">
              <a16:creationId xmlns:a16="http://schemas.microsoft.com/office/drawing/2014/main" id="{00000000-0008-0000-0200-000011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2066" name="Text Box 622">
          <a:extLst>
            <a:ext uri="{FF2B5EF4-FFF2-40B4-BE49-F238E27FC236}">
              <a16:creationId xmlns:a16="http://schemas.microsoft.com/office/drawing/2014/main" id="{00000000-0008-0000-0200-000012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2067" name="Text Box 623">
          <a:extLst>
            <a:ext uri="{FF2B5EF4-FFF2-40B4-BE49-F238E27FC236}">
              <a16:creationId xmlns:a16="http://schemas.microsoft.com/office/drawing/2014/main" id="{00000000-0008-0000-0200-000013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68" name="Text Box 624">
          <a:extLst>
            <a:ext uri="{FF2B5EF4-FFF2-40B4-BE49-F238E27FC236}">
              <a16:creationId xmlns:a16="http://schemas.microsoft.com/office/drawing/2014/main" id="{00000000-0008-0000-0200-000014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69" name="Text Box 625">
          <a:extLst>
            <a:ext uri="{FF2B5EF4-FFF2-40B4-BE49-F238E27FC236}">
              <a16:creationId xmlns:a16="http://schemas.microsoft.com/office/drawing/2014/main" id="{00000000-0008-0000-0200-000015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2070" name="Text Box 626">
          <a:extLst>
            <a:ext uri="{FF2B5EF4-FFF2-40B4-BE49-F238E27FC236}">
              <a16:creationId xmlns:a16="http://schemas.microsoft.com/office/drawing/2014/main" id="{00000000-0008-0000-0200-000016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71" name="Text Box 627">
          <a:extLst>
            <a:ext uri="{FF2B5EF4-FFF2-40B4-BE49-F238E27FC236}">
              <a16:creationId xmlns:a16="http://schemas.microsoft.com/office/drawing/2014/main" id="{00000000-0008-0000-0200-000017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72" name="Text Box 628">
          <a:extLst>
            <a:ext uri="{FF2B5EF4-FFF2-40B4-BE49-F238E27FC236}">
              <a16:creationId xmlns:a16="http://schemas.microsoft.com/office/drawing/2014/main" id="{00000000-0008-0000-0200-000018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2073" name="Text Box 629">
          <a:extLst>
            <a:ext uri="{FF2B5EF4-FFF2-40B4-BE49-F238E27FC236}">
              <a16:creationId xmlns:a16="http://schemas.microsoft.com/office/drawing/2014/main" id="{00000000-0008-0000-0200-000019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74" name="Text Box 630">
          <a:extLst>
            <a:ext uri="{FF2B5EF4-FFF2-40B4-BE49-F238E27FC236}">
              <a16:creationId xmlns:a16="http://schemas.microsoft.com/office/drawing/2014/main" id="{00000000-0008-0000-0200-00001A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75" name="Text Box 631">
          <a:extLst>
            <a:ext uri="{FF2B5EF4-FFF2-40B4-BE49-F238E27FC236}">
              <a16:creationId xmlns:a16="http://schemas.microsoft.com/office/drawing/2014/main" id="{00000000-0008-0000-0200-00001B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2076" name="Text Box 632">
          <a:extLst>
            <a:ext uri="{FF2B5EF4-FFF2-40B4-BE49-F238E27FC236}">
              <a16:creationId xmlns:a16="http://schemas.microsoft.com/office/drawing/2014/main" id="{00000000-0008-0000-0200-00001C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2077" name="Text Box 633">
          <a:extLst>
            <a:ext uri="{FF2B5EF4-FFF2-40B4-BE49-F238E27FC236}">
              <a16:creationId xmlns:a16="http://schemas.microsoft.com/office/drawing/2014/main" id="{00000000-0008-0000-0200-00001D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78" name="Text Box 634">
          <a:extLst>
            <a:ext uri="{FF2B5EF4-FFF2-40B4-BE49-F238E27FC236}">
              <a16:creationId xmlns:a16="http://schemas.microsoft.com/office/drawing/2014/main" id="{00000000-0008-0000-0200-00001E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79" name="Text Box 635">
          <a:extLst>
            <a:ext uri="{FF2B5EF4-FFF2-40B4-BE49-F238E27FC236}">
              <a16:creationId xmlns:a16="http://schemas.microsoft.com/office/drawing/2014/main" id="{00000000-0008-0000-0200-00001F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2080" name="Text Box 636">
          <a:extLst>
            <a:ext uri="{FF2B5EF4-FFF2-40B4-BE49-F238E27FC236}">
              <a16:creationId xmlns:a16="http://schemas.microsoft.com/office/drawing/2014/main" id="{00000000-0008-0000-0200-000020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81" name="Text Box 637">
          <a:extLst>
            <a:ext uri="{FF2B5EF4-FFF2-40B4-BE49-F238E27FC236}">
              <a16:creationId xmlns:a16="http://schemas.microsoft.com/office/drawing/2014/main" id="{00000000-0008-0000-0200-000021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82" name="Text Box 638">
          <a:extLst>
            <a:ext uri="{FF2B5EF4-FFF2-40B4-BE49-F238E27FC236}">
              <a16:creationId xmlns:a16="http://schemas.microsoft.com/office/drawing/2014/main" id="{00000000-0008-0000-0200-000022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2083" name="Text Box 639">
          <a:extLst>
            <a:ext uri="{FF2B5EF4-FFF2-40B4-BE49-F238E27FC236}">
              <a16:creationId xmlns:a16="http://schemas.microsoft.com/office/drawing/2014/main" id="{00000000-0008-0000-0200-000023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84" name="Text Box 640">
          <a:extLst>
            <a:ext uri="{FF2B5EF4-FFF2-40B4-BE49-F238E27FC236}">
              <a16:creationId xmlns:a16="http://schemas.microsoft.com/office/drawing/2014/main" id="{00000000-0008-0000-0200-000024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85" name="Text Box 641">
          <a:extLst>
            <a:ext uri="{FF2B5EF4-FFF2-40B4-BE49-F238E27FC236}">
              <a16:creationId xmlns:a16="http://schemas.microsoft.com/office/drawing/2014/main" id="{00000000-0008-0000-0200-000025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2086" name="Text Box 642">
          <a:extLst>
            <a:ext uri="{FF2B5EF4-FFF2-40B4-BE49-F238E27FC236}">
              <a16:creationId xmlns:a16="http://schemas.microsoft.com/office/drawing/2014/main" id="{00000000-0008-0000-0200-000026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87" name="Text Box 643">
          <a:extLst>
            <a:ext uri="{FF2B5EF4-FFF2-40B4-BE49-F238E27FC236}">
              <a16:creationId xmlns:a16="http://schemas.microsoft.com/office/drawing/2014/main" id="{00000000-0008-0000-0200-000027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88" name="Text Box 644">
          <a:extLst>
            <a:ext uri="{FF2B5EF4-FFF2-40B4-BE49-F238E27FC236}">
              <a16:creationId xmlns:a16="http://schemas.microsoft.com/office/drawing/2014/main" id="{00000000-0008-0000-0200-000028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089" name="Text Box 645">
          <a:extLst>
            <a:ext uri="{FF2B5EF4-FFF2-40B4-BE49-F238E27FC236}">
              <a16:creationId xmlns:a16="http://schemas.microsoft.com/office/drawing/2014/main" id="{00000000-0008-0000-0200-000029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90" name="Text Box 646">
          <a:extLst>
            <a:ext uri="{FF2B5EF4-FFF2-40B4-BE49-F238E27FC236}">
              <a16:creationId xmlns:a16="http://schemas.microsoft.com/office/drawing/2014/main" id="{00000000-0008-0000-0200-00002A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91" name="Text Box 647">
          <a:extLst>
            <a:ext uri="{FF2B5EF4-FFF2-40B4-BE49-F238E27FC236}">
              <a16:creationId xmlns:a16="http://schemas.microsoft.com/office/drawing/2014/main" id="{00000000-0008-0000-0200-00002B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092" name="Text Box 648">
          <a:extLst>
            <a:ext uri="{FF2B5EF4-FFF2-40B4-BE49-F238E27FC236}">
              <a16:creationId xmlns:a16="http://schemas.microsoft.com/office/drawing/2014/main" id="{00000000-0008-0000-0200-00002C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93" name="Text Box 649">
          <a:extLst>
            <a:ext uri="{FF2B5EF4-FFF2-40B4-BE49-F238E27FC236}">
              <a16:creationId xmlns:a16="http://schemas.microsoft.com/office/drawing/2014/main" id="{00000000-0008-0000-0200-00002D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94" name="Text Box 650">
          <a:extLst>
            <a:ext uri="{FF2B5EF4-FFF2-40B4-BE49-F238E27FC236}">
              <a16:creationId xmlns:a16="http://schemas.microsoft.com/office/drawing/2014/main" id="{00000000-0008-0000-0200-00002E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095" name="Text Box 651">
          <a:extLst>
            <a:ext uri="{FF2B5EF4-FFF2-40B4-BE49-F238E27FC236}">
              <a16:creationId xmlns:a16="http://schemas.microsoft.com/office/drawing/2014/main" id="{00000000-0008-0000-0200-00002F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096" name="Text Box 652">
          <a:extLst>
            <a:ext uri="{FF2B5EF4-FFF2-40B4-BE49-F238E27FC236}">
              <a16:creationId xmlns:a16="http://schemas.microsoft.com/office/drawing/2014/main" id="{00000000-0008-0000-0200-000030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97" name="Text Box 653">
          <a:extLst>
            <a:ext uri="{FF2B5EF4-FFF2-40B4-BE49-F238E27FC236}">
              <a16:creationId xmlns:a16="http://schemas.microsoft.com/office/drawing/2014/main" id="{00000000-0008-0000-0200-000031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098" name="Text Box 654">
          <a:extLst>
            <a:ext uri="{FF2B5EF4-FFF2-40B4-BE49-F238E27FC236}">
              <a16:creationId xmlns:a16="http://schemas.microsoft.com/office/drawing/2014/main" id="{00000000-0008-0000-0200-000032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099" name="Text Box 655">
          <a:extLst>
            <a:ext uri="{FF2B5EF4-FFF2-40B4-BE49-F238E27FC236}">
              <a16:creationId xmlns:a16="http://schemas.microsoft.com/office/drawing/2014/main" id="{00000000-0008-0000-0200-000033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00" name="Text Box 656">
          <a:extLst>
            <a:ext uri="{FF2B5EF4-FFF2-40B4-BE49-F238E27FC236}">
              <a16:creationId xmlns:a16="http://schemas.microsoft.com/office/drawing/2014/main" id="{00000000-0008-0000-0200-000034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01" name="Text Box 657">
          <a:extLst>
            <a:ext uri="{FF2B5EF4-FFF2-40B4-BE49-F238E27FC236}">
              <a16:creationId xmlns:a16="http://schemas.microsoft.com/office/drawing/2014/main" id="{00000000-0008-0000-0200-000035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102" name="Text Box 658">
          <a:extLst>
            <a:ext uri="{FF2B5EF4-FFF2-40B4-BE49-F238E27FC236}">
              <a16:creationId xmlns:a16="http://schemas.microsoft.com/office/drawing/2014/main" id="{00000000-0008-0000-0200-000036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03" name="Text Box 659">
          <a:extLst>
            <a:ext uri="{FF2B5EF4-FFF2-40B4-BE49-F238E27FC236}">
              <a16:creationId xmlns:a16="http://schemas.microsoft.com/office/drawing/2014/main" id="{00000000-0008-0000-0200-000037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04" name="Text Box 660">
          <a:extLst>
            <a:ext uri="{FF2B5EF4-FFF2-40B4-BE49-F238E27FC236}">
              <a16:creationId xmlns:a16="http://schemas.microsoft.com/office/drawing/2014/main" id="{00000000-0008-0000-0200-000038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105" name="Text Box 661">
          <a:extLst>
            <a:ext uri="{FF2B5EF4-FFF2-40B4-BE49-F238E27FC236}">
              <a16:creationId xmlns:a16="http://schemas.microsoft.com/office/drawing/2014/main" id="{00000000-0008-0000-0200-000039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06" name="Text Box 662">
          <a:extLst>
            <a:ext uri="{FF2B5EF4-FFF2-40B4-BE49-F238E27FC236}">
              <a16:creationId xmlns:a16="http://schemas.microsoft.com/office/drawing/2014/main" id="{00000000-0008-0000-0200-00003A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07" name="Text Box 663">
          <a:extLst>
            <a:ext uri="{FF2B5EF4-FFF2-40B4-BE49-F238E27FC236}">
              <a16:creationId xmlns:a16="http://schemas.microsoft.com/office/drawing/2014/main" id="{00000000-0008-0000-0200-00003B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108" name="Text Box 664">
          <a:extLst>
            <a:ext uri="{FF2B5EF4-FFF2-40B4-BE49-F238E27FC236}">
              <a16:creationId xmlns:a16="http://schemas.microsoft.com/office/drawing/2014/main" id="{00000000-0008-0000-0200-00003C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09" name="Text Box 665">
          <a:extLst>
            <a:ext uri="{FF2B5EF4-FFF2-40B4-BE49-F238E27FC236}">
              <a16:creationId xmlns:a16="http://schemas.microsoft.com/office/drawing/2014/main" id="{00000000-0008-0000-0200-00003D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10" name="Text Box 666">
          <a:extLst>
            <a:ext uri="{FF2B5EF4-FFF2-40B4-BE49-F238E27FC236}">
              <a16:creationId xmlns:a16="http://schemas.microsoft.com/office/drawing/2014/main" id="{00000000-0008-0000-0200-00003E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111" name="Text Box 667">
          <a:extLst>
            <a:ext uri="{FF2B5EF4-FFF2-40B4-BE49-F238E27FC236}">
              <a16:creationId xmlns:a16="http://schemas.microsoft.com/office/drawing/2014/main" id="{00000000-0008-0000-0200-00003F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12" name="Text Box 668">
          <a:extLst>
            <a:ext uri="{FF2B5EF4-FFF2-40B4-BE49-F238E27FC236}">
              <a16:creationId xmlns:a16="http://schemas.microsoft.com/office/drawing/2014/main" id="{00000000-0008-0000-0200-000040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13" name="Text Box 669">
          <a:extLst>
            <a:ext uri="{FF2B5EF4-FFF2-40B4-BE49-F238E27FC236}">
              <a16:creationId xmlns:a16="http://schemas.microsoft.com/office/drawing/2014/main" id="{00000000-0008-0000-0200-000041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114" name="Text Box 670">
          <a:extLst>
            <a:ext uri="{FF2B5EF4-FFF2-40B4-BE49-F238E27FC236}">
              <a16:creationId xmlns:a16="http://schemas.microsoft.com/office/drawing/2014/main" id="{00000000-0008-0000-0200-000042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115" name="Text Box 671">
          <a:extLst>
            <a:ext uri="{FF2B5EF4-FFF2-40B4-BE49-F238E27FC236}">
              <a16:creationId xmlns:a16="http://schemas.microsoft.com/office/drawing/2014/main" id="{00000000-0008-0000-0200-000043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16" name="Text Box 672">
          <a:extLst>
            <a:ext uri="{FF2B5EF4-FFF2-40B4-BE49-F238E27FC236}">
              <a16:creationId xmlns:a16="http://schemas.microsoft.com/office/drawing/2014/main" id="{00000000-0008-0000-0200-000044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17" name="Text Box 673">
          <a:extLst>
            <a:ext uri="{FF2B5EF4-FFF2-40B4-BE49-F238E27FC236}">
              <a16:creationId xmlns:a16="http://schemas.microsoft.com/office/drawing/2014/main" id="{00000000-0008-0000-0200-000045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118" name="Text Box 674">
          <a:extLst>
            <a:ext uri="{FF2B5EF4-FFF2-40B4-BE49-F238E27FC236}">
              <a16:creationId xmlns:a16="http://schemas.microsoft.com/office/drawing/2014/main" id="{00000000-0008-0000-0200-000046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19" name="Text Box 675">
          <a:extLst>
            <a:ext uri="{FF2B5EF4-FFF2-40B4-BE49-F238E27FC236}">
              <a16:creationId xmlns:a16="http://schemas.microsoft.com/office/drawing/2014/main" id="{00000000-0008-0000-0200-000047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20" name="Text Box 676">
          <a:extLst>
            <a:ext uri="{FF2B5EF4-FFF2-40B4-BE49-F238E27FC236}">
              <a16:creationId xmlns:a16="http://schemas.microsoft.com/office/drawing/2014/main" id="{00000000-0008-0000-0200-000048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121" name="Text Box 677">
          <a:extLst>
            <a:ext uri="{FF2B5EF4-FFF2-40B4-BE49-F238E27FC236}">
              <a16:creationId xmlns:a16="http://schemas.microsoft.com/office/drawing/2014/main" id="{00000000-0008-0000-0200-000049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22" name="Text Box 678">
          <a:extLst>
            <a:ext uri="{FF2B5EF4-FFF2-40B4-BE49-F238E27FC236}">
              <a16:creationId xmlns:a16="http://schemas.microsoft.com/office/drawing/2014/main" id="{00000000-0008-0000-0200-00004A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23" name="Text Box 679">
          <a:extLst>
            <a:ext uri="{FF2B5EF4-FFF2-40B4-BE49-F238E27FC236}">
              <a16:creationId xmlns:a16="http://schemas.microsoft.com/office/drawing/2014/main" id="{00000000-0008-0000-0200-00004B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124" name="Text Box 680">
          <a:extLst>
            <a:ext uri="{FF2B5EF4-FFF2-40B4-BE49-F238E27FC236}">
              <a16:creationId xmlns:a16="http://schemas.microsoft.com/office/drawing/2014/main" id="{00000000-0008-0000-0200-00004C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25" name="Text Box 681">
          <a:extLst>
            <a:ext uri="{FF2B5EF4-FFF2-40B4-BE49-F238E27FC236}">
              <a16:creationId xmlns:a16="http://schemas.microsoft.com/office/drawing/2014/main" id="{00000000-0008-0000-0200-00004D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26" name="Text Box 682">
          <a:extLst>
            <a:ext uri="{FF2B5EF4-FFF2-40B4-BE49-F238E27FC236}">
              <a16:creationId xmlns:a16="http://schemas.microsoft.com/office/drawing/2014/main" id="{00000000-0008-0000-0200-00004E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127" name="Text Box 683">
          <a:extLst>
            <a:ext uri="{FF2B5EF4-FFF2-40B4-BE49-F238E27FC236}">
              <a16:creationId xmlns:a16="http://schemas.microsoft.com/office/drawing/2014/main" id="{00000000-0008-0000-0200-00004F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28" name="Text Box 684">
          <a:extLst>
            <a:ext uri="{FF2B5EF4-FFF2-40B4-BE49-F238E27FC236}">
              <a16:creationId xmlns:a16="http://schemas.microsoft.com/office/drawing/2014/main" id="{00000000-0008-0000-0200-000050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29" name="Text Box 685">
          <a:extLst>
            <a:ext uri="{FF2B5EF4-FFF2-40B4-BE49-F238E27FC236}">
              <a16:creationId xmlns:a16="http://schemas.microsoft.com/office/drawing/2014/main" id="{00000000-0008-0000-0200-000051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130" name="Text Box 686">
          <a:extLst>
            <a:ext uri="{FF2B5EF4-FFF2-40B4-BE49-F238E27FC236}">
              <a16:creationId xmlns:a16="http://schemas.microsoft.com/office/drawing/2014/main" id="{00000000-0008-0000-0200-000052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31" name="Text Box 687">
          <a:extLst>
            <a:ext uri="{FF2B5EF4-FFF2-40B4-BE49-F238E27FC236}">
              <a16:creationId xmlns:a16="http://schemas.microsoft.com/office/drawing/2014/main" id="{00000000-0008-0000-0200-000053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32" name="Text Box 688">
          <a:extLst>
            <a:ext uri="{FF2B5EF4-FFF2-40B4-BE49-F238E27FC236}">
              <a16:creationId xmlns:a16="http://schemas.microsoft.com/office/drawing/2014/main" id="{00000000-0008-0000-0200-000054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133" name="Text Box 689">
          <a:extLst>
            <a:ext uri="{FF2B5EF4-FFF2-40B4-BE49-F238E27FC236}">
              <a16:creationId xmlns:a16="http://schemas.microsoft.com/office/drawing/2014/main" id="{00000000-0008-0000-0200-000055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134" name="Text Box 690">
          <a:extLst>
            <a:ext uri="{FF2B5EF4-FFF2-40B4-BE49-F238E27FC236}">
              <a16:creationId xmlns:a16="http://schemas.microsoft.com/office/drawing/2014/main" id="{00000000-0008-0000-0200-000056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35" name="Text Box 691">
          <a:extLst>
            <a:ext uri="{FF2B5EF4-FFF2-40B4-BE49-F238E27FC236}">
              <a16:creationId xmlns:a16="http://schemas.microsoft.com/office/drawing/2014/main" id="{00000000-0008-0000-0200-000057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36" name="Text Box 692">
          <a:extLst>
            <a:ext uri="{FF2B5EF4-FFF2-40B4-BE49-F238E27FC236}">
              <a16:creationId xmlns:a16="http://schemas.microsoft.com/office/drawing/2014/main" id="{00000000-0008-0000-0200-000058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137" name="Text Box 693">
          <a:extLst>
            <a:ext uri="{FF2B5EF4-FFF2-40B4-BE49-F238E27FC236}">
              <a16:creationId xmlns:a16="http://schemas.microsoft.com/office/drawing/2014/main" id="{00000000-0008-0000-0200-000059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38" name="Text Box 694">
          <a:extLst>
            <a:ext uri="{FF2B5EF4-FFF2-40B4-BE49-F238E27FC236}">
              <a16:creationId xmlns:a16="http://schemas.microsoft.com/office/drawing/2014/main" id="{00000000-0008-0000-0200-00005A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39" name="Text Box 695">
          <a:extLst>
            <a:ext uri="{FF2B5EF4-FFF2-40B4-BE49-F238E27FC236}">
              <a16:creationId xmlns:a16="http://schemas.microsoft.com/office/drawing/2014/main" id="{00000000-0008-0000-0200-00005B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140" name="Text Box 696">
          <a:extLst>
            <a:ext uri="{FF2B5EF4-FFF2-40B4-BE49-F238E27FC236}">
              <a16:creationId xmlns:a16="http://schemas.microsoft.com/office/drawing/2014/main" id="{00000000-0008-0000-0200-00005C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41" name="Text Box 697">
          <a:extLst>
            <a:ext uri="{FF2B5EF4-FFF2-40B4-BE49-F238E27FC236}">
              <a16:creationId xmlns:a16="http://schemas.microsoft.com/office/drawing/2014/main" id="{00000000-0008-0000-0200-00005D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42" name="Text Box 698">
          <a:extLst>
            <a:ext uri="{FF2B5EF4-FFF2-40B4-BE49-F238E27FC236}">
              <a16:creationId xmlns:a16="http://schemas.microsoft.com/office/drawing/2014/main" id="{00000000-0008-0000-0200-00005E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143" name="Text Box 699">
          <a:extLst>
            <a:ext uri="{FF2B5EF4-FFF2-40B4-BE49-F238E27FC236}">
              <a16:creationId xmlns:a16="http://schemas.microsoft.com/office/drawing/2014/main" id="{00000000-0008-0000-0200-00005F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144" name="Text Box 700">
          <a:extLst>
            <a:ext uri="{FF2B5EF4-FFF2-40B4-BE49-F238E27FC236}">
              <a16:creationId xmlns:a16="http://schemas.microsoft.com/office/drawing/2014/main" id="{00000000-0008-0000-0200-000060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45" name="Text Box 701">
          <a:extLst>
            <a:ext uri="{FF2B5EF4-FFF2-40B4-BE49-F238E27FC236}">
              <a16:creationId xmlns:a16="http://schemas.microsoft.com/office/drawing/2014/main" id="{00000000-0008-0000-0200-000061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46" name="Text Box 702">
          <a:extLst>
            <a:ext uri="{FF2B5EF4-FFF2-40B4-BE49-F238E27FC236}">
              <a16:creationId xmlns:a16="http://schemas.microsoft.com/office/drawing/2014/main" id="{00000000-0008-0000-0200-000062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147" name="Text Box 703">
          <a:extLst>
            <a:ext uri="{FF2B5EF4-FFF2-40B4-BE49-F238E27FC236}">
              <a16:creationId xmlns:a16="http://schemas.microsoft.com/office/drawing/2014/main" id="{00000000-0008-0000-0200-000063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48" name="Text Box 704">
          <a:extLst>
            <a:ext uri="{FF2B5EF4-FFF2-40B4-BE49-F238E27FC236}">
              <a16:creationId xmlns:a16="http://schemas.microsoft.com/office/drawing/2014/main" id="{00000000-0008-0000-0200-000064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49" name="Text Box 705">
          <a:extLst>
            <a:ext uri="{FF2B5EF4-FFF2-40B4-BE49-F238E27FC236}">
              <a16:creationId xmlns:a16="http://schemas.microsoft.com/office/drawing/2014/main" id="{00000000-0008-0000-0200-000065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150" name="Text Box 706">
          <a:extLst>
            <a:ext uri="{FF2B5EF4-FFF2-40B4-BE49-F238E27FC236}">
              <a16:creationId xmlns:a16="http://schemas.microsoft.com/office/drawing/2014/main" id="{00000000-0008-0000-0200-000066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151" name="Text Box 707">
          <a:extLst>
            <a:ext uri="{FF2B5EF4-FFF2-40B4-BE49-F238E27FC236}">
              <a16:creationId xmlns:a16="http://schemas.microsoft.com/office/drawing/2014/main" id="{00000000-0008-0000-0200-000067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52" name="Text Box 708">
          <a:extLst>
            <a:ext uri="{FF2B5EF4-FFF2-40B4-BE49-F238E27FC236}">
              <a16:creationId xmlns:a16="http://schemas.microsoft.com/office/drawing/2014/main" id="{00000000-0008-0000-0200-000068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53" name="Text Box 709">
          <a:extLst>
            <a:ext uri="{FF2B5EF4-FFF2-40B4-BE49-F238E27FC236}">
              <a16:creationId xmlns:a16="http://schemas.microsoft.com/office/drawing/2014/main" id="{00000000-0008-0000-0200-000069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154" name="Text Box 710">
          <a:extLst>
            <a:ext uri="{FF2B5EF4-FFF2-40B4-BE49-F238E27FC236}">
              <a16:creationId xmlns:a16="http://schemas.microsoft.com/office/drawing/2014/main" id="{00000000-0008-0000-0200-00006A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55" name="Text Box 711">
          <a:extLst>
            <a:ext uri="{FF2B5EF4-FFF2-40B4-BE49-F238E27FC236}">
              <a16:creationId xmlns:a16="http://schemas.microsoft.com/office/drawing/2014/main" id="{00000000-0008-0000-0200-00006B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56" name="Text Box 712">
          <a:extLst>
            <a:ext uri="{FF2B5EF4-FFF2-40B4-BE49-F238E27FC236}">
              <a16:creationId xmlns:a16="http://schemas.microsoft.com/office/drawing/2014/main" id="{00000000-0008-0000-0200-00006C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157" name="Text Box 713">
          <a:extLst>
            <a:ext uri="{FF2B5EF4-FFF2-40B4-BE49-F238E27FC236}">
              <a16:creationId xmlns:a16="http://schemas.microsoft.com/office/drawing/2014/main" id="{00000000-0008-0000-0200-00006D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58" name="Text Box 714">
          <a:extLst>
            <a:ext uri="{FF2B5EF4-FFF2-40B4-BE49-F238E27FC236}">
              <a16:creationId xmlns:a16="http://schemas.microsoft.com/office/drawing/2014/main" id="{00000000-0008-0000-0200-00006E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59" name="Text Box 715">
          <a:extLst>
            <a:ext uri="{FF2B5EF4-FFF2-40B4-BE49-F238E27FC236}">
              <a16:creationId xmlns:a16="http://schemas.microsoft.com/office/drawing/2014/main" id="{00000000-0008-0000-0200-00006F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160" name="Text Box 716">
          <a:extLst>
            <a:ext uri="{FF2B5EF4-FFF2-40B4-BE49-F238E27FC236}">
              <a16:creationId xmlns:a16="http://schemas.microsoft.com/office/drawing/2014/main" id="{00000000-0008-0000-0200-000070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161" name="Text Box 717">
          <a:extLst>
            <a:ext uri="{FF2B5EF4-FFF2-40B4-BE49-F238E27FC236}">
              <a16:creationId xmlns:a16="http://schemas.microsoft.com/office/drawing/2014/main" id="{00000000-0008-0000-0200-000071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62" name="Text Box 718">
          <a:extLst>
            <a:ext uri="{FF2B5EF4-FFF2-40B4-BE49-F238E27FC236}">
              <a16:creationId xmlns:a16="http://schemas.microsoft.com/office/drawing/2014/main" id="{00000000-0008-0000-0200-000072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63" name="Text Box 719">
          <a:extLst>
            <a:ext uri="{FF2B5EF4-FFF2-40B4-BE49-F238E27FC236}">
              <a16:creationId xmlns:a16="http://schemas.microsoft.com/office/drawing/2014/main" id="{00000000-0008-0000-0200-000073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164" name="Text Box 720">
          <a:extLst>
            <a:ext uri="{FF2B5EF4-FFF2-40B4-BE49-F238E27FC236}">
              <a16:creationId xmlns:a16="http://schemas.microsoft.com/office/drawing/2014/main" id="{00000000-0008-0000-0200-000074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65" name="Text Box 721">
          <a:extLst>
            <a:ext uri="{FF2B5EF4-FFF2-40B4-BE49-F238E27FC236}">
              <a16:creationId xmlns:a16="http://schemas.microsoft.com/office/drawing/2014/main" id="{00000000-0008-0000-0200-000075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66" name="Text Box 722">
          <a:extLst>
            <a:ext uri="{FF2B5EF4-FFF2-40B4-BE49-F238E27FC236}">
              <a16:creationId xmlns:a16="http://schemas.microsoft.com/office/drawing/2014/main" id="{00000000-0008-0000-0200-000076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167" name="Text Box 723">
          <a:extLst>
            <a:ext uri="{FF2B5EF4-FFF2-40B4-BE49-F238E27FC236}">
              <a16:creationId xmlns:a16="http://schemas.microsoft.com/office/drawing/2014/main" id="{00000000-0008-0000-0200-000077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168" name="Text Box 724">
          <a:extLst>
            <a:ext uri="{FF2B5EF4-FFF2-40B4-BE49-F238E27FC236}">
              <a16:creationId xmlns:a16="http://schemas.microsoft.com/office/drawing/2014/main" id="{00000000-0008-0000-0200-000078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69" name="Text Box 725">
          <a:extLst>
            <a:ext uri="{FF2B5EF4-FFF2-40B4-BE49-F238E27FC236}">
              <a16:creationId xmlns:a16="http://schemas.microsoft.com/office/drawing/2014/main" id="{00000000-0008-0000-0200-000079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70" name="Text Box 726">
          <a:extLst>
            <a:ext uri="{FF2B5EF4-FFF2-40B4-BE49-F238E27FC236}">
              <a16:creationId xmlns:a16="http://schemas.microsoft.com/office/drawing/2014/main" id="{00000000-0008-0000-0200-00007A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171" name="Text Box 727">
          <a:extLst>
            <a:ext uri="{FF2B5EF4-FFF2-40B4-BE49-F238E27FC236}">
              <a16:creationId xmlns:a16="http://schemas.microsoft.com/office/drawing/2014/main" id="{00000000-0008-0000-0200-00007B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72" name="Text Box 728">
          <a:extLst>
            <a:ext uri="{FF2B5EF4-FFF2-40B4-BE49-F238E27FC236}">
              <a16:creationId xmlns:a16="http://schemas.microsoft.com/office/drawing/2014/main" id="{00000000-0008-0000-0200-00007C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73" name="Text Box 729">
          <a:extLst>
            <a:ext uri="{FF2B5EF4-FFF2-40B4-BE49-F238E27FC236}">
              <a16:creationId xmlns:a16="http://schemas.microsoft.com/office/drawing/2014/main" id="{00000000-0008-0000-0200-00007D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174" name="Text Box 730">
          <a:extLst>
            <a:ext uri="{FF2B5EF4-FFF2-40B4-BE49-F238E27FC236}">
              <a16:creationId xmlns:a16="http://schemas.microsoft.com/office/drawing/2014/main" id="{00000000-0008-0000-0200-00007E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75" name="Text Box 731">
          <a:extLst>
            <a:ext uri="{FF2B5EF4-FFF2-40B4-BE49-F238E27FC236}">
              <a16:creationId xmlns:a16="http://schemas.microsoft.com/office/drawing/2014/main" id="{00000000-0008-0000-0200-00007F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76" name="Text Box 732">
          <a:extLst>
            <a:ext uri="{FF2B5EF4-FFF2-40B4-BE49-F238E27FC236}">
              <a16:creationId xmlns:a16="http://schemas.microsoft.com/office/drawing/2014/main" id="{00000000-0008-0000-0200-000080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177" name="Text Box 733">
          <a:extLst>
            <a:ext uri="{FF2B5EF4-FFF2-40B4-BE49-F238E27FC236}">
              <a16:creationId xmlns:a16="http://schemas.microsoft.com/office/drawing/2014/main" id="{00000000-0008-0000-0200-000081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178" name="Text Box 734">
          <a:extLst>
            <a:ext uri="{FF2B5EF4-FFF2-40B4-BE49-F238E27FC236}">
              <a16:creationId xmlns:a16="http://schemas.microsoft.com/office/drawing/2014/main" id="{00000000-0008-0000-0200-000082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79" name="Text Box 735">
          <a:extLst>
            <a:ext uri="{FF2B5EF4-FFF2-40B4-BE49-F238E27FC236}">
              <a16:creationId xmlns:a16="http://schemas.microsoft.com/office/drawing/2014/main" id="{00000000-0008-0000-0200-000083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80" name="Text Box 736">
          <a:extLst>
            <a:ext uri="{FF2B5EF4-FFF2-40B4-BE49-F238E27FC236}">
              <a16:creationId xmlns:a16="http://schemas.microsoft.com/office/drawing/2014/main" id="{00000000-0008-0000-0200-000084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181" name="Text Box 737">
          <a:extLst>
            <a:ext uri="{FF2B5EF4-FFF2-40B4-BE49-F238E27FC236}">
              <a16:creationId xmlns:a16="http://schemas.microsoft.com/office/drawing/2014/main" id="{00000000-0008-0000-0200-000085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82" name="Text Box 738">
          <a:extLst>
            <a:ext uri="{FF2B5EF4-FFF2-40B4-BE49-F238E27FC236}">
              <a16:creationId xmlns:a16="http://schemas.microsoft.com/office/drawing/2014/main" id="{00000000-0008-0000-0200-000086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83" name="Text Box 739">
          <a:extLst>
            <a:ext uri="{FF2B5EF4-FFF2-40B4-BE49-F238E27FC236}">
              <a16:creationId xmlns:a16="http://schemas.microsoft.com/office/drawing/2014/main" id="{00000000-0008-0000-0200-000087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184" name="Text Box 740">
          <a:extLst>
            <a:ext uri="{FF2B5EF4-FFF2-40B4-BE49-F238E27FC236}">
              <a16:creationId xmlns:a16="http://schemas.microsoft.com/office/drawing/2014/main" id="{00000000-0008-0000-0200-000088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185" name="Text Box 741">
          <a:extLst>
            <a:ext uri="{FF2B5EF4-FFF2-40B4-BE49-F238E27FC236}">
              <a16:creationId xmlns:a16="http://schemas.microsoft.com/office/drawing/2014/main" id="{00000000-0008-0000-0200-000089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86" name="Text Box 742">
          <a:extLst>
            <a:ext uri="{FF2B5EF4-FFF2-40B4-BE49-F238E27FC236}">
              <a16:creationId xmlns:a16="http://schemas.microsoft.com/office/drawing/2014/main" id="{00000000-0008-0000-0200-00008A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87" name="Text Box 743">
          <a:extLst>
            <a:ext uri="{FF2B5EF4-FFF2-40B4-BE49-F238E27FC236}">
              <a16:creationId xmlns:a16="http://schemas.microsoft.com/office/drawing/2014/main" id="{00000000-0008-0000-0200-00008B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188" name="Text Box 744">
          <a:extLst>
            <a:ext uri="{FF2B5EF4-FFF2-40B4-BE49-F238E27FC236}">
              <a16:creationId xmlns:a16="http://schemas.microsoft.com/office/drawing/2014/main" id="{00000000-0008-0000-0200-00008C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89" name="Text Box 745">
          <a:extLst>
            <a:ext uri="{FF2B5EF4-FFF2-40B4-BE49-F238E27FC236}">
              <a16:creationId xmlns:a16="http://schemas.microsoft.com/office/drawing/2014/main" id="{00000000-0008-0000-0200-00008D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90" name="Text Box 746">
          <a:extLst>
            <a:ext uri="{FF2B5EF4-FFF2-40B4-BE49-F238E27FC236}">
              <a16:creationId xmlns:a16="http://schemas.microsoft.com/office/drawing/2014/main" id="{00000000-0008-0000-0200-00008E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191" name="Text Box 747">
          <a:extLst>
            <a:ext uri="{FF2B5EF4-FFF2-40B4-BE49-F238E27FC236}">
              <a16:creationId xmlns:a16="http://schemas.microsoft.com/office/drawing/2014/main" id="{00000000-0008-0000-0200-00008F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92" name="Text Box 748">
          <a:extLst>
            <a:ext uri="{FF2B5EF4-FFF2-40B4-BE49-F238E27FC236}">
              <a16:creationId xmlns:a16="http://schemas.microsoft.com/office/drawing/2014/main" id="{00000000-0008-0000-0200-000090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93" name="Text Box 749">
          <a:extLst>
            <a:ext uri="{FF2B5EF4-FFF2-40B4-BE49-F238E27FC236}">
              <a16:creationId xmlns:a16="http://schemas.microsoft.com/office/drawing/2014/main" id="{00000000-0008-0000-0200-000091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194" name="Text Box 750">
          <a:extLst>
            <a:ext uri="{FF2B5EF4-FFF2-40B4-BE49-F238E27FC236}">
              <a16:creationId xmlns:a16="http://schemas.microsoft.com/office/drawing/2014/main" id="{00000000-0008-0000-0200-000092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95" name="Text Box 751">
          <a:extLst>
            <a:ext uri="{FF2B5EF4-FFF2-40B4-BE49-F238E27FC236}">
              <a16:creationId xmlns:a16="http://schemas.microsoft.com/office/drawing/2014/main" id="{00000000-0008-0000-0200-000093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96" name="Text Box 752">
          <a:extLst>
            <a:ext uri="{FF2B5EF4-FFF2-40B4-BE49-F238E27FC236}">
              <a16:creationId xmlns:a16="http://schemas.microsoft.com/office/drawing/2014/main" id="{00000000-0008-0000-0200-000094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197" name="Text Box 753">
          <a:extLst>
            <a:ext uri="{FF2B5EF4-FFF2-40B4-BE49-F238E27FC236}">
              <a16:creationId xmlns:a16="http://schemas.microsoft.com/office/drawing/2014/main" id="{00000000-0008-0000-0200-000095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98" name="Text Box 754">
          <a:extLst>
            <a:ext uri="{FF2B5EF4-FFF2-40B4-BE49-F238E27FC236}">
              <a16:creationId xmlns:a16="http://schemas.microsoft.com/office/drawing/2014/main" id="{00000000-0008-0000-0200-000096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199" name="Text Box 755">
          <a:extLst>
            <a:ext uri="{FF2B5EF4-FFF2-40B4-BE49-F238E27FC236}">
              <a16:creationId xmlns:a16="http://schemas.microsoft.com/office/drawing/2014/main" id="{00000000-0008-0000-0200-000097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200" name="Text Box 756">
          <a:extLst>
            <a:ext uri="{FF2B5EF4-FFF2-40B4-BE49-F238E27FC236}">
              <a16:creationId xmlns:a16="http://schemas.microsoft.com/office/drawing/2014/main" id="{00000000-0008-0000-0200-000098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01" name="Text Box 757">
          <a:extLst>
            <a:ext uri="{FF2B5EF4-FFF2-40B4-BE49-F238E27FC236}">
              <a16:creationId xmlns:a16="http://schemas.microsoft.com/office/drawing/2014/main" id="{00000000-0008-0000-0200-000099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02" name="Text Box 758">
          <a:extLst>
            <a:ext uri="{FF2B5EF4-FFF2-40B4-BE49-F238E27FC236}">
              <a16:creationId xmlns:a16="http://schemas.microsoft.com/office/drawing/2014/main" id="{00000000-0008-0000-0200-00009A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203" name="Text Box 759">
          <a:extLst>
            <a:ext uri="{FF2B5EF4-FFF2-40B4-BE49-F238E27FC236}">
              <a16:creationId xmlns:a16="http://schemas.microsoft.com/office/drawing/2014/main" id="{00000000-0008-0000-0200-00009B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204" name="Text Box 760">
          <a:extLst>
            <a:ext uri="{FF2B5EF4-FFF2-40B4-BE49-F238E27FC236}">
              <a16:creationId xmlns:a16="http://schemas.microsoft.com/office/drawing/2014/main" id="{00000000-0008-0000-0200-00009C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05" name="Text Box 761">
          <a:extLst>
            <a:ext uri="{FF2B5EF4-FFF2-40B4-BE49-F238E27FC236}">
              <a16:creationId xmlns:a16="http://schemas.microsoft.com/office/drawing/2014/main" id="{00000000-0008-0000-0200-00009D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06" name="Text Box 762">
          <a:extLst>
            <a:ext uri="{FF2B5EF4-FFF2-40B4-BE49-F238E27FC236}">
              <a16:creationId xmlns:a16="http://schemas.microsoft.com/office/drawing/2014/main" id="{00000000-0008-0000-0200-00009E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207" name="Text Box 763">
          <a:extLst>
            <a:ext uri="{FF2B5EF4-FFF2-40B4-BE49-F238E27FC236}">
              <a16:creationId xmlns:a16="http://schemas.microsoft.com/office/drawing/2014/main" id="{00000000-0008-0000-0200-00009F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08" name="Text Box 764">
          <a:extLst>
            <a:ext uri="{FF2B5EF4-FFF2-40B4-BE49-F238E27FC236}">
              <a16:creationId xmlns:a16="http://schemas.microsoft.com/office/drawing/2014/main" id="{00000000-0008-0000-0200-0000A0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09" name="Text Box 765">
          <a:extLst>
            <a:ext uri="{FF2B5EF4-FFF2-40B4-BE49-F238E27FC236}">
              <a16:creationId xmlns:a16="http://schemas.microsoft.com/office/drawing/2014/main" id="{00000000-0008-0000-0200-0000A1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210" name="Text Box 766">
          <a:extLst>
            <a:ext uri="{FF2B5EF4-FFF2-40B4-BE49-F238E27FC236}">
              <a16:creationId xmlns:a16="http://schemas.microsoft.com/office/drawing/2014/main" id="{00000000-0008-0000-0200-0000A2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11" name="Text Box 767">
          <a:extLst>
            <a:ext uri="{FF2B5EF4-FFF2-40B4-BE49-F238E27FC236}">
              <a16:creationId xmlns:a16="http://schemas.microsoft.com/office/drawing/2014/main" id="{00000000-0008-0000-0200-0000A3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12" name="Text Box 768">
          <a:extLst>
            <a:ext uri="{FF2B5EF4-FFF2-40B4-BE49-F238E27FC236}">
              <a16:creationId xmlns:a16="http://schemas.microsoft.com/office/drawing/2014/main" id="{00000000-0008-0000-0200-0000A4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213" name="Text Box 769">
          <a:extLst>
            <a:ext uri="{FF2B5EF4-FFF2-40B4-BE49-F238E27FC236}">
              <a16:creationId xmlns:a16="http://schemas.microsoft.com/office/drawing/2014/main" id="{00000000-0008-0000-0200-0000A5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14" name="Text Box 770">
          <a:extLst>
            <a:ext uri="{FF2B5EF4-FFF2-40B4-BE49-F238E27FC236}">
              <a16:creationId xmlns:a16="http://schemas.microsoft.com/office/drawing/2014/main" id="{00000000-0008-0000-0200-0000A6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15" name="Text Box 771">
          <a:extLst>
            <a:ext uri="{FF2B5EF4-FFF2-40B4-BE49-F238E27FC236}">
              <a16:creationId xmlns:a16="http://schemas.microsoft.com/office/drawing/2014/main" id="{00000000-0008-0000-0200-0000A7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216" name="Text Box 772">
          <a:extLst>
            <a:ext uri="{FF2B5EF4-FFF2-40B4-BE49-F238E27FC236}">
              <a16:creationId xmlns:a16="http://schemas.microsoft.com/office/drawing/2014/main" id="{00000000-0008-0000-0200-0000A8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17" name="Text Box 773">
          <a:extLst>
            <a:ext uri="{FF2B5EF4-FFF2-40B4-BE49-F238E27FC236}">
              <a16:creationId xmlns:a16="http://schemas.microsoft.com/office/drawing/2014/main" id="{00000000-0008-0000-0200-0000A9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18" name="Text Box 774">
          <a:extLst>
            <a:ext uri="{FF2B5EF4-FFF2-40B4-BE49-F238E27FC236}">
              <a16:creationId xmlns:a16="http://schemas.microsoft.com/office/drawing/2014/main" id="{00000000-0008-0000-0200-0000AA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219" name="Text Box 775">
          <a:extLst>
            <a:ext uri="{FF2B5EF4-FFF2-40B4-BE49-F238E27FC236}">
              <a16:creationId xmlns:a16="http://schemas.microsoft.com/office/drawing/2014/main" id="{00000000-0008-0000-0200-0000AB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20" name="Text Box 776">
          <a:extLst>
            <a:ext uri="{FF2B5EF4-FFF2-40B4-BE49-F238E27FC236}">
              <a16:creationId xmlns:a16="http://schemas.microsoft.com/office/drawing/2014/main" id="{00000000-0008-0000-0200-0000AC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21" name="Text Box 777">
          <a:extLst>
            <a:ext uri="{FF2B5EF4-FFF2-40B4-BE49-F238E27FC236}">
              <a16:creationId xmlns:a16="http://schemas.microsoft.com/office/drawing/2014/main" id="{00000000-0008-0000-0200-0000AD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222" name="Text Box 778">
          <a:extLst>
            <a:ext uri="{FF2B5EF4-FFF2-40B4-BE49-F238E27FC236}">
              <a16:creationId xmlns:a16="http://schemas.microsoft.com/office/drawing/2014/main" id="{00000000-0008-0000-0200-0000AE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223" name="Text Box 779">
          <a:extLst>
            <a:ext uri="{FF2B5EF4-FFF2-40B4-BE49-F238E27FC236}">
              <a16:creationId xmlns:a16="http://schemas.microsoft.com/office/drawing/2014/main" id="{00000000-0008-0000-0200-0000AF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24" name="Text Box 780">
          <a:extLst>
            <a:ext uri="{FF2B5EF4-FFF2-40B4-BE49-F238E27FC236}">
              <a16:creationId xmlns:a16="http://schemas.microsoft.com/office/drawing/2014/main" id="{00000000-0008-0000-0200-0000B0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25" name="Text Box 781">
          <a:extLst>
            <a:ext uri="{FF2B5EF4-FFF2-40B4-BE49-F238E27FC236}">
              <a16:creationId xmlns:a16="http://schemas.microsoft.com/office/drawing/2014/main" id="{00000000-0008-0000-0200-0000B1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226" name="Text Box 782">
          <a:extLst>
            <a:ext uri="{FF2B5EF4-FFF2-40B4-BE49-F238E27FC236}">
              <a16:creationId xmlns:a16="http://schemas.microsoft.com/office/drawing/2014/main" id="{00000000-0008-0000-0200-0000B2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27" name="Text Box 783">
          <a:extLst>
            <a:ext uri="{FF2B5EF4-FFF2-40B4-BE49-F238E27FC236}">
              <a16:creationId xmlns:a16="http://schemas.microsoft.com/office/drawing/2014/main" id="{00000000-0008-0000-0200-0000B3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28" name="Text Box 784">
          <a:extLst>
            <a:ext uri="{FF2B5EF4-FFF2-40B4-BE49-F238E27FC236}">
              <a16:creationId xmlns:a16="http://schemas.microsoft.com/office/drawing/2014/main" id="{00000000-0008-0000-0200-0000B4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229" name="Text Box 785">
          <a:extLst>
            <a:ext uri="{FF2B5EF4-FFF2-40B4-BE49-F238E27FC236}">
              <a16:creationId xmlns:a16="http://schemas.microsoft.com/office/drawing/2014/main" id="{00000000-0008-0000-0200-0000B5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30" name="Text Box 786">
          <a:extLst>
            <a:ext uri="{FF2B5EF4-FFF2-40B4-BE49-F238E27FC236}">
              <a16:creationId xmlns:a16="http://schemas.microsoft.com/office/drawing/2014/main" id="{00000000-0008-0000-0200-0000B6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31" name="Text Box 787">
          <a:extLst>
            <a:ext uri="{FF2B5EF4-FFF2-40B4-BE49-F238E27FC236}">
              <a16:creationId xmlns:a16="http://schemas.microsoft.com/office/drawing/2014/main" id="{00000000-0008-0000-0200-0000B7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232" name="Text Box 788">
          <a:extLst>
            <a:ext uri="{FF2B5EF4-FFF2-40B4-BE49-F238E27FC236}">
              <a16:creationId xmlns:a16="http://schemas.microsoft.com/office/drawing/2014/main" id="{00000000-0008-0000-0200-0000B8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33" name="Text Box 789">
          <a:extLst>
            <a:ext uri="{FF2B5EF4-FFF2-40B4-BE49-F238E27FC236}">
              <a16:creationId xmlns:a16="http://schemas.microsoft.com/office/drawing/2014/main" id="{00000000-0008-0000-0200-0000B9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34" name="Text Box 790">
          <a:extLst>
            <a:ext uri="{FF2B5EF4-FFF2-40B4-BE49-F238E27FC236}">
              <a16:creationId xmlns:a16="http://schemas.microsoft.com/office/drawing/2014/main" id="{00000000-0008-0000-0200-0000BA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235" name="Text Box 791">
          <a:extLst>
            <a:ext uri="{FF2B5EF4-FFF2-40B4-BE49-F238E27FC236}">
              <a16:creationId xmlns:a16="http://schemas.microsoft.com/office/drawing/2014/main" id="{00000000-0008-0000-0200-0000BB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36" name="Text Box 792">
          <a:extLst>
            <a:ext uri="{FF2B5EF4-FFF2-40B4-BE49-F238E27FC236}">
              <a16:creationId xmlns:a16="http://schemas.microsoft.com/office/drawing/2014/main" id="{00000000-0008-0000-0200-0000BC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37" name="Text Box 793">
          <a:extLst>
            <a:ext uri="{FF2B5EF4-FFF2-40B4-BE49-F238E27FC236}">
              <a16:creationId xmlns:a16="http://schemas.microsoft.com/office/drawing/2014/main" id="{00000000-0008-0000-0200-0000BD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238" name="Text Box 794">
          <a:extLst>
            <a:ext uri="{FF2B5EF4-FFF2-40B4-BE49-F238E27FC236}">
              <a16:creationId xmlns:a16="http://schemas.microsoft.com/office/drawing/2014/main" id="{00000000-0008-0000-0200-0000BE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39" name="Text Box 795">
          <a:extLst>
            <a:ext uri="{FF2B5EF4-FFF2-40B4-BE49-F238E27FC236}">
              <a16:creationId xmlns:a16="http://schemas.microsoft.com/office/drawing/2014/main" id="{00000000-0008-0000-0200-0000BF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40" name="Text Box 796">
          <a:extLst>
            <a:ext uri="{FF2B5EF4-FFF2-40B4-BE49-F238E27FC236}">
              <a16:creationId xmlns:a16="http://schemas.microsoft.com/office/drawing/2014/main" id="{00000000-0008-0000-0200-0000C0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241" name="Text Box 797">
          <a:extLst>
            <a:ext uri="{FF2B5EF4-FFF2-40B4-BE49-F238E27FC236}">
              <a16:creationId xmlns:a16="http://schemas.microsoft.com/office/drawing/2014/main" id="{00000000-0008-0000-0200-0000C1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242" name="Text Box 798">
          <a:extLst>
            <a:ext uri="{FF2B5EF4-FFF2-40B4-BE49-F238E27FC236}">
              <a16:creationId xmlns:a16="http://schemas.microsoft.com/office/drawing/2014/main" id="{00000000-0008-0000-0200-0000C2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43" name="Text Box 799">
          <a:extLst>
            <a:ext uri="{FF2B5EF4-FFF2-40B4-BE49-F238E27FC236}">
              <a16:creationId xmlns:a16="http://schemas.microsoft.com/office/drawing/2014/main" id="{00000000-0008-0000-0200-0000C3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44" name="Text Box 800">
          <a:extLst>
            <a:ext uri="{FF2B5EF4-FFF2-40B4-BE49-F238E27FC236}">
              <a16:creationId xmlns:a16="http://schemas.microsoft.com/office/drawing/2014/main" id="{00000000-0008-0000-0200-0000C4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245" name="Text Box 801">
          <a:extLst>
            <a:ext uri="{FF2B5EF4-FFF2-40B4-BE49-F238E27FC236}">
              <a16:creationId xmlns:a16="http://schemas.microsoft.com/office/drawing/2014/main" id="{00000000-0008-0000-0200-0000C5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46" name="Text Box 802">
          <a:extLst>
            <a:ext uri="{FF2B5EF4-FFF2-40B4-BE49-F238E27FC236}">
              <a16:creationId xmlns:a16="http://schemas.microsoft.com/office/drawing/2014/main" id="{00000000-0008-0000-0200-0000C6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47" name="Text Box 803">
          <a:extLst>
            <a:ext uri="{FF2B5EF4-FFF2-40B4-BE49-F238E27FC236}">
              <a16:creationId xmlns:a16="http://schemas.microsoft.com/office/drawing/2014/main" id="{00000000-0008-0000-0200-0000C7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248" name="Text Box 804">
          <a:extLst>
            <a:ext uri="{FF2B5EF4-FFF2-40B4-BE49-F238E27FC236}">
              <a16:creationId xmlns:a16="http://schemas.microsoft.com/office/drawing/2014/main" id="{00000000-0008-0000-0200-0000C8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49" name="Text Box 805">
          <a:extLst>
            <a:ext uri="{FF2B5EF4-FFF2-40B4-BE49-F238E27FC236}">
              <a16:creationId xmlns:a16="http://schemas.microsoft.com/office/drawing/2014/main" id="{00000000-0008-0000-0200-0000C9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50" name="Text Box 806">
          <a:extLst>
            <a:ext uri="{FF2B5EF4-FFF2-40B4-BE49-F238E27FC236}">
              <a16:creationId xmlns:a16="http://schemas.microsoft.com/office/drawing/2014/main" id="{00000000-0008-0000-0200-0000CA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251" name="Text Box 807">
          <a:extLst>
            <a:ext uri="{FF2B5EF4-FFF2-40B4-BE49-F238E27FC236}">
              <a16:creationId xmlns:a16="http://schemas.microsoft.com/office/drawing/2014/main" id="{00000000-0008-0000-0200-0000CB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52" name="Text Box 808">
          <a:extLst>
            <a:ext uri="{FF2B5EF4-FFF2-40B4-BE49-F238E27FC236}">
              <a16:creationId xmlns:a16="http://schemas.microsoft.com/office/drawing/2014/main" id="{00000000-0008-0000-0200-0000CC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53" name="Text Box 809">
          <a:extLst>
            <a:ext uri="{FF2B5EF4-FFF2-40B4-BE49-F238E27FC236}">
              <a16:creationId xmlns:a16="http://schemas.microsoft.com/office/drawing/2014/main" id="{00000000-0008-0000-0200-0000CD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254" name="Text Box 810">
          <a:extLst>
            <a:ext uri="{FF2B5EF4-FFF2-40B4-BE49-F238E27FC236}">
              <a16:creationId xmlns:a16="http://schemas.microsoft.com/office/drawing/2014/main" id="{00000000-0008-0000-0200-0000CE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55" name="Text Box 811">
          <a:extLst>
            <a:ext uri="{FF2B5EF4-FFF2-40B4-BE49-F238E27FC236}">
              <a16:creationId xmlns:a16="http://schemas.microsoft.com/office/drawing/2014/main" id="{00000000-0008-0000-0200-0000CF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56" name="Text Box 812">
          <a:extLst>
            <a:ext uri="{FF2B5EF4-FFF2-40B4-BE49-F238E27FC236}">
              <a16:creationId xmlns:a16="http://schemas.microsoft.com/office/drawing/2014/main" id="{00000000-0008-0000-0200-0000D0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257" name="Text Box 813">
          <a:extLst>
            <a:ext uri="{FF2B5EF4-FFF2-40B4-BE49-F238E27FC236}">
              <a16:creationId xmlns:a16="http://schemas.microsoft.com/office/drawing/2014/main" id="{00000000-0008-0000-0200-0000D1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58" name="Text Box 814">
          <a:extLst>
            <a:ext uri="{FF2B5EF4-FFF2-40B4-BE49-F238E27FC236}">
              <a16:creationId xmlns:a16="http://schemas.microsoft.com/office/drawing/2014/main" id="{00000000-0008-0000-0200-0000D2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59" name="Text Box 815">
          <a:extLst>
            <a:ext uri="{FF2B5EF4-FFF2-40B4-BE49-F238E27FC236}">
              <a16:creationId xmlns:a16="http://schemas.microsoft.com/office/drawing/2014/main" id="{00000000-0008-0000-0200-0000D3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260" name="Text Box 816">
          <a:extLst>
            <a:ext uri="{FF2B5EF4-FFF2-40B4-BE49-F238E27FC236}">
              <a16:creationId xmlns:a16="http://schemas.microsoft.com/office/drawing/2014/main" id="{00000000-0008-0000-0200-0000D4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261" name="Text Box 817">
          <a:extLst>
            <a:ext uri="{FF2B5EF4-FFF2-40B4-BE49-F238E27FC236}">
              <a16:creationId xmlns:a16="http://schemas.microsoft.com/office/drawing/2014/main" id="{00000000-0008-0000-0200-0000D5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62" name="Text Box 818">
          <a:extLst>
            <a:ext uri="{FF2B5EF4-FFF2-40B4-BE49-F238E27FC236}">
              <a16:creationId xmlns:a16="http://schemas.microsoft.com/office/drawing/2014/main" id="{00000000-0008-0000-0200-0000D6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63" name="Text Box 819">
          <a:extLst>
            <a:ext uri="{FF2B5EF4-FFF2-40B4-BE49-F238E27FC236}">
              <a16:creationId xmlns:a16="http://schemas.microsoft.com/office/drawing/2014/main" id="{00000000-0008-0000-0200-0000D7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264" name="Text Box 820">
          <a:extLst>
            <a:ext uri="{FF2B5EF4-FFF2-40B4-BE49-F238E27FC236}">
              <a16:creationId xmlns:a16="http://schemas.microsoft.com/office/drawing/2014/main" id="{00000000-0008-0000-0200-0000D8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65" name="Text Box 821">
          <a:extLst>
            <a:ext uri="{FF2B5EF4-FFF2-40B4-BE49-F238E27FC236}">
              <a16:creationId xmlns:a16="http://schemas.microsoft.com/office/drawing/2014/main" id="{00000000-0008-0000-0200-0000D9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66" name="Text Box 822">
          <a:extLst>
            <a:ext uri="{FF2B5EF4-FFF2-40B4-BE49-F238E27FC236}">
              <a16:creationId xmlns:a16="http://schemas.microsoft.com/office/drawing/2014/main" id="{00000000-0008-0000-0200-0000DA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267" name="Text Box 823">
          <a:extLst>
            <a:ext uri="{FF2B5EF4-FFF2-40B4-BE49-F238E27FC236}">
              <a16:creationId xmlns:a16="http://schemas.microsoft.com/office/drawing/2014/main" id="{00000000-0008-0000-0200-0000DB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68" name="Text Box 824">
          <a:extLst>
            <a:ext uri="{FF2B5EF4-FFF2-40B4-BE49-F238E27FC236}">
              <a16:creationId xmlns:a16="http://schemas.microsoft.com/office/drawing/2014/main" id="{00000000-0008-0000-0200-0000DC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69" name="Text Box 825">
          <a:extLst>
            <a:ext uri="{FF2B5EF4-FFF2-40B4-BE49-F238E27FC236}">
              <a16:creationId xmlns:a16="http://schemas.microsoft.com/office/drawing/2014/main" id="{00000000-0008-0000-0200-0000DD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270" name="Text Box 826">
          <a:extLst>
            <a:ext uri="{FF2B5EF4-FFF2-40B4-BE49-F238E27FC236}">
              <a16:creationId xmlns:a16="http://schemas.microsoft.com/office/drawing/2014/main" id="{00000000-0008-0000-0200-0000DE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71" name="Text Box 827">
          <a:extLst>
            <a:ext uri="{FF2B5EF4-FFF2-40B4-BE49-F238E27FC236}">
              <a16:creationId xmlns:a16="http://schemas.microsoft.com/office/drawing/2014/main" id="{00000000-0008-0000-0200-0000DF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72" name="Text Box 828">
          <a:extLst>
            <a:ext uri="{FF2B5EF4-FFF2-40B4-BE49-F238E27FC236}">
              <a16:creationId xmlns:a16="http://schemas.microsoft.com/office/drawing/2014/main" id="{00000000-0008-0000-0200-0000E0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273" name="Text Box 829">
          <a:extLst>
            <a:ext uri="{FF2B5EF4-FFF2-40B4-BE49-F238E27FC236}">
              <a16:creationId xmlns:a16="http://schemas.microsoft.com/office/drawing/2014/main" id="{00000000-0008-0000-0200-0000E1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74" name="Text Box 830">
          <a:extLst>
            <a:ext uri="{FF2B5EF4-FFF2-40B4-BE49-F238E27FC236}">
              <a16:creationId xmlns:a16="http://schemas.microsoft.com/office/drawing/2014/main" id="{00000000-0008-0000-0200-0000E2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75" name="Text Box 831">
          <a:extLst>
            <a:ext uri="{FF2B5EF4-FFF2-40B4-BE49-F238E27FC236}">
              <a16:creationId xmlns:a16="http://schemas.microsoft.com/office/drawing/2014/main" id="{00000000-0008-0000-0200-0000E3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276" name="Text Box 832">
          <a:extLst>
            <a:ext uri="{FF2B5EF4-FFF2-40B4-BE49-F238E27FC236}">
              <a16:creationId xmlns:a16="http://schemas.microsoft.com/office/drawing/2014/main" id="{00000000-0008-0000-0200-0000E4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77" name="Text Box 833">
          <a:extLst>
            <a:ext uri="{FF2B5EF4-FFF2-40B4-BE49-F238E27FC236}">
              <a16:creationId xmlns:a16="http://schemas.microsoft.com/office/drawing/2014/main" id="{00000000-0008-0000-0200-0000E5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78" name="Text Box 834">
          <a:extLst>
            <a:ext uri="{FF2B5EF4-FFF2-40B4-BE49-F238E27FC236}">
              <a16:creationId xmlns:a16="http://schemas.microsoft.com/office/drawing/2014/main" id="{00000000-0008-0000-0200-0000E6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279" name="Text Box 835">
          <a:extLst>
            <a:ext uri="{FF2B5EF4-FFF2-40B4-BE49-F238E27FC236}">
              <a16:creationId xmlns:a16="http://schemas.microsoft.com/office/drawing/2014/main" id="{00000000-0008-0000-0200-0000E7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280" name="Text Box 836">
          <a:extLst>
            <a:ext uri="{FF2B5EF4-FFF2-40B4-BE49-F238E27FC236}">
              <a16:creationId xmlns:a16="http://schemas.microsoft.com/office/drawing/2014/main" id="{00000000-0008-0000-0200-0000E8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81" name="Text Box 837">
          <a:extLst>
            <a:ext uri="{FF2B5EF4-FFF2-40B4-BE49-F238E27FC236}">
              <a16:creationId xmlns:a16="http://schemas.microsoft.com/office/drawing/2014/main" id="{00000000-0008-0000-0200-0000E9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82" name="Text Box 838">
          <a:extLst>
            <a:ext uri="{FF2B5EF4-FFF2-40B4-BE49-F238E27FC236}">
              <a16:creationId xmlns:a16="http://schemas.microsoft.com/office/drawing/2014/main" id="{00000000-0008-0000-0200-0000EA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283" name="Text Box 839">
          <a:extLst>
            <a:ext uri="{FF2B5EF4-FFF2-40B4-BE49-F238E27FC236}">
              <a16:creationId xmlns:a16="http://schemas.microsoft.com/office/drawing/2014/main" id="{00000000-0008-0000-0200-0000EB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84" name="Text Box 840">
          <a:extLst>
            <a:ext uri="{FF2B5EF4-FFF2-40B4-BE49-F238E27FC236}">
              <a16:creationId xmlns:a16="http://schemas.microsoft.com/office/drawing/2014/main" id="{00000000-0008-0000-0200-0000EC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85" name="Text Box 841">
          <a:extLst>
            <a:ext uri="{FF2B5EF4-FFF2-40B4-BE49-F238E27FC236}">
              <a16:creationId xmlns:a16="http://schemas.microsoft.com/office/drawing/2014/main" id="{00000000-0008-0000-0200-0000ED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286" name="Text Box 842">
          <a:extLst>
            <a:ext uri="{FF2B5EF4-FFF2-40B4-BE49-F238E27FC236}">
              <a16:creationId xmlns:a16="http://schemas.microsoft.com/office/drawing/2014/main" id="{00000000-0008-0000-0200-0000EE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87" name="Text Box 843">
          <a:extLst>
            <a:ext uri="{FF2B5EF4-FFF2-40B4-BE49-F238E27FC236}">
              <a16:creationId xmlns:a16="http://schemas.microsoft.com/office/drawing/2014/main" id="{00000000-0008-0000-0200-0000EF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88" name="Text Box 844">
          <a:extLst>
            <a:ext uri="{FF2B5EF4-FFF2-40B4-BE49-F238E27FC236}">
              <a16:creationId xmlns:a16="http://schemas.microsoft.com/office/drawing/2014/main" id="{00000000-0008-0000-0200-0000F0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289" name="Text Box 845">
          <a:extLst>
            <a:ext uri="{FF2B5EF4-FFF2-40B4-BE49-F238E27FC236}">
              <a16:creationId xmlns:a16="http://schemas.microsoft.com/office/drawing/2014/main" id="{00000000-0008-0000-0200-0000F1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90" name="Text Box 846">
          <a:extLst>
            <a:ext uri="{FF2B5EF4-FFF2-40B4-BE49-F238E27FC236}">
              <a16:creationId xmlns:a16="http://schemas.microsoft.com/office/drawing/2014/main" id="{00000000-0008-0000-0200-0000F2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91" name="Text Box 847">
          <a:extLst>
            <a:ext uri="{FF2B5EF4-FFF2-40B4-BE49-F238E27FC236}">
              <a16:creationId xmlns:a16="http://schemas.microsoft.com/office/drawing/2014/main" id="{00000000-0008-0000-0200-0000F3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292" name="Text Box 848">
          <a:extLst>
            <a:ext uri="{FF2B5EF4-FFF2-40B4-BE49-F238E27FC236}">
              <a16:creationId xmlns:a16="http://schemas.microsoft.com/office/drawing/2014/main" id="{00000000-0008-0000-0200-0000F4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93" name="Text Box 849">
          <a:extLst>
            <a:ext uri="{FF2B5EF4-FFF2-40B4-BE49-F238E27FC236}">
              <a16:creationId xmlns:a16="http://schemas.microsoft.com/office/drawing/2014/main" id="{00000000-0008-0000-0200-0000F5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94" name="Text Box 850">
          <a:extLst>
            <a:ext uri="{FF2B5EF4-FFF2-40B4-BE49-F238E27FC236}">
              <a16:creationId xmlns:a16="http://schemas.microsoft.com/office/drawing/2014/main" id="{00000000-0008-0000-0200-0000F6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295" name="Text Box 851">
          <a:extLst>
            <a:ext uri="{FF2B5EF4-FFF2-40B4-BE49-F238E27FC236}">
              <a16:creationId xmlns:a16="http://schemas.microsoft.com/office/drawing/2014/main" id="{00000000-0008-0000-0200-0000F7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96" name="Text Box 852">
          <a:extLst>
            <a:ext uri="{FF2B5EF4-FFF2-40B4-BE49-F238E27FC236}">
              <a16:creationId xmlns:a16="http://schemas.microsoft.com/office/drawing/2014/main" id="{00000000-0008-0000-0200-0000F8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297" name="Text Box 853">
          <a:extLst>
            <a:ext uri="{FF2B5EF4-FFF2-40B4-BE49-F238E27FC236}">
              <a16:creationId xmlns:a16="http://schemas.microsoft.com/office/drawing/2014/main" id="{00000000-0008-0000-0200-0000F9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298" name="Text Box 854">
          <a:extLst>
            <a:ext uri="{FF2B5EF4-FFF2-40B4-BE49-F238E27FC236}">
              <a16:creationId xmlns:a16="http://schemas.microsoft.com/office/drawing/2014/main" id="{00000000-0008-0000-0200-0000FA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299" name="Text Box 855">
          <a:extLst>
            <a:ext uri="{FF2B5EF4-FFF2-40B4-BE49-F238E27FC236}">
              <a16:creationId xmlns:a16="http://schemas.microsoft.com/office/drawing/2014/main" id="{00000000-0008-0000-0200-0000FB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300" name="Text Box 856">
          <a:extLst>
            <a:ext uri="{FF2B5EF4-FFF2-40B4-BE49-F238E27FC236}">
              <a16:creationId xmlns:a16="http://schemas.microsoft.com/office/drawing/2014/main" id="{00000000-0008-0000-0200-0000FC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301" name="Text Box 857">
          <a:extLst>
            <a:ext uri="{FF2B5EF4-FFF2-40B4-BE49-F238E27FC236}">
              <a16:creationId xmlns:a16="http://schemas.microsoft.com/office/drawing/2014/main" id="{00000000-0008-0000-0200-0000FD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302" name="Text Box 858">
          <a:extLst>
            <a:ext uri="{FF2B5EF4-FFF2-40B4-BE49-F238E27FC236}">
              <a16:creationId xmlns:a16="http://schemas.microsoft.com/office/drawing/2014/main" id="{00000000-0008-0000-0200-0000FE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303" name="Text Box 859">
          <a:extLst>
            <a:ext uri="{FF2B5EF4-FFF2-40B4-BE49-F238E27FC236}">
              <a16:creationId xmlns:a16="http://schemas.microsoft.com/office/drawing/2014/main" id="{00000000-0008-0000-0200-0000FF08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304" name="Text Box 860">
          <a:extLst>
            <a:ext uri="{FF2B5EF4-FFF2-40B4-BE49-F238E27FC236}">
              <a16:creationId xmlns:a16="http://schemas.microsoft.com/office/drawing/2014/main" id="{00000000-0008-0000-0200-000000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305" name="Text Box 861">
          <a:extLst>
            <a:ext uri="{FF2B5EF4-FFF2-40B4-BE49-F238E27FC236}">
              <a16:creationId xmlns:a16="http://schemas.microsoft.com/office/drawing/2014/main" id="{00000000-0008-0000-0200-000001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306" name="Text Box 862">
          <a:extLst>
            <a:ext uri="{FF2B5EF4-FFF2-40B4-BE49-F238E27FC236}">
              <a16:creationId xmlns:a16="http://schemas.microsoft.com/office/drawing/2014/main" id="{00000000-0008-0000-0200-000002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307" name="Text Box 863">
          <a:extLst>
            <a:ext uri="{FF2B5EF4-FFF2-40B4-BE49-F238E27FC236}">
              <a16:creationId xmlns:a16="http://schemas.microsoft.com/office/drawing/2014/main" id="{00000000-0008-0000-0200-000003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308" name="Text Box 864">
          <a:extLst>
            <a:ext uri="{FF2B5EF4-FFF2-40B4-BE49-F238E27FC236}">
              <a16:creationId xmlns:a16="http://schemas.microsoft.com/office/drawing/2014/main" id="{00000000-0008-0000-0200-000004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309" name="Text Box 865">
          <a:extLst>
            <a:ext uri="{FF2B5EF4-FFF2-40B4-BE49-F238E27FC236}">
              <a16:creationId xmlns:a16="http://schemas.microsoft.com/office/drawing/2014/main" id="{00000000-0008-0000-0200-000005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310" name="Text Box 866">
          <a:extLst>
            <a:ext uri="{FF2B5EF4-FFF2-40B4-BE49-F238E27FC236}">
              <a16:creationId xmlns:a16="http://schemas.microsoft.com/office/drawing/2014/main" id="{00000000-0008-0000-0200-000006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311" name="Text Box 867">
          <a:extLst>
            <a:ext uri="{FF2B5EF4-FFF2-40B4-BE49-F238E27FC236}">
              <a16:creationId xmlns:a16="http://schemas.microsoft.com/office/drawing/2014/main" id="{00000000-0008-0000-0200-000007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41</xdr:row>
      <xdr:rowOff>0</xdr:rowOff>
    </xdr:from>
    <xdr:ext cx="0" cy="38100"/>
    <xdr:sp macro="" textlink="">
      <xdr:nvSpPr>
        <xdr:cNvPr id="2312" name="Text Box 868">
          <a:extLst>
            <a:ext uri="{FF2B5EF4-FFF2-40B4-BE49-F238E27FC236}">
              <a16:creationId xmlns:a16="http://schemas.microsoft.com/office/drawing/2014/main" id="{00000000-0008-0000-0200-000008090000}"/>
            </a:ext>
          </a:extLst>
        </xdr:cNvPr>
        <xdr:cNvSpPr txBox="1">
          <a:spLocks noChangeArrowheads="1"/>
        </xdr:cNvSpPr>
      </xdr:nvSpPr>
      <xdr:spPr bwMode="auto">
        <a:xfrm>
          <a:off x="136313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41</xdr:row>
      <xdr:rowOff>0</xdr:rowOff>
    </xdr:from>
    <xdr:ext cx="0" cy="38100"/>
    <xdr:sp macro="" textlink="">
      <xdr:nvSpPr>
        <xdr:cNvPr id="2313" name="Text Box 869">
          <a:extLst>
            <a:ext uri="{FF2B5EF4-FFF2-40B4-BE49-F238E27FC236}">
              <a16:creationId xmlns:a16="http://schemas.microsoft.com/office/drawing/2014/main" id="{00000000-0008-0000-0200-000009090000}"/>
            </a:ext>
          </a:extLst>
        </xdr:cNvPr>
        <xdr:cNvSpPr txBox="1">
          <a:spLocks noChangeArrowheads="1"/>
        </xdr:cNvSpPr>
      </xdr:nvSpPr>
      <xdr:spPr bwMode="auto">
        <a:xfrm>
          <a:off x="31728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314" name="Text Box 101">
          <a:extLst>
            <a:ext uri="{FF2B5EF4-FFF2-40B4-BE49-F238E27FC236}">
              <a16:creationId xmlns:a16="http://schemas.microsoft.com/office/drawing/2014/main" id="{00000000-0008-0000-0200-00000A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315" name="Text Box 102">
          <a:extLst>
            <a:ext uri="{FF2B5EF4-FFF2-40B4-BE49-F238E27FC236}">
              <a16:creationId xmlns:a16="http://schemas.microsoft.com/office/drawing/2014/main" id="{00000000-0008-0000-0200-00000B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316" name="Text Box 103">
          <a:extLst>
            <a:ext uri="{FF2B5EF4-FFF2-40B4-BE49-F238E27FC236}">
              <a16:creationId xmlns:a16="http://schemas.microsoft.com/office/drawing/2014/main" id="{00000000-0008-0000-0200-00000C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317" name="Text Box 104">
          <a:extLst>
            <a:ext uri="{FF2B5EF4-FFF2-40B4-BE49-F238E27FC236}">
              <a16:creationId xmlns:a16="http://schemas.microsoft.com/office/drawing/2014/main" id="{00000000-0008-0000-0200-00000D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318" name="Text Box 105">
          <a:extLst>
            <a:ext uri="{FF2B5EF4-FFF2-40B4-BE49-F238E27FC236}">
              <a16:creationId xmlns:a16="http://schemas.microsoft.com/office/drawing/2014/main" id="{00000000-0008-0000-0200-00000E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319" name="Text Box 106">
          <a:extLst>
            <a:ext uri="{FF2B5EF4-FFF2-40B4-BE49-F238E27FC236}">
              <a16:creationId xmlns:a16="http://schemas.microsoft.com/office/drawing/2014/main" id="{00000000-0008-0000-0200-00000F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320" name="Text Box 107">
          <a:extLst>
            <a:ext uri="{FF2B5EF4-FFF2-40B4-BE49-F238E27FC236}">
              <a16:creationId xmlns:a16="http://schemas.microsoft.com/office/drawing/2014/main" id="{00000000-0008-0000-0200-000010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321" name="Text Box 108">
          <a:extLst>
            <a:ext uri="{FF2B5EF4-FFF2-40B4-BE49-F238E27FC236}">
              <a16:creationId xmlns:a16="http://schemas.microsoft.com/office/drawing/2014/main" id="{00000000-0008-0000-0200-000011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322" name="Text Box 109">
          <a:extLst>
            <a:ext uri="{FF2B5EF4-FFF2-40B4-BE49-F238E27FC236}">
              <a16:creationId xmlns:a16="http://schemas.microsoft.com/office/drawing/2014/main" id="{00000000-0008-0000-0200-000012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323" name="Text Box 110">
          <a:extLst>
            <a:ext uri="{FF2B5EF4-FFF2-40B4-BE49-F238E27FC236}">
              <a16:creationId xmlns:a16="http://schemas.microsoft.com/office/drawing/2014/main" id="{00000000-0008-0000-0200-000013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324" name="Text Box 111">
          <a:extLst>
            <a:ext uri="{FF2B5EF4-FFF2-40B4-BE49-F238E27FC236}">
              <a16:creationId xmlns:a16="http://schemas.microsoft.com/office/drawing/2014/main" id="{00000000-0008-0000-0200-000014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325" name="Text Box 112">
          <a:extLst>
            <a:ext uri="{FF2B5EF4-FFF2-40B4-BE49-F238E27FC236}">
              <a16:creationId xmlns:a16="http://schemas.microsoft.com/office/drawing/2014/main" id="{00000000-0008-0000-0200-000015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326" name="Text Box 113">
          <a:extLst>
            <a:ext uri="{FF2B5EF4-FFF2-40B4-BE49-F238E27FC236}">
              <a16:creationId xmlns:a16="http://schemas.microsoft.com/office/drawing/2014/main" id="{00000000-0008-0000-0200-000016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327" name="Text Box 114">
          <a:extLst>
            <a:ext uri="{FF2B5EF4-FFF2-40B4-BE49-F238E27FC236}">
              <a16:creationId xmlns:a16="http://schemas.microsoft.com/office/drawing/2014/main" id="{00000000-0008-0000-0200-000017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328" name="Text Box 115">
          <a:extLst>
            <a:ext uri="{FF2B5EF4-FFF2-40B4-BE49-F238E27FC236}">
              <a16:creationId xmlns:a16="http://schemas.microsoft.com/office/drawing/2014/main" id="{00000000-0008-0000-0200-000018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329" name="Text Box 116">
          <a:extLst>
            <a:ext uri="{FF2B5EF4-FFF2-40B4-BE49-F238E27FC236}">
              <a16:creationId xmlns:a16="http://schemas.microsoft.com/office/drawing/2014/main" id="{00000000-0008-0000-0200-000019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330" name="Text Box 117">
          <a:extLst>
            <a:ext uri="{FF2B5EF4-FFF2-40B4-BE49-F238E27FC236}">
              <a16:creationId xmlns:a16="http://schemas.microsoft.com/office/drawing/2014/main" id="{00000000-0008-0000-0200-00001A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331" name="Text Box 118">
          <a:extLst>
            <a:ext uri="{FF2B5EF4-FFF2-40B4-BE49-F238E27FC236}">
              <a16:creationId xmlns:a16="http://schemas.microsoft.com/office/drawing/2014/main" id="{00000000-0008-0000-0200-00001B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332" name="Text Box 119">
          <a:extLst>
            <a:ext uri="{FF2B5EF4-FFF2-40B4-BE49-F238E27FC236}">
              <a16:creationId xmlns:a16="http://schemas.microsoft.com/office/drawing/2014/main" id="{00000000-0008-0000-0200-00001C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333" name="Text Box 120">
          <a:extLst>
            <a:ext uri="{FF2B5EF4-FFF2-40B4-BE49-F238E27FC236}">
              <a16:creationId xmlns:a16="http://schemas.microsoft.com/office/drawing/2014/main" id="{00000000-0008-0000-0200-00001D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334" name="Text Box 121">
          <a:extLst>
            <a:ext uri="{FF2B5EF4-FFF2-40B4-BE49-F238E27FC236}">
              <a16:creationId xmlns:a16="http://schemas.microsoft.com/office/drawing/2014/main" id="{00000000-0008-0000-0200-00001E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335" name="Text Box 122">
          <a:extLst>
            <a:ext uri="{FF2B5EF4-FFF2-40B4-BE49-F238E27FC236}">
              <a16:creationId xmlns:a16="http://schemas.microsoft.com/office/drawing/2014/main" id="{00000000-0008-0000-0200-00001F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336" name="Text Box 123">
          <a:extLst>
            <a:ext uri="{FF2B5EF4-FFF2-40B4-BE49-F238E27FC236}">
              <a16:creationId xmlns:a16="http://schemas.microsoft.com/office/drawing/2014/main" id="{00000000-0008-0000-0200-000020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337" name="Text Box 124">
          <a:extLst>
            <a:ext uri="{FF2B5EF4-FFF2-40B4-BE49-F238E27FC236}">
              <a16:creationId xmlns:a16="http://schemas.microsoft.com/office/drawing/2014/main" id="{00000000-0008-0000-0200-000021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338" name="Text Box 125">
          <a:extLst>
            <a:ext uri="{FF2B5EF4-FFF2-40B4-BE49-F238E27FC236}">
              <a16:creationId xmlns:a16="http://schemas.microsoft.com/office/drawing/2014/main" id="{00000000-0008-0000-0200-000022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339" name="Text Box 126">
          <a:extLst>
            <a:ext uri="{FF2B5EF4-FFF2-40B4-BE49-F238E27FC236}">
              <a16:creationId xmlns:a16="http://schemas.microsoft.com/office/drawing/2014/main" id="{00000000-0008-0000-0200-000023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340" name="Text Box 127">
          <a:extLst>
            <a:ext uri="{FF2B5EF4-FFF2-40B4-BE49-F238E27FC236}">
              <a16:creationId xmlns:a16="http://schemas.microsoft.com/office/drawing/2014/main" id="{00000000-0008-0000-0200-000024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341" name="Text Box 128">
          <a:extLst>
            <a:ext uri="{FF2B5EF4-FFF2-40B4-BE49-F238E27FC236}">
              <a16:creationId xmlns:a16="http://schemas.microsoft.com/office/drawing/2014/main" id="{00000000-0008-0000-0200-000025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342" name="Text Box 129">
          <a:extLst>
            <a:ext uri="{FF2B5EF4-FFF2-40B4-BE49-F238E27FC236}">
              <a16:creationId xmlns:a16="http://schemas.microsoft.com/office/drawing/2014/main" id="{00000000-0008-0000-0200-000026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162204"/>
    <xdr:sp macro="" textlink="">
      <xdr:nvSpPr>
        <xdr:cNvPr id="2343" name="Text Box 130">
          <a:extLst>
            <a:ext uri="{FF2B5EF4-FFF2-40B4-BE49-F238E27FC236}">
              <a16:creationId xmlns:a16="http://schemas.microsoft.com/office/drawing/2014/main" id="{00000000-0008-0000-0200-000027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2344" name="Text Box 131">
          <a:extLst>
            <a:ext uri="{FF2B5EF4-FFF2-40B4-BE49-F238E27FC236}">
              <a16:creationId xmlns:a16="http://schemas.microsoft.com/office/drawing/2014/main" id="{00000000-0008-0000-0200-000028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345" name="Text Box 132">
          <a:extLst>
            <a:ext uri="{FF2B5EF4-FFF2-40B4-BE49-F238E27FC236}">
              <a16:creationId xmlns:a16="http://schemas.microsoft.com/office/drawing/2014/main" id="{00000000-0008-0000-0200-000029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346" name="Text Box 133">
          <a:extLst>
            <a:ext uri="{FF2B5EF4-FFF2-40B4-BE49-F238E27FC236}">
              <a16:creationId xmlns:a16="http://schemas.microsoft.com/office/drawing/2014/main" id="{00000000-0008-0000-0200-00002A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347" name="Text Box 134">
          <a:extLst>
            <a:ext uri="{FF2B5EF4-FFF2-40B4-BE49-F238E27FC236}">
              <a16:creationId xmlns:a16="http://schemas.microsoft.com/office/drawing/2014/main" id="{00000000-0008-0000-0200-00002B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348" name="Text Box 135">
          <a:extLst>
            <a:ext uri="{FF2B5EF4-FFF2-40B4-BE49-F238E27FC236}">
              <a16:creationId xmlns:a16="http://schemas.microsoft.com/office/drawing/2014/main" id="{00000000-0008-0000-0200-00002C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349" name="Text Box 136">
          <a:extLst>
            <a:ext uri="{FF2B5EF4-FFF2-40B4-BE49-F238E27FC236}">
              <a16:creationId xmlns:a16="http://schemas.microsoft.com/office/drawing/2014/main" id="{00000000-0008-0000-0200-00002D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2350" name="Text Box 137">
          <a:extLst>
            <a:ext uri="{FF2B5EF4-FFF2-40B4-BE49-F238E27FC236}">
              <a16:creationId xmlns:a16="http://schemas.microsoft.com/office/drawing/2014/main" id="{00000000-0008-0000-0200-00002E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351" name="Text Box 138">
          <a:extLst>
            <a:ext uri="{FF2B5EF4-FFF2-40B4-BE49-F238E27FC236}">
              <a16:creationId xmlns:a16="http://schemas.microsoft.com/office/drawing/2014/main" id="{00000000-0008-0000-0200-00002F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352" name="Text Box 139">
          <a:extLst>
            <a:ext uri="{FF2B5EF4-FFF2-40B4-BE49-F238E27FC236}">
              <a16:creationId xmlns:a16="http://schemas.microsoft.com/office/drawing/2014/main" id="{00000000-0008-0000-0200-000030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353" name="Text Box 140">
          <a:extLst>
            <a:ext uri="{FF2B5EF4-FFF2-40B4-BE49-F238E27FC236}">
              <a16:creationId xmlns:a16="http://schemas.microsoft.com/office/drawing/2014/main" id="{00000000-0008-0000-0200-000031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354" name="Text Box 141">
          <a:extLst>
            <a:ext uri="{FF2B5EF4-FFF2-40B4-BE49-F238E27FC236}">
              <a16:creationId xmlns:a16="http://schemas.microsoft.com/office/drawing/2014/main" id="{00000000-0008-0000-0200-000032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355" name="Text Box 142">
          <a:extLst>
            <a:ext uri="{FF2B5EF4-FFF2-40B4-BE49-F238E27FC236}">
              <a16:creationId xmlns:a16="http://schemas.microsoft.com/office/drawing/2014/main" id="{00000000-0008-0000-0200-000033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2356" name="Text Box 143">
          <a:extLst>
            <a:ext uri="{FF2B5EF4-FFF2-40B4-BE49-F238E27FC236}">
              <a16:creationId xmlns:a16="http://schemas.microsoft.com/office/drawing/2014/main" id="{00000000-0008-0000-0200-000034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357" name="Text Box 144">
          <a:extLst>
            <a:ext uri="{FF2B5EF4-FFF2-40B4-BE49-F238E27FC236}">
              <a16:creationId xmlns:a16="http://schemas.microsoft.com/office/drawing/2014/main" id="{00000000-0008-0000-0200-000035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358" name="Text Box 145">
          <a:extLst>
            <a:ext uri="{FF2B5EF4-FFF2-40B4-BE49-F238E27FC236}">
              <a16:creationId xmlns:a16="http://schemas.microsoft.com/office/drawing/2014/main" id="{00000000-0008-0000-0200-000036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359" name="Text Box 146">
          <a:extLst>
            <a:ext uri="{FF2B5EF4-FFF2-40B4-BE49-F238E27FC236}">
              <a16:creationId xmlns:a16="http://schemas.microsoft.com/office/drawing/2014/main" id="{00000000-0008-0000-0200-000037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360" name="Text Box 147">
          <a:extLst>
            <a:ext uri="{FF2B5EF4-FFF2-40B4-BE49-F238E27FC236}">
              <a16:creationId xmlns:a16="http://schemas.microsoft.com/office/drawing/2014/main" id="{00000000-0008-0000-0200-000038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361" name="Text Box 148">
          <a:extLst>
            <a:ext uri="{FF2B5EF4-FFF2-40B4-BE49-F238E27FC236}">
              <a16:creationId xmlns:a16="http://schemas.microsoft.com/office/drawing/2014/main" id="{00000000-0008-0000-0200-000039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362" name="Text Box 149">
          <a:extLst>
            <a:ext uri="{FF2B5EF4-FFF2-40B4-BE49-F238E27FC236}">
              <a16:creationId xmlns:a16="http://schemas.microsoft.com/office/drawing/2014/main" id="{00000000-0008-0000-0200-00003A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363" name="Text Box 150">
          <a:extLst>
            <a:ext uri="{FF2B5EF4-FFF2-40B4-BE49-F238E27FC236}">
              <a16:creationId xmlns:a16="http://schemas.microsoft.com/office/drawing/2014/main" id="{00000000-0008-0000-0200-00003B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364" name="Text Box 151">
          <a:extLst>
            <a:ext uri="{FF2B5EF4-FFF2-40B4-BE49-F238E27FC236}">
              <a16:creationId xmlns:a16="http://schemas.microsoft.com/office/drawing/2014/main" id="{00000000-0008-0000-0200-00003C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365" name="Text Box 152">
          <a:extLst>
            <a:ext uri="{FF2B5EF4-FFF2-40B4-BE49-F238E27FC236}">
              <a16:creationId xmlns:a16="http://schemas.microsoft.com/office/drawing/2014/main" id="{00000000-0008-0000-0200-00003D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366" name="Text Box 153">
          <a:extLst>
            <a:ext uri="{FF2B5EF4-FFF2-40B4-BE49-F238E27FC236}">
              <a16:creationId xmlns:a16="http://schemas.microsoft.com/office/drawing/2014/main" id="{00000000-0008-0000-0200-00003E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367" name="Text Box 154">
          <a:extLst>
            <a:ext uri="{FF2B5EF4-FFF2-40B4-BE49-F238E27FC236}">
              <a16:creationId xmlns:a16="http://schemas.microsoft.com/office/drawing/2014/main" id="{00000000-0008-0000-0200-00003F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368" name="Text Box 155">
          <a:extLst>
            <a:ext uri="{FF2B5EF4-FFF2-40B4-BE49-F238E27FC236}">
              <a16:creationId xmlns:a16="http://schemas.microsoft.com/office/drawing/2014/main" id="{00000000-0008-0000-0200-000040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369" name="Text Box 156">
          <a:extLst>
            <a:ext uri="{FF2B5EF4-FFF2-40B4-BE49-F238E27FC236}">
              <a16:creationId xmlns:a16="http://schemas.microsoft.com/office/drawing/2014/main" id="{00000000-0008-0000-0200-000041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370" name="Text Box 157">
          <a:extLst>
            <a:ext uri="{FF2B5EF4-FFF2-40B4-BE49-F238E27FC236}">
              <a16:creationId xmlns:a16="http://schemas.microsoft.com/office/drawing/2014/main" id="{00000000-0008-0000-0200-000042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371" name="Text Box 158">
          <a:extLst>
            <a:ext uri="{FF2B5EF4-FFF2-40B4-BE49-F238E27FC236}">
              <a16:creationId xmlns:a16="http://schemas.microsoft.com/office/drawing/2014/main" id="{00000000-0008-0000-0200-000043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372" name="Text Box 159">
          <a:extLst>
            <a:ext uri="{FF2B5EF4-FFF2-40B4-BE49-F238E27FC236}">
              <a16:creationId xmlns:a16="http://schemas.microsoft.com/office/drawing/2014/main" id="{00000000-0008-0000-0200-000044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373" name="Text Box 160">
          <a:extLst>
            <a:ext uri="{FF2B5EF4-FFF2-40B4-BE49-F238E27FC236}">
              <a16:creationId xmlns:a16="http://schemas.microsoft.com/office/drawing/2014/main" id="{00000000-0008-0000-0200-000045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374" name="Text Box 161">
          <a:extLst>
            <a:ext uri="{FF2B5EF4-FFF2-40B4-BE49-F238E27FC236}">
              <a16:creationId xmlns:a16="http://schemas.microsoft.com/office/drawing/2014/main" id="{00000000-0008-0000-0200-000046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375" name="Text Box 162">
          <a:extLst>
            <a:ext uri="{FF2B5EF4-FFF2-40B4-BE49-F238E27FC236}">
              <a16:creationId xmlns:a16="http://schemas.microsoft.com/office/drawing/2014/main" id="{00000000-0008-0000-0200-000047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376" name="Text Box 163">
          <a:extLst>
            <a:ext uri="{FF2B5EF4-FFF2-40B4-BE49-F238E27FC236}">
              <a16:creationId xmlns:a16="http://schemas.microsoft.com/office/drawing/2014/main" id="{00000000-0008-0000-0200-000048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377" name="Text Box 164">
          <a:extLst>
            <a:ext uri="{FF2B5EF4-FFF2-40B4-BE49-F238E27FC236}">
              <a16:creationId xmlns:a16="http://schemas.microsoft.com/office/drawing/2014/main" id="{00000000-0008-0000-0200-000049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378" name="Text Box 165">
          <a:extLst>
            <a:ext uri="{FF2B5EF4-FFF2-40B4-BE49-F238E27FC236}">
              <a16:creationId xmlns:a16="http://schemas.microsoft.com/office/drawing/2014/main" id="{00000000-0008-0000-0200-00004A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379" name="Text Box 166">
          <a:extLst>
            <a:ext uri="{FF2B5EF4-FFF2-40B4-BE49-F238E27FC236}">
              <a16:creationId xmlns:a16="http://schemas.microsoft.com/office/drawing/2014/main" id="{00000000-0008-0000-0200-00004B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380" name="Text Box 167">
          <a:extLst>
            <a:ext uri="{FF2B5EF4-FFF2-40B4-BE49-F238E27FC236}">
              <a16:creationId xmlns:a16="http://schemas.microsoft.com/office/drawing/2014/main" id="{00000000-0008-0000-0200-00004C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381" name="Text Box 168">
          <a:extLst>
            <a:ext uri="{FF2B5EF4-FFF2-40B4-BE49-F238E27FC236}">
              <a16:creationId xmlns:a16="http://schemas.microsoft.com/office/drawing/2014/main" id="{00000000-0008-0000-0200-00004D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382" name="Text Box 169">
          <a:extLst>
            <a:ext uri="{FF2B5EF4-FFF2-40B4-BE49-F238E27FC236}">
              <a16:creationId xmlns:a16="http://schemas.microsoft.com/office/drawing/2014/main" id="{00000000-0008-0000-0200-00004E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383" name="Text Box 170">
          <a:extLst>
            <a:ext uri="{FF2B5EF4-FFF2-40B4-BE49-F238E27FC236}">
              <a16:creationId xmlns:a16="http://schemas.microsoft.com/office/drawing/2014/main" id="{00000000-0008-0000-0200-00004F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384" name="Text Box 171">
          <a:extLst>
            <a:ext uri="{FF2B5EF4-FFF2-40B4-BE49-F238E27FC236}">
              <a16:creationId xmlns:a16="http://schemas.microsoft.com/office/drawing/2014/main" id="{00000000-0008-0000-0200-000050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385" name="Text Box 172">
          <a:extLst>
            <a:ext uri="{FF2B5EF4-FFF2-40B4-BE49-F238E27FC236}">
              <a16:creationId xmlns:a16="http://schemas.microsoft.com/office/drawing/2014/main" id="{00000000-0008-0000-0200-000051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386" name="Text Box 173">
          <a:extLst>
            <a:ext uri="{FF2B5EF4-FFF2-40B4-BE49-F238E27FC236}">
              <a16:creationId xmlns:a16="http://schemas.microsoft.com/office/drawing/2014/main" id="{00000000-0008-0000-0200-000052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387" name="Text Box 174">
          <a:extLst>
            <a:ext uri="{FF2B5EF4-FFF2-40B4-BE49-F238E27FC236}">
              <a16:creationId xmlns:a16="http://schemas.microsoft.com/office/drawing/2014/main" id="{00000000-0008-0000-0200-000053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388" name="Text Box 175">
          <a:extLst>
            <a:ext uri="{FF2B5EF4-FFF2-40B4-BE49-F238E27FC236}">
              <a16:creationId xmlns:a16="http://schemas.microsoft.com/office/drawing/2014/main" id="{00000000-0008-0000-0200-000054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389" name="Text Box 176">
          <a:extLst>
            <a:ext uri="{FF2B5EF4-FFF2-40B4-BE49-F238E27FC236}">
              <a16:creationId xmlns:a16="http://schemas.microsoft.com/office/drawing/2014/main" id="{00000000-0008-0000-0200-000055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390" name="Text Box 177">
          <a:extLst>
            <a:ext uri="{FF2B5EF4-FFF2-40B4-BE49-F238E27FC236}">
              <a16:creationId xmlns:a16="http://schemas.microsoft.com/office/drawing/2014/main" id="{00000000-0008-0000-0200-000056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391" name="Text Box 178">
          <a:extLst>
            <a:ext uri="{FF2B5EF4-FFF2-40B4-BE49-F238E27FC236}">
              <a16:creationId xmlns:a16="http://schemas.microsoft.com/office/drawing/2014/main" id="{00000000-0008-0000-0200-000057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392" name="Text Box 179">
          <a:extLst>
            <a:ext uri="{FF2B5EF4-FFF2-40B4-BE49-F238E27FC236}">
              <a16:creationId xmlns:a16="http://schemas.microsoft.com/office/drawing/2014/main" id="{00000000-0008-0000-0200-000058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393" name="Text Box 180">
          <a:extLst>
            <a:ext uri="{FF2B5EF4-FFF2-40B4-BE49-F238E27FC236}">
              <a16:creationId xmlns:a16="http://schemas.microsoft.com/office/drawing/2014/main" id="{00000000-0008-0000-0200-000059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394" name="Text Box 181">
          <a:extLst>
            <a:ext uri="{FF2B5EF4-FFF2-40B4-BE49-F238E27FC236}">
              <a16:creationId xmlns:a16="http://schemas.microsoft.com/office/drawing/2014/main" id="{00000000-0008-0000-0200-00005A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395" name="Text Box 182">
          <a:extLst>
            <a:ext uri="{FF2B5EF4-FFF2-40B4-BE49-F238E27FC236}">
              <a16:creationId xmlns:a16="http://schemas.microsoft.com/office/drawing/2014/main" id="{00000000-0008-0000-0200-00005B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396" name="Text Box 183">
          <a:extLst>
            <a:ext uri="{FF2B5EF4-FFF2-40B4-BE49-F238E27FC236}">
              <a16:creationId xmlns:a16="http://schemas.microsoft.com/office/drawing/2014/main" id="{00000000-0008-0000-0200-00005C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397" name="Text Box 184">
          <a:extLst>
            <a:ext uri="{FF2B5EF4-FFF2-40B4-BE49-F238E27FC236}">
              <a16:creationId xmlns:a16="http://schemas.microsoft.com/office/drawing/2014/main" id="{00000000-0008-0000-0200-00005D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398" name="Text Box 185">
          <a:extLst>
            <a:ext uri="{FF2B5EF4-FFF2-40B4-BE49-F238E27FC236}">
              <a16:creationId xmlns:a16="http://schemas.microsoft.com/office/drawing/2014/main" id="{00000000-0008-0000-0200-00005E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399" name="Text Box 186">
          <a:extLst>
            <a:ext uri="{FF2B5EF4-FFF2-40B4-BE49-F238E27FC236}">
              <a16:creationId xmlns:a16="http://schemas.microsoft.com/office/drawing/2014/main" id="{00000000-0008-0000-0200-00005F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400" name="Text Box 187">
          <a:extLst>
            <a:ext uri="{FF2B5EF4-FFF2-40B4-BE49-F238E27FC236}">
              <a16:creationId xmlns:a16="http://schemas.microsoft.com/office/drawing/2014/main" id="{00000000-0008-0000-0200-000060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401" name="Text Box 188">
          <a:extLst>
            <a:ext uri="{FF2B5EF4-FFF2-40B4-BE49-F238E27FC236}">
              <a16:creationId xmlns:a16="http://schemas.microsoft.com/office/drawing/2014/main" id="{00000000-0008-0000-0200-000061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402" name="Text Box 189">
          <a:extLst>
            <a:ext uri="{FF2B5EF4-FFF2-40B4-BE49-F238E27FC236}">
              <a16:creationId xmlns:a16="http://schemas.microsoft.com/office/drawing/2014/main" id="{00000000-0008-0000-0200-000062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403" name="Text Box 190">
          <a:extLst>
            <a:ext uri="{FF2B5EF4-FFF2-40B4-BE49-F238E27FC236}">
              <a16:creationId xmlns:a16="http://schemas.microsoft.com/office/drawing/2014/main" id="{00000000-0008-0000-0200-000063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404" name="Text Box 191">
          <a:extLst>
            <a:ext uri="{FF2B5EF4-FFF2-40B4-BE49-F238E27FC236}">
              <a16:creationId xmlns:a16="http://schemas.microsoft.com/office/drawing/2014/main" id="{00000000-0008-0000-0200-000064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405" name="Text Box 192">
          <a:extLst>
            <a:ext uri="{FF2B5EF4-FFF2-40B4-BE49-F238E27FC236}">
              <a16:creationId xmlns:a16="http://schemas.microsoft.com/office/drawing/2014/main" id="{00000000-0008-0000-0200-000065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406" name="Text Box 193">
          <a:extLst>
            <a:ext uri="{FF2B5EF4-FFF2-40B4-BE49-F238E27FC236}">
              <a16:creationId xmlns:a16="http://schemas.microsoft.com/office/drawing/2014/main" id="{00000000-0008-0000-0200-000066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407" name="Text Box 194">
          <a:extLst>
            <a:ext uri="{FF2B5EF4-FFF2-40B4-BE49-F238E27FC236}">
              <a16:creationId xmlns:a16="http://schemas.microsoft.com/office/drawing/2014/main" id="{00000000-0008-0000-0200-000067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408" name="Text Box 195">
          <a:extLst>
            <a:ext uri="{FF2B5EF4-FFF2-40B4-BE49-F238E27FC236}">
              <a16:creationId xmlns:a16="http://schemas.microsoft.com/office/drawing/2014/main" id="{00000000-0008-0000-0200-000068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409" name="Text Box 196">
          <a:extLst>
            <a:ext uri="{FF2B5EF4-FFF2-40B4-BE49-F238E27FC236}">
              <a16:creationId xmlns:a16="http://schemas.microsoft.com/office/drawing/2014/main" id="{00000000-0008-0000-0200-000069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410" name="Text Box 197">
          <a:extLst>
            <a:ext uri="{FF2B5EF4-FFF2-40B4-BE49-F238E27FC236}">
              <a16:creationId xmlns:a16="http://schemas.microsoft.com/office/drawing/2014/main" id="{00000000-0008-0000-0200-00006A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411" name="Text Box 198">
          <a:extLst>
            <a:ext uri="{FF2B5EF4-FFF2-40B4-BE49-F238E27FC236}">
              <a16:creationId xmlns:a16="http://schemas.microsoft.com/office/drawing/2014/main" id="{00000000-0008-0000-0200-00006B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412" name="Text Box 199">
          <a:extLst>
            <a:ext uri="{FF2B5EF4-FFF2-40B4-BE49-F238E27FC236}">
              <a16:creationId xmlns:a16="http://schemas.microsoft.com/office/drawing/2014/main" id="{00000000-0008-0000-0200-00006C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413" name="Text Box 200">
          <a:extLst>
            <a:ext uri="{FF2B5EF4-FFF2-40B4-BE49-F238E27FC236}">
              <a16:creationId xmlns:a16="http://schemas.microsoft.com/office/drawing/2014/main" id="{00000000-0008-0000-0200-00006D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414" name="Text Box 201">
          <a:extLst>
            <a:ext uri="{FF2B5EF4-FFF2-40B4-BE49-F238E27FC236}">
              <a16:creationId xmlns:a16="http://schemas.microsoft.com/office/drawing/2014/main" id="{00000000-0008-0000-0200-00006E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415" name="Text Box 202">
          <a:extLst>
            <a:ext uri="{FF2B5EF4-FFF2-40B4-BE49-F238E27FC236}">
              <a16:creationId xmlns:a16="http://schemas.microsoft.com/office/drawing/2014/main" id="{00000000-0008-0000-0200-00006F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416" name="Text Box 203">
          <a:extLst>
            <a:ext uri="{FF2B5EF4-FFF2-40B4-BE49-F238E27FC236}">
              <a16:creationId xmlns:a16="http://schemas.microsoft.com/office/drawing/2014/main" id="{00000000-0008-0000-0200-000070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417" name="Text Box 204">
          <a:extLst>
            <a:ext uri="{FF2B5EF4-FFF2-40B4-BE49-F238E27FC236}">
              <a16:creationId xmlns:a16="http://schemas.microsoft.com/office/drawing/2014/main" id="{00000000-0008-0000-0200-000071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418" name="Text Box 205">
          <a:extLst>
            <a:ext uri="{FF2B5EF4-FFF2-40B4-BE49-F238E27FC236}">
              <a16:creationId xmlns:a16="http://schemas.microsoft.com/office/drawing/2014/main" id="{00000000-0008-0000-0200-000072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419" name="Text Box 206">
          <a:extLst>
            <a:ext uri="{FF2B5EF4-FFF2-40B4-BE49-F238E27FC236}">
              <a16:creationId xmlns:a16="http://schemas.microsoft.com/office/drawing/2014/main" id="{00000000-0008-0000-0200-000073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420" name="Text Box 207">
          <a:extLst>
            <a:ext uri="{FF2B5EF4-FFF2-40B4-BE49-F238E27FC236}">
              <a16:creationId xmlns:a16="http://schemas.microsoft.com/office/drawing/2014/main" id="{00000000-0008-0000-0200-000074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2421" name="Text Box 208">
          <a:extLst>
            <a:ext uri="{FF2B5EF4-FFF2-40B4-BE49-F238E27FC236}">
              <a16:creationId xmlns:a16="http://schemas.microsoft.com/office/drawing/2014/main" id="{00000000-0008-0000-0200-000075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422" name="Text Box 209">
          <a:extLst>
            <a:ext uri="{FF2B5EF4-FFF2-40B4-BE49-F238E27FC236}">
              <a16:creationId xmlns:a16="http://schemas.microsoft.com/office/drawing/2014/main" id="{00000000-0008-0000-0200-000076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423" name="Text Box 210">
          <a:extLst>
            <a:ext uri="{FF2B5EF4-FFF2-40B4-BE49-F238E27FC236}">
              <a16:creationId xmlns:a16="http://schemas.microsoft.com/office/drawing/2014/main" id="{00000000-0008-0000-0200-000077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424" name="Text Box 211">
          <a:extLst>
            <a:ext uri="{FF2B5EF4-FFF2-40B4-BE49-F238E27FC236}">
              <a16:creationId xmlns:a16="http://schemas.microsoft.com/office/drawing/2014/main" id="{00000000-0008-0000-0200-000078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425" name="Text Box 212">
          <a:extLst>
            <a:ext uri="{FF2B5EF4-FFF2-40B4-BE49-F238E27FC236}">
              <a16:creationId xmlns:a16="http://schemas.microsoft.com/office/drawing/2014/main" id="{00000000-0008-0000-0200-000079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426" name="Text Box 213">
          <a:extLst>
            <a:ext uri="{FF2B5EF4-FFF2-40B4-BE49-F238E27FC236}">
              <a16:creationId xmlns:a16="http://schemas.microsoft.com/office/drawing/2014/main" id="{00000000-0008-0000-0200-00007A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427" name="Text Box 214">
          <a:extLst>
            <a:ext uri="{FF2B5EF4-FFF2-40B4-BE49-F238E27FC236}">
              <a16:creationId xmlns:a16="http://schemas.microsoft.com/office/drawing/2014/main" id="{00000000-0008-0000-0200-00007B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428" name="Text Box 215">
          <a:extLst>
            <a:ext uri="{FF2B5EF4-FFF2-40B4-BE49-F238E27FC236}">
              <a16:creationId xmlns:a16="http://schemas.microsoft.com/office/drawing/2014/main" id="{00000000-0008-0000-0200-00007C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429" name="Text Box 216">
          <a:extLst>
            <a:ext uri="{FF2B5EF4-FFF2-40B4-BE49-F238E27FC236}">
              <a16:creationId xmlns:a16="http://schemas.microsoft.com/office/drawing/2014/main" id="{00000000-0008-0000-0200-00007D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430" name="Text Box 217">
          <a:extLst>
            <a:ext uri="{FF2B5EF4-FFF2-40B4-BE49-F238E27FC236}">
              <a16:creationId xmlns:a16="http://schemas.microsoft.com/office/drawing/2014/main" id="{00000000-0008-0000-0200-00007E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431" name="Text Box 218">
          <a:extLst>
            <a:ext uri="{FF2B5EF4-FFF2-40B4-BE49-F238E27FC236}">
              <a16:creationId xmlns:a16="http://schemas.microsoft.com/office/drawing/2014/main" id="{00000000-0008-0000-0200-00007F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432" name="Text Box 219">
          <a:extLst>
            <a:ext uri="{FF2B5EF4-FFF2-40B4-BE49-F238E27FC236}">
              <a16:creationId xmlns:a16="http://schemas.microsoft.com/office/drawing/2014/main" id="{00000000-0008-0000-0200-000080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433" name="Text Box 220">
          <a:extLst>
            <a:ext uri="{FF2B5EF4-FFF2-40B4-BE49-F238E27FC236}">
              <a16:creationId xmlns:a16="http://schemas.microsoft.com/office/drawing/2014/main" id="{00000000-0008-0000-0200-000081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434" name="Text Box 221">
          <a:extLst>
            <a:ext uri="{FF2B5EF4-FFF2-40B4-BE49-F238E27FC236}">
              <a16:creationId xmlns:a16="http://schemas.microsoft.com/office/drawing/2014/main" id="{00000000-0008-0000-0200-000082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435" name="Text Box 222">
          <a:extLst>
            <a:ext uri="{FF2B5EF4-FFF2-40B4-BE49-F238E27FC236}">
              <a16:creationId xmlns:a16="http://schemas.microsoft.com/office/drawing/2014/main" id="{00000000-0008-0000-0200-000083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436" name="Text Box 223">
          <a:extLst>
            <a:ext uri="{FF2B5EF4-FFF2-40B4-BE49-F238E27FC236}">
              <a16:creationId xmlns:a16="http://schemas.microsoft.com/office/drawing/2014/main" id="{00000000-0008-0000-0200-000084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437" name="Text Box 224">
          <a:extLst>
            <a:ext uri="{FF2B5EF4-FFF2-40B4-BE49-F238E27FC236}">
              <a16:creationId xmlns:a16="http://schemas.microsoft.com/office/drawing/2014/main" id="{00000000-0008-0000-0200-000085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438" name="Text Box 225">
          <a:extLst>
            <a:ext uri="{FF2B5EF4-FFF2-40B4-BE49-F238E27FC236}">
              <a16:creationId xmlns:a16="http://schemas.microsoft.com/office/drawing/2014/main" id="{00000000-0008-0000-0200-000086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439" name="Text Box 226">
          <a:extLst>
            <a:ext uri="{FF2B5EF4-FFF2-40B4-BE49-F238E27FC236}">
              <a16:creationId xmlns:a16="http://schemas.microsoft.com/office/drawing/2014/main" id="{00000000-0008-0000-0200-000087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440" name="Text Box 227">
          <a:extLst>
            <a:ext uri="{FF2B5EF4-FFF2-40B4-BE49-F238E27FC236}">
              <a16:creationId xmlns:a16="http://schemas.microsoft.com/office/drawing/2014/main" id="{00000000-0008-0000-0200-000088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441" name="Text Box 228">
          <a:extLst>
            <a:ext uri="{FF2B5EF4-FFF2-40B4-BE49-F238E27FC236}">
              <a16:creationId xmlns:a16="http://schemas.microsoft.com/office/drawing/2014/main" id="{00000000-0008-0000-0200-000089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442" name="Text Box 229">
          <a:extLst>
            <a:ext uri="{FF2B5EF4-FFF2-40B4-BE49-F238E27FC236}">
              <a16:creationId xmlns:a16="http://schemas.microsoft.com/office/drawing/2014/main" id="{00000000-0008-0000-0200-00008A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443" name="Text Box 230">
          <a:extLst>
            <a:ext uri="{FF2B5EF4-FFF2-40B4-BE49-F238E27FC236}">
              <a16:creationId xmlns:a16="http://schemas.microsoft.com/office/drawing/2014/main" id="{00000000-0008-0000-0200-00008B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444" name="Text Box 231">
          <a:extLst>
            <a:ext uri="{FF2B5EF4-FFF2-40B4-BE49-F238E27FC236}">
              <a16:creationId xmlns:a16="http://schemas.microsoft.com/office/drawing/2014/main" id="{00000000-0008-0000-0200-00008C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445" name="Text Box 232">
          <a:extLst>
            <a:ext uri="{FF2B5EF4-FFF2-40B4-BE49-F238E27FC236}">
              <a16:creationId xmlns:a16="http://schemas.microsoft.com/office/drawing/2014/main" id="{00000000-0008-0000-0200-00008D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446" name="Text Box 233">
          <a:extLst>
            <a:ext uri="{FF2B5EF4-FFF2-40B4-BE49-F238E27FC236}">
              <a16:creationId xmlns:a16="http://schemas.microsoft.com/office/drawing/2014/main" id="{00000000-0008-0000-0200-00008E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447" name="Text Box 234">
          <a:extLst>
            <a:ext uri="{FF2B5EF4-FFF2-40B4-BE49-F238E27FC236}">
              <a16:creationId xmlns:a16="http://schemas.microsoft.com/office/drawing/2014/main" id="{00000000-0008-0000-0200-00008F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448" name="Text Box 235">
          <a:extLst>
            <a:ext uri="{FF2B5EF4-FFF2-40B4-BE49-F238E27FC236}">
              <a16:creationId xmlns:a16="http://schemas.microsoft.com/office/drawing/2014/main" id="{00000000-0008-0000-0200-000090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449" name="Text Box 236">
          <a:extLst>
            <a:ext uri="{FF2B5EF4-FFF2-40B4-BE49-F238E27FC236}">
              <a16:creationId xmlns:a16="http://schemas.microsoft.com/office/drawing/2014/main" id="{00000000-0008-0000-0200-000091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450" name="Text Box 237">
          <a:extLst>
            <a:ext uri="{FF2B5EF4-FFF2-40B4-BE49-F238E27FC236}">
              <a16:creationId xmlns:a16="http://schemas.microsoft.com/office/drawing/2014/main" id="{00000000-0008-0000-0200-000092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451" name="Text Box 238">
          <a:extLst>
            <a:ext uri="{FF2B5EF4-FFF2-40B4-BE49-F238E27FC236}">
              <a16:creationId xmlns:a16="http://schemas.microsoft.com/office/drawing/2014/main" id="{00000000-0008-0000-0200-000093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452" name="Text Box 239">
          <a:extLst>
            <a:ext uri="{FF2B5EF4-FFF2-40B4-BE49-F238E27FC236}">
              <a16:creationId xmlns:a16="http://schemas.microsoft.com/office/drawing/2014/main" id="{00000000-0008-0000-0200-000094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453" name="Text Box 240">
          <a:extLst>
            <a:ext uri="{FF2B5EF4-FFF2-40B4-BE49-F238E27FC236}">
              <a16:creationId xmlns:a16="http://schemas.microsoft.com/office/drawing/2014/main" id="{00000000-0008-0000-0200-000095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454" name="Text Box 241">
          <a:extLst>
            <a:ext uri="{FF2B5EF4-FFF2-40B4-BE49-F238E27FC236}">
              <a16:creationId xmlns:a16="http://schemas.microsoft.com/office/drawing/2014/main" id="{00000000-0008-0000-0200-000096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455" name="Text Box 242">
          <a:extLst>
            <a:ext uri="{FF2B5EF4-FFF2-40B4-BE49-F238E27FC236}">
              <a16:creationId xmlns:a16="http://schemas.microsoft.com/office/drawing/2014/main" id="{00000000-0008-0000-0200-000097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456" name="Text Box 243">
          <a:extLst>
            <a:ext uri="{FF2B5EF4-FFF2-40B4-BE49-F238E27FC236}">
              <a16:creationId xmlns:a16="http://schemas.microsoft.com/office/drawing/2014/main" id="{00000000-0008-0000-0200-000098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457" name="Text Box 244">
          <a:extLst>
            <a:ext uri="{FF2B5EF4-FFF2-40B4-BE49-F238E27FC236}">
              <a16:creationId xmlns:a16="http://schemas.microsoft.com/office/drawing/2014/main" id="{00000000-0008-0000-0200-000099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458" name="Text Box 245">
          <a:extLst>
            <a:ext uri="{FF2B5EF4-FFF2-40B4-BE49-F238E27FC236}">
              <a16:creationId xmlns:a16="http://schemas.microsoft.com/office/drawing/2014/main" id="{00000000-0008-0000-0200-00009A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459" name="Text Box 246">
          <a:extLst>
            <a:ext uri="{FF2B5EF4-FFF2-40B4-BE49-F238E27FC236}">
              <a16:creationId xmlns:a16="http://schemas.microsoft.com/office/drawing/2014/main" id="{00000000-0008-0000-0200-00009B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460" name="Text Box 247">
          <a:extLst>
            <a:ext uri="{FF2B5EF4-FFF2-40B4-BE49-F238E27FC236}">
              <a16:creationId xmlns:a16="http://schemas.microsoft.com/office/drawing/2014/main" id="{00000000-0008-0000-0200-00009C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461" name="Text Box 248">
          <a:extLst>
            <a:ext uri="{FF2B5EF4-FFF2-40B4-BE49-F238E27FC236}">
              <a16:creationId xmlns:a16="http://schemas.microsoft.com/office/drawing/2014/main" id="{00000000-0008-0000-0200-00009D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462" name="Text Box 249">
          <a:extLst>
            <a:ext uri="{FF2B5EF4-FFF2-40B4-BE49-F238E27FC236}">
              <a16:creationId xmlns:a16="http://schemas.microsoft.com/office/drawing/2014/main" id="{00000000-0008-0000-0200-00009E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463" name="Text Box 250">
          <a:extLst>
            <a:ext uri="{FF2B5EF4-FFF2-40B4-BE49-F238E27FC236}">
              <a16:creationId xmlns:a16="http://schemas.microsoft.com/office/drawing/2014/main" id="{00000000-0008-0000-0200-00009F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464" name="Text Box 251">
          <a:extLst>
            <a:ext uri="{FF2B5EF4-FFF2-40B4-BE49-F238E27FC236}">
              <a16:creationId xmlns:a16="http://schemas.microsoft.com/office/drawing/2014/main" id="{00000000-0008-0000-0200-0000A0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465" name="Text Box 252">
          <a:extLst>
            <a:ext uri="{FF2B5EF4-FFF2-40B4-BE49-F238E27FC236}">
              <a16:creationId xmlns:a16="http://schemas.microsoft.com/office/drawing/2014/main" id="{00000000-0008-0000-0200-0000A1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466" name="Text Box 253">
          <a:extLst>
            <a:ext uri="{FF2B5EF4-FFF2-40B4-BE49-F238E27FC236}">
              <a16:creationId xmlns:a16="http://schemas.microsoft.com/office/drawing/2014/main" id="{00000000-0008-0000-0200-0000A2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467" name="Text Box 254">
          <a:extLst>
            <a:ext uri="{FF2B5EF4-FFF2-40B4-BE49-F238E27FC236}">
              <a16:creationId xmlns:a16="http://schemas.microsoft.com/office/drawing/2014/main" id="{00000000-0008-0000-0200-0000A3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468" name="Text Box 255">
          <a:extLst>
            <a:ext uri="{FF2B5EF4-FFF2-40B4-BE49-F238E27FC236}">
              <a16:creationId xmlns:a16="http://schemas.microsoft.com/office/drawing/2014/main" id="{00000000-0008-0000-0200-0000A4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469" name="Text Box 256">
          <a:extLst>
            <a:ext uri="{FF2B5EF4-FFF2-40B4-BE49-F238E27FC236}">
              <a16:creationId xmlns:a16="http://schemas.microsoft.com/office/drawing/2014/main" id="{00000000-0008-0000-0200-0000A5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470" name="Text Box 257">
          <a:extLst>
            <a:ext uri="{FF2B5EF4-FFF2-40B4-BE49-F238E27FC236}">
              <a16:creationId xmlns:a16="http://schemas.microsoft.com/office/drawing/2014/main" id="{00000000-0008-0000-0200-0000A6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471" name="Text Box 258">
          <a:extLst>
            <a:ext uri="{FF2B5EF4-FFF2-40B4-BE49-F238E27FC236}">
              <a16:creationId xmlns:a16="http://schemas.microsoft.com/office/drawing/2014/main" id="{00000000-0008-0000-0200-0000A7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472" name="Text Box 259">
          <a:extLst>
            <a:ext uri="{FF2B5EF4-FFF2-40B4-BE49-F238E27FC236}">
              <a16:creationId xmlns:a16="http://schemas.microsoft.com/office/drawing/2014/main" id="{00000000-0008-0000-0200-0000A8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473" name="Text Box 260">
          <a:extLst>
            <a:ext uri="{FF2B5EF4-FFF2-40B4-BE49-F238E27FC236}">
              <a16:creationId xmlns:a16="http://schemas.microsoft.com/office/drawing/2014/main" id="{00000000-0008-0000-0200-0000A9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474" name="Text Box 261">
          <a:extLst>
            <a:ext uri="{FF2B5EF4-FFF2-40B4-BE49-F238E27FC236}">
              <a16:creationId xmlns:a16="http://schemas.microsoft.com/office/drawing/2014/main" id="{00000000-0008-0000-0200-0000AA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475" name="Text Box 262">
          <a:extLst>
            <a:ext uri="{FF2B5EF4-FFF2-40B4-BE49-F238E27FC236}">
              <a16:creationId xmlns:a16="http://schemas.microsoft.com/office/drawing/2014/main" id="{00000000-0008-0000-0200-0000AB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476" name="Text Box 263">
          <a:extLst>
            <a:ext uri="{FF2B5EF4-FFF2-40B4-BE49-F238E27FC236}">
              <a16:creationId xmlns:a16="http://schemas.microsoft.com/office/drawing/2014/main" id="{00000000-0008-0000-0200-0000AC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477" name="Text Box 264">
          <a:extLst>
            <a:ext uri="{FF2B5EF4-FFF2-40B4-BE49-F238E27FC236}">
              <a16:creationId xmlns:a16="http://schemas.microsoft.com/office/drawing/2014/main" id="{00000000-0008-0000-0200-0000AD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478" name="Text Box 265">
          <a:extLst>
            <a:ext uri="{FF2B5EF4-FFF2-40B4-BE49-F238E27FC236}">
              <a16:creationId xmlns:a16="http://schemas.microsoft.com/office/drawing/2014/main" id="{00000000-0008-0000-0200-0000AE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479" name="Text Box 266">
          <a:extLst>
            <a:ext uri="{FF2B5EF4-FFF2-40B4-BE49-F238E27FC236}">
              <a16:creationId xmlns:a16="http://schemas.microsoft.com/office/drawing/2014/main" id="{00000000-0008-0000-0200-0000AF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480" name="Text Box 267">
          <a:extLst>
            <a:ext uri="{FF2B5EF4-FFF2-40B4-BE49-F238E27FC236}">
              <a16:creationId xmlns:a16="http://schemas.microsoft.com/office/drawing/2014/main" id="{00000000-0008-0000-0200-0000B0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481" name="Text Box 268">
          <a:extLst>
            <a:ext uri="{FF2B5EF4-FFF2-40B4-BE49-F238E27FC236}">
              <a16:creationId xmlns:a16="http://schemas.microsoft.com/office/drawing/2014/main" id="{00000000-0008-0000-0200-0000B1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482" name="Text Box 269">
          <a:extLst>
            <a:ext uri="{FF2B5EF4-FFF2-40B4-BE49-F238E27FC236}">
              <a16:creationId xmlns:a16="http://schemas.microsoft.com/office/drawing/2014/main" id="{00000000-0008-0000-0200-0000B2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483" name="Text Box 270">
          <a:extLst>
            <a:ext uri="{FF2B5EF4-FFF2-40B4-BE49-F238E27FC236}">
              <a16:creationId xmlns:a16="http://schemas.microsoft.com/office/drawing/2014/main" id="{00000000-0008-0000-0200-0000B3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484" name="Text Box 271">
          <a:extLst>
            <a:ext uri="{FF2B5EF4-FFF2-40B4-BE49-F238E27FC236}">
              <a16:creationId xmlns:a16="http://schemas.microsoft.com/office/drawing/2014/main" id="{00000000-0008-0000-0200-0000B4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485" name="Text Box 272">
          <a:extLst>
            <a:ext uri="{FF2B5EF4-FFF2-40B4-BE49-F238E27FC236}">
              <a16:creationId xmlns:a16="http://schemas.microsoft.com/office/drawing/2014/main" id="{00000000-0008-0000-0200-0000B5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486" name="Text Box 273">
          <a:extLst>
            <a:ext uri="{FF2B5EF4-FFF2-40B4-BE49-F238E27FC236}">
              <a16:creationId xmlns:a16="http://schemas.microsoft.com/office/drawing/2014/main" id="{00000000-0008-0000-0200-0000B6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487" name="Text Box 274">
          <a:extLst>
            <a:ext uri="{FF2B5EF4-FFF2-40B4-BE49-F238E27FC236}">
              <a16:creationId xmlns:a16="http://schemas.microsoft.com/office/drawing/2014/main" id="{00000000-0008-0000-0200-0000B7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488" name="Text Box 275">
          <a:extLst>
            <a:ext uri="{FF2B5EF4-FFF2-40B4-BE49-F238E27FC236}">
              <a16:creationId xmlns:a16="http://schemas.microsoft.com/office/drawing/2014/main" id="{00000000-0008-0000-0200-0000B8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489" name="Text Box 276">
          <a:extLst>
            <a:ext uri="{FF2B5EF4-FFF2-40B4-BE49-F238E27FC236}">
              <a16:creationId xmlns:a16="http://schemas.microsoft.com/office/drawing/2014/main" id="{00000000-0008-0000-0200-0000B9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490" name="Text Box 277">
          <a:extLst>
            <a:ext uri="{FF2B5EF4-FFF2-40B4-BE49-F238E27FC236}">
              <a16:creationId xmlns:a16="http://schemas.microsoft.com/office/drawing/2014/main" id="{00000000-0008-0000-0200-0000BA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491" name="Text Box 278">
          <a:extLst>
            <a:ext uri="{FF2B5EF4-FFF2-40B4-BE49-F238E27FC236}">
              <a16:creationId xmlns:a16="http://schemas.microsoft.com/office/drawing/2014/main" id="{00000000-0008-0000-0200-0000BB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492" name="Text Box 279">
          <a:extLst>
            <a:ext uri="{FF2B5EF4-FFF2-40B4-BE49-F238E27FC236}">
              <a16:creationId xmlns:a16="http://schemas.microsoft.com/office/drawing/2014/main" id="{00000000-0008-0000-0200-0000BC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493" name="Text Box 280">
          <a:extLst>
            <a:ext uri="{FF2B5EF4-FFF2-40B4-BE49-F238E27FC236}">
              <a16:creationId xmlns:a16="http://schemas.microsoft.com/office/drawing/2014/main" id="{00000000-0008-0000-0200-0000BD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494" name="Text Box 281">
          <a:extLst>
            <a:ext uri="{FF2B5EF4-FFF2-40B4-BE49-F238E27FC236}">
              <a16:creationId xmlns:a16="http://schemas.microsoft.com/office/drawing/2014/main" id="{00000000-0008-0000-0200-0000BE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495" name="Text Box 282">
          <a:extLst>
            <a:ext uri="{FF2B5EF4-FFF2-40B4-BE49-F238E27FC236}">
              <a16:creationId xmlns:a16="http://schemas.microsoft.com/office/drawing/2014/main" id="{00000000-0008-0000-0200-0000BF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496" name="Text Box 283">
          <a:extLst>
            <a:ext uri="{FF2B5EF4-FFF2-40B4-BE49-F238E27FC236}">
              <a16:creationId xmlns:a16="http://schemas.microsoft.com/office/drawing/2014/main" id="{00000000-0008-0000-0200-0000C0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497" name="Text Box 284">
          <a:extLst>
            <a:ext uri="{FF2B5EF4-FFF2-40B4-BE49-F238E27FC236}">
              <a16:creationId xmlns:a16="http://schemas.microsoft.com/office/drawing/2014/main" id="{00000000-0008-0000-0200-0000C1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498" name="Text Box 285">
          <a:extLst>
            <a:ext uri="{FF2B5EF4-FFF2-40B4-BE49-F238E27FC236}">
              <a16:creationId xmlns:a16="http://schemas.microsoft.com/office/drawing/2014/main" id="{00000000-0008-0000-0200-0000C2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499" name="Text Box 286">
          <a:extLst>
            <a:ext uri="{FF2B5EF4-FFF2-40B4-BE49-F238E27FC236}">
              <a16:creationId xmlns:a16="http://schemas.microsoft.com/office/drawing/2014/main" id="{00000000-0008-0000-0200-0000C3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500" name="Text Box 287">
          <a:extLst>
            <a:ext uri="{FF2B5EF4-FFF2-40B4-BE49-F238E27FC236}">
              <a16:creationId xmlns:a16="http://schemas.microsoft.com/office/drawing/2014/main" id="{00000000-0008-0000-0200-0000C4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501" name="Text Box 288">
          <a:extLst>
            <a:ext uri="{FF2B5EF4-FFF2-40B4-BE49-F238E27FC236}">
              <a16:creationId xmlns:a16="http://schemas.microsoft.com/office/drawing/2014/main" id="{00000000-0008-0000-0200-0000C5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502" name="Text Box 289">
          <a:extLst>
            <a:ext uri="{FF2B5EF4-FFF2-40B4-BE49-F238E27FC236}">
              <a16:creationId xmlns:a16="http://schemas.microsoft.com/office/drawing/2014/main" id="{00000000-0008-0000-0200-0000C6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503" name="Text Box 290">
          <a:extLst>
            <a:ext uri="{FF2B5EF4-FFF2-40B4-BE49-F238E27FC236}">
              <a16:creationId xmlns:a16="http://schemas.microsoft.com/office/drawing/2014/main" id="{00000000-0008-0000-0200-0000C7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504" name="Text Box 291">
          <a:extLst>
            <a:ext uri="{FF2B5EF4-FFF2-40B4-BE49-F238E27FC236}">
              <a16:creationId xmlns:a16="http://schemas.microsoft.com/office/drawing/2014/main" id="{00000000-0008-0000-0200-0000C8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505" name="Text Box 292">
          <a:extLst>
            <a:ext uri="{FF2B5EF4-FFF2-40B4-BE49-F238E27FC236}">
              <a16:creationId xmlns:a16="http://schemas.microsoft.com/office/drawing/2014/main" id="{00000000-0008-0000-0200-0000C9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506" name="Text Box 293">
          <a:extLst>
            <a:ext uri="{FF2B5EF4-FFF2-40B4-BE49-F238E27FC236}">
              <a16:creationId xmlns:a16="http://schemas.microsoft.com/office/drawing/2014/main" id="{00000000-0008-0000-0200-0000CA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507" name="Text Box 294">
          <a:extLst>
            <a:ext uri="{FF2B5EF4-FFF2-40B4-BE49-F238E27FC236}">
              <a16:creationId xmlns:a16="http://schemas.microsoft.com/office/drawing/2014/main" id="{00000000-0008-0000-0200-0000CB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508" name="Text Box 295">
          <a:extLst>
            <a:ext uri="{FF2B5EF4-FFF2-40B4-BE49-F238E27FC236}">
              <a16:creationId xmlns:a16="http://schemas.microsoft.com/office/drawing/2014/main" id="{00000000-0008-0000-0200-0000CC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509" name="Text Box 296">
          <a:extLst>
            <a:ext uri="{FF2B5EF4-FFF2-40B4-BE49-F238E27FC236}">
              <a16:creationId xmlns:a16="http://schemas.microsoft.com/office/drawing/2014/main" id="{00000000-0008-0000-0200-0000CD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510" name="Text Box 297">
          <a:extLst>
            <a:ext uri="{FF2B5EF4-FFF2-40B4-BE49-F238E27FC236}">
              <a16:creationId xmlns:a16="http://schemas.microsoft.com/office/drawing/2014/main" id="{00000000-0008-0000-0200-0000CE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511" name="Text Box 298">
          <a:extLst>
            <a:ext uri="{FF2B5EF4-FFF2-40B4-BE49-F238E27FC236}">
              <a16:creationId xmlns:a16="http://schemas.microsoft.com/office/drawing/2014/main" id="{00000000-0008-0000-0200-0000CF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512" name="Text Box 299">
          <a:extLst>
            <a:ext uri="{FF2B5EF4-FFF2-40B4-BE49-F238E27FC236}">
              <a16:creationId xmlns:a16="http://schemas.microsoft.com/office/drawing/2014/main" id="{00000000-0008-0000-0200-0000D0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513" name="Text Box 300">
          <a:extLst>
            <a:ext uri="{FF2B5EF4-FFF2-40B4-BE49-F238E27FC236}">
              <a16:creationId xmlns:a16="http://schemas.microsoft.com/office/drawing/2014/main" id="{00000000-0008-0000-0200-0000D1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514" name="Text Box 301">
          <a:extLst>
            <a:ext uri="{FF2B5EF4-FFF2-40B4-BE49-F238E27FC236}">
              <a16:creationId xmlns:a16="http://schemas.microsoft.com/office/drawing/2014/main" id="{00000000-0008-0000-0200-0000D2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515" name="Text Box 302">
          <a:extLst>
            <a:ext uri="{FF2B5EF4-FFF2-40B4-BE49-F238E27FC236}">
              <a16:creationId xmlns:a16="http://schemas.microsoft.com/office/drawing/2014/main" id="{00000000-0008-0000-0200-0000D3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516" name="Text Box 303">
          <a:extLst>
            <a:ext uri="{FF2B5EF4-FFF2-40B4-BE49-F238E27FC236}">
              <a16:creationId xmlns:a16="http://schemas.microsoft.com/office/drawing/2014/main" id="{00000000-0008-0000-0200-0000D4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517" name="Text Box 304">
          <a:extLst>
            <a:ext uri="{FF2B5EF4-FFF2-40B4-BE49-F238E27FC236}">
              <a16:creationId xmlns:a16="http://schemas.microsoft.com/office/drawing/2014/main" id="{00000000-0008-0000-0200-0000D5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518" name="Text Box 305">
          <a:extLst>
            <a:ext uri="{FF2B5EF4-FFF2-40B4-BE49-F238E27FC236}">
              <a16:creationId xmlns:a16="http://schemas.microsoft.com/office/drawing/2014/main" id="{00000000-0008-0000-0200-0000D6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519" name="Text Box 306">
          <a:extLst>
            <a:ext uri="{FF2B5EF4-FFF2-40B4-BE49-F238E27FC236}">
              <a16:creationId xmlns:a16="http://schemas.microsoft.com/office/drawing/2014/main" id="{00000000-0008-0000-0200-0000D7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520" name="Text Box 307">
          <a:extLst>
            <a:ext uri="{FF2B5EF4-FFF2-40B4-BE49-F238E27FC236}">
              <a16:creationId xmlns:a16="http://schemas.microsoft.com/office/drawing/2014/main" id="{00000000-0008-0000-0200-0000D8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521" name="Text Box 308">
          <a:extLst>
            <a:ext uri="{FF2B5EF4-FFF2-40B4-BE49-F238E27FC236}">
              <a16:creationId xmlns:a16="http://schemas.microsoft.com/office/drawing/2014/main" id="{00000000-0008-0000-0200-0000D9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22" name="Text Box 309">
          <a:extLst>
            <a:ext uri="{FF2B5EF4-FFF2-40B4-BE49-F238E27FC236}">
              <a16:creationId xmlns:a16="http://schemas.microsoft.com/office/drawing/2014/main" id="{00000000-0008-0000-0200-0000DA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23" name="Text Box 310">
          <a:extLst>
            <a:ext uri="{FF2B5EF4-FFF2-40B4-BE49-F238E27FC236}">
              <a16:creationId xmlns:a16="http://schemas.microsoft.com/office/drawing/2014/main" id="{00000000-0008-0000-0200-0000DB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24" name="Text Box 311">
          <a:extLst>
            <a:ext uri="{FF2B5EF4-FFF2-40B4-BE49-F238E27FC236}">
              <a16:creationId xmlns:a16="http://schemas.microsoft.com/office/drawing/2014/main" id="{00000000-0008-0000-0200-0000DC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25" name="Text Box 312">
          <a:extLst>
            <a:ext uri="{FF2B5EF4-FFF2-40B4-BE49-F238E27FC236}">
              <a16:creationId xmlns:a16="http://schemas.microsoft.com/office/drawing/2014/main" id="{00000000-0008-0000-0200-0000DD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26" name="Text Box 313">
          <a:extLst>
            <a:ext uri="{FF2B5EF4-FFF2-40B4-BE49-F238E27FC236}">
              <a16:creationId xmlns:a16="http://schemas.microsoft.com/office/drawing/2014/main" id="{00000000-0008-0000-0200-0000DE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27" name="Text Box 314">
          <a:extLst>
            <a:ext uri="{FF2B5EF4-FFF2-40B4-BE49-F238E27FC236}">
              <a16:creationId xmlns:a16="http://schemas.microsoft.com/office/drawing/2014/main" id="{00000000-0008-0000-0200-0000DF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28" name="Text Box 315">
          <a:extLst>
            <a:ext uri="{FF2B5EF4-FFF2-40B4-BE49-F238E27FC236}">
              <a16:creationId xmlns:a16="http://schemas.microsoft.com/office/drawing/2014/main" id="{00000000-0008-0000-0200-0000E0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29" name="Text Box 316">
          <a:extLst>
            <a:ext uri="{FF2B5EF4-FFF2-40B4-BE49-F238E27FC236}">
              <a16:creationId xmlns:a16="http://schemas.microsoft.com/office/drawing/2014/main" id="{00000000-0008-0000-0200-0000E1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30" name="Text Box 317">
          <a:extLst>
            <a:ext uri="{FF2B5EF4-FFF2-40B4-BE49-F238E27FC236}">
              <a16:creationId xmlns:a16="http://schemas.microsoft.com/office/drawing/2014/main" id="{00000000-0008-0000-0200-0000E2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31" name="Text Box 318">
          <a:extLst>
            <a:ext uri="{FF2B5EF4-FFF2-40B4-BE49-F238E27FC236}">
              <a16:creationId xmlns:a16="http://schemas.microsoft.com/office/drawing/2014/main" id="{00000000-0008-0000-0200-0000E3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32" name="Text Box 319">
          <a:extLst>
            <a:ext uri="{FF2B5EF4-FFF2-40B4-BE49-F238E27FC236}">
              <a16:creationId xmlns:a16="http://schemas.microsoft.com/office/drawing/2014/main" id="{00000000-0008-0000-0200-0000E4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33" name="Text Box 320">
          <a:extLst>
            <a:ext uri="{FF2B5EF4-FFF2-40B4-BE49-F238E27FC236}">
              <a16:creationId xmlns:a16="http://schemas.microsoft.com/office/drawing/2014/main" id="{00000000-0008-0000-0200-0000E5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34" name="Text Box 321">
          <a:extLst>
            <a:ext uri="{FF2B5EF4-FFF2-40B4-BE49-F238E27FC236}">
              <a16:creationId xmlns:a16="http://schemas.microsoft.com/office/drawing/2014/main" id="{00000000-0008-0000-0200-0000E6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35" name="Text Box 322">
          <a:extLst>
            <a:ext uri="{FF2B5EF4-FFF2-40B4-BE49-F238E27FC236}">
              <a16:creationId xmlns:a16="http://schemas.microsoft.com/office/drawing/2014/main" id="{00000000-0008-0000-0200-0000E7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36" name="Text Box 323">
          <a:extLst>
            <a:ext uri="{FF2B5EF4-FFF2-40B4-BE49-F238E27FC236}">
              <a16:creationId xmlns:a16="http://schemas.microsoft.com/office/drawing/2014/main" id="{00000000-0008-0000-0200-0000E8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37" name="Text Box 324">
          <a:extLst>
            <a:ext uri="{FF2B5EF4-FFF2-40B4-BE49-F238E27FC236}">
              <a16:creationId xmlns:a16="http://schemas.microsoft.com/office/drawing/2014/main" id="{00000000-0008-0000-0200-0000E9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38" name="Text Box 325">
          <a:extLst>
            <a:ext uri="{FF2B5EF4-FFF2-40B4-BE49-F238E27FC236}">
              <a16:creationId xmlns:a16="http://schemas.microsoft.com/office/drawing/2014/main" id="{00000000-0008-0000-0200-0000EA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39" name="Text Box 326">
          <a:extLst>
            <a:ext uri="{FF2B5EF4-FFF2-40B4-BE49-F238E27FC236}">
              <a16:creationId xmlns:a16="http://schemas.microsoft.com/office/drawing/2014/main" id="{00000000-0008-0000-0200-0000EB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40" name="Text Box 327">
          <a:extLst>
            <a:ext uri="{FF2B5EF4-FFF2-40B4-BE49-F238E27FC236}">
              <a16:creationId xmlns:a16="http://schemas.microsoft.com/office/drawing/2014/main" id="{00000000-0008-0000-0200-0000EC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41" name="Text Box 328">
          <a:extLst>
            <a:ext uri="{FF2B5EF4-FFF2-40B4-BE49-F238E27FC236}">
              <a16:creationId xmlns:a16="http://schemas.microsoft.com/office/drawing/2014/main" id="{00000000-0008-0000-0200-0000ED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42" name="Text Box 329">
          <a:extLst>
            <a:ext uri="{FF2B5EF4-FFF2-40B4-BE49-F238E27FC236}">
              <a16:creationId xmlns:a16="http://schemas.microsoft.com/office/drawing/2014/main" id="{00000000-0008-0000-0200-0000EE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43" name="Text Box 330">
          <a:extLst>
            <a:ext uri="{FF2B5EF4-FFF2-40B4-BE49-F238E27FC236}">
              <a16:creationId xmlns:a16="http://schemas.microsoft.com/office/drawing/2014/main" id="{00000000-0008-0000-0200-0000EF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44" name="Text Box 331">
          <a:extLst>
            <a:ext uri="{FF2B5EF4-FFF2-40B4-BE49-F238E27FC236}">
              <a16:creationId xmlns:a16="http://schemas.microsoft.com/office/drawing/2014/main" id="{00000000-0008-0000-0200-0000F0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45" name="Text Box 332">
          <a:extLst>
            <a:ext uri="{FF2B5EF4-FFF2-40B4-BE49-F238E27FC236}">
              <a16:creationId xmlns:a16="http://schemas.microsoft.com/office/drawing/2014/main" id="{00000000-0008-0000-0200-0000F1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46" name="Text Box 333">
          <a:extLst>
            <a:ext uri="{FF2B5EF4-FFF2-40B4-BE49-F238E27FC236}">
              <a16:creationId xmlns:a16="http://schemas.microsoft.com/office/drawing/2014/main" id="{00000000-0008-0000-0200-0000F2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47" name="Text Box 334">
          <a:extLst>
            <a:ext uri="{FF2B5EF4-FFF2-40B4-BE49-F238E27FC236}">
              <a16:creationId xmlns:a16="http://schemas.microsoft.com/office/drawing/2014/main" id="{00000000-0008-0000-0200-0000F3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48" name="Text Box 335">
          <a:extLst>
            <a:ext uri="{FF2B5EF4-FFF2-40B4-BE49-F238E27FC236}">
              <a16:creationId xmlns:a16="http://schemas.microsoft.com/office/drawing/2014/main" id="{00000000-0008-0000-0200-0000F4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549" name="Text Box 336">
          <a:extLst>
            <a:ext uri="{FF2B5EF4-FFF2-40B4-BE49-F238E27FC236}">
              <a16:creationId xmlns:a16="http://schemas.microsoft.com/office/drawing/2014/main" id="{00000000-0008-0000-0200-0000F5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550" name="Text Box 337">
          <a:extLst>
            <a:ext uri="{FF2B5EF4-FFF2-40B4-BE49-F238E27FC236}">
              <a16:creationId xmlns:a16="http://schemas.microsoft.com/office/drawing/2014/main" id="{00000000-0008-0000-0200-0000F6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551" name="Text Box 338">
          <a:extLst>
            <a:ext uri="{FF2B5EF4-FFF2-40B4-BE49-F238E27FC236}">
              <a16:creationId xmlns:a16="http://schemas.microsoft.com/office/drawing/2014/main" id="{00000000-0008-0000-0200-0000F7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552" name="Text Box 339">
          <a:extLst>
            <a:ext uri="{FF2B5EF4-FFF2-40B4-BE49-F238E27FC236}">
              <a16:creationId xmlns:a16="http://schemas.microsoft.com/office/drawing/2014/main" id="{00000000-0008-0000-0200-0000F8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553" name="Text Box 340">
          <a:extLst>
            <a:ext uri="{FF2B5EF4-FFF2-40B4-BE49-F238E27FC236}">
              <a16:creationId xmlns:a16="http://schemas.microsoft.com/office/drawing/2014/main" id="{00000000-0008-0000-0200-0000F9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554" name="Text Box 341">
          <a:extLst>
            <a:ext uri="{FF2B5EF4-FFF2-40B4-BE49-F238E27FC236}">
              <a16:creationId xmlns:a16="http://schemas.microsoft.com/office/drawing/2014/main" id="{00000000-0008-0000-0200-0000FA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555" name="Text Box 342">
          <a:extLst>
            <a:ext uri="{FF2B5EF4-FFF2-40B4-BE49-F238E27FC236}">
              <a16:creationId xmlns:a16="http://schemas.microsoft.com/office/drawing/2014/main" id="{00000000-0008-0000-0200-0000FB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556" name="Text Box 343">
          <a:extLst>
            <a:ext uri="{FF2B5EF4-FFF2-40B4-BE49-F238E27FC236}">
              <a16:creationId xmlns:a16="http://schemas.microsoft.com/office/drawing/2014/main" id="{00000000-0008-0000-0200-0000FC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557" name="Text Box 344">
          <a:extLst>
            <a:ext uri="{FF2B5EF4-FFF2-40B4-BE49-F238E27FC236}">
              <a16:creationId xmlns:a16="http://schemas.microsoft.com/office/drawing/2014/main" id="{00000000-0008-0000-0200-0000FD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558" name="Text Box 345">
          <a:extLst>
            <a:ext uri="{FF2B5EF4-FFF2-40B4-BE49-F238E27FC236}">
              <a16:creationId xmlns:a16="http://schemas.microsoft.com/office/drawing/2014/main" id="{00000000-0008-0000-0200-0000FE09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59" name="Text Box 346">
          <a:extLst>
            <a:ext uri="{FF2B5EF4-FFF2-40B4-BE49-F238E27FC236}">
              <a16:creationId xmlns:a16="http://schemas.microsoft.com/office/drawing/2014/main" id="{00000000-0008-0000-0200-0000FF09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60" name="Text Box 347">
          <a:extLst>
            <a:ext uri="{FF2B5EF4-FFF2-40B4-BE49-F238E27FC236}">
              <a16:creationId xmlns:a16="http://schemas.microsoft.com/office/drawing/2014/main" id="{00000000-0008-0000-0200-000000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61" name="Text Box 348">
          <a:extLst>
            <a:ext uri="{FF2B5EF4-FFF2-40B4-BE49-F238E27FC236}">
              <a16:creationId xmlns:a16="http://schemas.microsoft.com/office/drawing/2014/main" id="{00000000-0008-0000-0200-000001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62" name="Text Box 349">
          <a:extLst>
            <a:ext uri="{FF2B5EF4-FFF2-40B4-BE49-F238E27FC236}">
              <a16:creationId xmlns:a16="http://schemas.microsoft.com/office/drawing/2014/main" id="{00000000-0008-0000-0200-000002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63" name="Text Box 350">
          <a:extLst>
            <a:ext uri="{FF2B5EF4-FFF2-40B4-BE49-F238E27FC236}">
              <a16:creationId xmlns:a16="http://schemas.microsoft.com/office/drawing/2014/main" id="{00000000-0008-0000-0200-000003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64" name="Text Box 351">
          <a:extLst>
            <a:ext uri="{FF2B5EF4-FFF2-40B4-BE49-F238E27FC236}">
              <a16:creationId xmlns:a16="http://schemas.microsoft.com/office/drawing/2014/main" id="{00000000-0008-0000-0200-000004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65" name="Text Box 352">
          <a:extLst>
            <a:ext uri="{FF2B5EF4-FFF2-40B4-BE49-F238E27FC236}">
              <a16:creationId xmlns:a16="http://schemas.microsoft.com/office/drawing/2014/main" id="{00000000-0008-0000-0200-000005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66" name="Text Box 353">
          <a:extLst>
            <a:ext uri="{FF2B5EF4-FFF2-40B4-BE49-F238E27FC236}">
              <a16:creationId xmlns:a16="http://schemas.microsoft.com/office/drawing/2014/main" id="{00000000-0008-0000-0200-000006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67" name="Text Box 354">
          <a:extLst>
            <a:ext uri="{FF2B5EF4-FFF2-40B4-BE49-F238E27FC236}">
              <a16:creationId xmlns:a16="http://schemas.microsoft.com/office/drawing/2014/main" id="{00000000-0008-0000-0200-000007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68" name="Text Box 355">
          <a:extLst>
            <a:ext uri="{FF2B5EF4-FFF2-40B4-BE49-F238E27FC236}">
              <a16:creationId xmlns:a16="http://schemas.microsoft.com/office/drawing/2014/main" id="{00000000-0008-0000-0200-000008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69" name="Text Box 356">
          <a:extLst>
            <a:ext uri="{FF2B5EF4-FFF2-40B4-BE49-F238E27FC236}">
              <a16:creationId xmlns:a16="http://schemas.microsoft.com/office/drawing/2014/main" id="{00000000-0008-0000-0200-000009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70" name="Text Box 357">
          <a:extLst>
            <a:ext uri="{FF2B5EF4-FFF2-40B4-BE49-F238E27FC236}">
              <a16:creationId xmlns:a16="http://schemas.microsoft.com/office/drawing/2014/main" id="{00000000-0008-0000-0200-00000A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71" name="Text Box 358">
          <a:extLst>
            <a:ext uri="{FF2B5EF4-FFF2-40B4-BE49-F238E27FC236}">
              <a16:creationId xmlns:a16="http://schemas.microsoft.com/office/drawing/2014/main" id="{00000000-0008-0000-0200-00000B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72" name="Text Box 359">
          <a:extLst>
            <a:ext uri="{FF2B5EF4-FFF2-40B4-BE49-F238E27FC236}">
              <a16:creationId xmlns:a16="http://schemas.microsoft.com/office/drawing/2014/main" id="{00000000-0008-0000-0200-00000C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73" name="Text Box 360">
          <a:extLst>
            <a:ext uri="{FF2B5EF4-FFF2-40B4-BE49-F238E27FC236}">
              <a16:creationId xmlns:a16="http://schemas.microsoft.com/office/drawing/2014/main" id="{00000000-0008-0000-0200-00000D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74" name="Text Box 361">
          <a:extLst>
            <a:ext uri="{FF2B5EF4-FFF2-40B4-BE49-F238E27FC236}">
              <a16:creationId xmlns:a16="http://schemas.microsoft.com/office/drawing/2014/main" id="{00000000-0008-0000-0200-00000E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75" name="Text Box 362">
          <a:extLst>
            <a:ext uri="{FF2B5EF4-FFF2-40B4-BE49-F238E27FC236}">
              <a16:creationId xmlns:a16="http://schemas.microsoft.com/office/drawing/2014/main" id="{00000000-0008-0000-0200-00000F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76" name="Text Box 363">
          <a:extLst>
            <a:ext uri="{FF2B5EF4-FFF2-40B4-BE49-F238E27FC236}">
              <a16:creationId xmlns:a16="http://schemas.microsoft.com/office/drawing/2014/main" id="{00000000-0008-0000-0200-000010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77" name="Text Box 364">
          <a:extLst>
            <a:ext uri="{FF2B5EF4-FFF2-40B4-BE49-F238E27FC236}">
              <a16:creationId xmlns:a16="http://schemas.microsoft.com/office/drawing/2014/main" id="{00000000-0008-0000-0200-000011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78" name="Text Box 365">
          <a:extLst>
            <a:ext uri="{FF2B5EF4-FFF2-40B4-BE49-F238E27FC236}">
              <a16:creationId xmlns:a16="http://schemas.microsoft.com/office/drawing/2014/main" id="{00000000-0008-0000-0200-000012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79" name="Text Box 366">
          <a:extLst>
            <a:ext uri="{FF2B5EF4-FFF2-40B4-BE49-F238E27FC236}">
              <a16:creationId xmlns:a16="http://schemas.microsoft.com/office/drawing/2014/main" id="{00000000-0008-0000-0200-000013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80" name="Text Box 367">
          <a:extLst>
            <a:ext uri="{FF2B5EF4-FFF2-40B4-BE49-F238E27FC236}">
              <a16:creationId xmlns:a16="http://schemas.microsoft.com/office/drawing/2014/main" id="{00000000-0008-0000-0200-000014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81" name="Text Box 368">
          <a:extLst>
            <a:ext uri="{FF2B5EF4-FFF2-40B4-BE49-F238E27FC236}">
              <a16:creationId xmlns:a16="http://schemas.microsoft.com/office/drawing/2014/main" id="{00000000-0008-0000-0200-000015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82" name="Text Box 369">
          <a:extLst>
            <a:ext uri="{FF2B5EF4-FFF2-40B4-BE49-F238E27FC236}">
              <a16:creationId xmlns:a16="http://schemas.microsoft.com/office/drawing/2014/main" id="{00000000-0008-0000-0200-000016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83" name="Text Box 370">
          <a:extLst>
            <a:ext uri="{FF2B5EF4-FFF2-40B4-BE49-F238E27FC236}">
              <a16:creationId xmlns:a16="http://schemas.microsoft.com/office/drawing/2014/main" id="{00000000-0008-0000-0200-000017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84" name="Text Box 371">
          <a:extLst>
            <a:ext uri="{FF2B5EF4-FFF2-40B4-BE49-F238E27FC236}">
              <a16:creationId xmlns:a16="http://schemas.microsoft.com/office/drawing/2014/main" id="{00000000-0008-0000-0200-000018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85" name="Text Box 372">
          <a:extLst>
            <a:ext uri="{FF2B5EF4-FFF2-40B4-BE49-F238E27FC236}">
              <a16:creationId xmlns:a16="http://schemas.microsoft.com/office/drawing/2014/main" id="{00000000-0008-0000-0200-000019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586" name="Text Box 373">
          <a:extLst>
            <a:ext uri="{FF2B5EF4-FFF2-40B4-BE49-F238E27FC236}">
              <a16:creationId xmlns:a16="http://schemas.microsoft.com/office/drawing/2014/main" id="{00000000-0008-0000-0200-00001A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2587" name="Text Box 374">
          <a:extLst>
            <a:ext uri="{FF2B5EF4-FFF2-40B4-BE49-F238E27FC236}">
              <a16:creationId xmlns:a16="http://schemas.microsoft.com/office/drawing/2014/main" id="{00000000-0008-0000-0200-00001B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588" name="Text Box 375">
          <a:extLst>
            <a:ext uri="{FF2B5EF4-FFF2-40B4-BE49-F238E27FC236}">
              <a16:creationId xmlns:a16="http://schemas.microsoft.com/office/drawing/2014/main" id="{00000000-0008-0000-0200-00001C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589" name="Text Box 376">
          <a:extLst>
            <a:ext uri="{FF2B5EF4-FFF2-40B4-BE49-F238E27FC236}">
              <a16:creationId xmlns:a16="http://schemas.microsoft.com/office/drawing/2014/main" id="{00000000-0008-0000-0200-00001D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2590" name="Text Box 377">
          <a:extLst>
            <a:ext uri="{FF2B5EF4-FFF2-40B4-BE49-F238E27FC236}">
              <a16:creationId xmlns:a16="http://schemas.microsoft.com/office/drawing/2014/main" id="{00000000-0008-0000-0200-00001E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591" name="Text Box 378">
          <a:extLst>
            <a:ext uri="{FF2B5EF4-FFF2-40B4-BE49-F238E27FC236}">
              <a16:creationId xmlns:a16="http://schemas.microsoft.com/office/drawing/2014/main" id="{00000000-0008-0000-0200-00001F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592" name="Text Box 379">
          <a:extLst>
            <a:ext uri="{FF2B5EF4-FFF2-40B4-BE49-F238E27FC236}">
              <a16:creationId xmlns:a16="http://schemas.microsoft.com/office/drawing/2014/main" id="{00000000-0008-0000-0200-000020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2593" name="Text Box 380">
          <a:extLst>
            <a:ext uri="{FF2B5EF4-FFF2-40B4-BE49-F238E27FC236}">
              <a16:creationId xmlns:a16="http://schemas.microsoft.com/office/drawing/2014/main" id="{00000000-0008-0000-0200-000021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594" name="Text Box 381">
          <a:extLst>
            <a:ext uri="{FF2B5EF4-FFF2-40B4-BE49-F238E27FC236}">
              <a16:creationId xmlns:a16="http://schemas.microsoft.com/office/drawing/2014/main" id="{00000000-0008-0000-0200-000022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595" name="Text Box 382">
          <a:extLst>
            <a:ext uri="{FF2B5EF4-FFF2-40B4-BE49-F238E27FC236}">
              <a16:creationId xmlns:a16="http://schemas.microsoft.com/office/drawing/2014/main" id="{00000000-0008-0000-0200-000023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96" name="Text Box 383">
          <a:extLst>
            <a:ext uri="{FF2B5EF4-FFF2-40B4-BE49-F238E27FC236}">
              <a16:creationId xmlns:a16="http://schemas.microsoft.com/office/drawing/2014/main" id="{00000000-0008-0000-0200-000024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97" name="Text Box 384">
          <a:extLst>
            <a:ext uri="{FF2B5EF4-FFF2-40B4-BE49-F238E27FC236}">
              <a16:creationId xmlns:a16="http://schemas.microsoft.com/office/drawing/2014/main" id="{00000000-0008-0000-0200-000025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98" name="Text Box 385">
          <a:extLst>
            <a:ext uri="{FF2B5EF4-FFF2-40B4-BE49-F238E27FC236}">
              <a16:creationId xmlns:a16="http://schemas.microsoft.com/office/drawing/2014/main" id="{00000000-0008-0000-0200-000026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599" name="Text Box 386">
          <a:extLst>
            <a:ext uri="{FF2B5EF4-FFF2-40B4-BE49-F238E27FC236}">
              <a16:creationId xmlns:a16="http://schemas.microsoft.com/office/drawing/2014/main" id="{00000000-0008-0000-0200-000027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00" name="Text Box 387">
          <a:extLst>
            <a:ext uri="{FF2B5EF4-FFF2-40B4-BE49-F238E27FC236}">
              <a16:creationId xmlns:a16="http://schemas.microsoft.com/office/drawing/2014/main" id="{00000000-0008-0000-0200-000028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01" name="Text Box 388">
          <a:extLst>
            <a:ext uri="{FF2B5EF4-FFF2-40B4-BE49-F238E27FC236}">
              <a16:creationId xmlns:a16="http://schemas.microsoft.com/office/drawing/2014/main" id="{00000000-0008-0000-0200-000029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02" name="Text Box 389">
          <a:extLst>
            <a:ext uri="{FF2B5EF4-FFF2-40B4-BE49-F238E27FC236}">
              <a16:creationId xmlns:a16="http://schemas.microsoft.com/office/drawing/2014/main" id="{00000000-0008-0000-0200-00002A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03" name="Text Box 390">
          <a:extLst>
            <a:ext uri="{FF2B5EF4-FFF2-40B4-BE49-F238E27FC236}">
              <a16:creationId xmlns:a16="http://schemas.microsoft.com/office/drawing/2014/main" id="{00000000-0008-0000-0200-00002B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04" name="Text Box 391">
          <a:extLst>
            <a:ext uri="{FF2B5EF4-FFF2-40B4-BE49-F238E27FC236}">
              <a16:creationId xmlns:a16="http://schemas.microsoft.com/office/drawing/2014/main" id="{00000000-0008-0000-0200-00002C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05" name="Text Box 392">
          <a:extLst>
            <a:ext uri="{FF2B5EF4-FFF2-40B4-BE49-F238E27FC236}">
              <a16:creationId xmlns:a16="http://schemas.microsoft.com/office/drawing/2014/main" id="{00000000-0008-0000-0200-00002D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06" name="Text Box 393">
          <a:extLst>
            <a:ext uri="{FF2B5EF4-FFF2-40B4-BE49-F238E27FC236}">
              <a16:creationId xmlns:a16="http://schemas.microsoft.com/office/drawing/2014/main" id="{00000000-0008-0000-0200-00002E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07" name="Text Box 394">
          <a:extLst>
            <a:ext uri="{FF2B5EF4-FFF2-40B4-BE49-F238E27FC236}">
              <a16:creationId xmlns:a16="http://schemas.microsoft.com/office/drawing/2014/main" id="{00000000-0008-0000-0200-00002F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08" name="Text Box 395">
          <a:extLst>
            <a:ext uri="{FF2B5EF4-FFF2-40B4-BE49-F238E27FC236}">
              <a16:creationId xmlns:a16="http://schemas.microsoft.com/office/drawing/2014/main" id="{00000000-0008-0000-0200-000030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09" name="Text Box 396">
          <a:extLst>
            <a:ext uri="{FF2B5EF4-FFF2-40B4-BE49-F238E27FC236}">
              <a16:creationId xmlns:a16="http://schemas.microsoft.com/office/drawing/2014/main" id="{00000000-0008-0000-0200-000031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10" name="Text Box 397">
          <a:extLst>
            <a:ext uri="{FF2B5EF4-FFF2-40B4-BE49-F238E27FC236}">
              <a16:creationId xmlns:a16="http://schemas.microsoft.com/office/drawing/2014/main" id="{00000000-0008-0000-0200-000032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11" name="Text Box 398">
          <a:extLst>
            <a:ext uri="{FF2B5EF4-FFF2-40B4-BE49-F238E27FC236}">
              <a16:creationId xmlns:a16="http://schemas.microsoft.com/office/drawing/2014/main" id="{00000000-0008-0000-0200-000033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12" name="Text Box 399">
          <a:extLst>
            <a:ext uri="{FF2B5EF4-FFF2-40B4-BE49-F238E27FC236}">
              <a16:creationId xmlns:a16="http://schemas.microsoft.com/office/drawing/2014/main" id="{00000000-0008-0000-0200-000034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13" name="Text Box 400">
          <a:extLst>
            <a:ext uri="{FF2B5EF4-FFF2-40B4-BE49-F238E27FC236}">
              <a16:creationId xmlns:a16="http://schemas.microsoft.com/office/drawing/2014/main" id="{00000000-0008-0000-0200-000035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14" name="Text Box 401">
          <a:extLst>
            <a:ext uri="{FF2B5EF4-FFF2-40B4-BE49-F238E27FC236}">
              <a16:creationId xmlns:a16="http://schemas.microsoft.com/office/drawing/2014/main" id="{00000000-0008-0000-0200-000036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15" name="Text Box 402">
          <a:extLst>
            <a:ext uri="{FF2B5EF4-FFF2-40B4-BE49-F238E27FC236}">
              <a16:creationId xmlns:a16="http://schemas.microsoft.com/office/drawing/2014/main" id="{00000000-0008-0000-0200-000037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16" name="Text Box 403">
          <a:extLst>
            <a:ext uri="{FF2B5EF4-FFF2-40B4-BE49-F238E27FC236}">
              <a16:creationId xmlns:a16="http://schemas.microsoft.com/office/drawing/2014/main" id="{00000000-0008-0000-0200-000038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17" name="Text Box 404">
          <a:extLst>
            <a:ext uri="{FF2B5EF4-FFF2-40B4-BE49-F238E27FC236}">
              <a16:creationId xmlns:a16="http://schemas.microsoft.com/office/drawing/2014/main" id="{00000000-0008-0000-0200-000039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18" name="Text Box 405">
          <a:extLst>
            <a:ext uri="{FF2B5EF4-FFF2-40B4-BE49-F238E27FC236}">
              <a16:creationId xmlns:a16="http://schemas.microsoft.com/office/drawing/2014/main" id="{00000000-0008-0000-0200-00003A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19" name="Text Box 406">
          <a:extLst>
            <a:ext uri="{FF2B5EF4-FFF2-40B4-BE49-F238E27FC236}">
              <a16:creationId xmlns:a16="http://schemas.microsoft.com/office/drawing/2014/main" id="{00000000-0008-0000-0200-00003B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20" name="Text Box 407">
          <a:extLst>
            <a:ext uri="{FF2B5EF4-FFF2-40B4-BE49-F238E27FC236}">
              <a16:creationId xmlns:a16="http://schemas.microsoft.com/office/drawing/2014/main" id="{00000000-0008-0000-0200-00003C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21" name="Text Box 408">
          <a:extLst>
            <a:ext uri="{FF2B5EF4-FFF2-40B4-BE49-F238E27FC236}">
              <a16:creationId xmlns:a16="http://schemas.microsoft.com/office/drawing/2014/main" id="{00000000-0008-0000-0200-00003D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22" name="Text Box 409">
          <a:extLst>
            <a:ext uri="{FF2B5EF4-FFF2-40B4-BE49-F238E27FC236}">
              <a16:creationId xmlns:a16="http://schemas.microsoft.com/office/drawing/2014/main" id="{00000000-0008-0000-0200-00003E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2623" name="Text Box 410">
          <a:extLst>
            <a:ext uri="{FF2B5EF4-FFF2-40B4-BE49-F238E27FC236}">
              <a16:creationId xmlns:a16="http://schemas.microsoft.com/office/drawing/2014/main" id="{00000000-0008-0000-0200-00003F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2624" name="Text Box 411">
          <a:extLst>
            <a:ext uri="{FF2B5EF4-FFF2-40B4-BE49-F238E27FC236}">
              <a16:creationId xmlns:a16="http://schemas.microsoft.com/office/drawing/2014/main" id="{00000000-0008-0000-0200-000040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625" name="Text Box 412">
          <a:extLst>
            <a:ext uri="{FF2B5EF4-FFF2-40B4-BE49-F238E27FC236}">
              <a16:creationId xmlns:a16="http://schemas.microsoft.com/office/drawing/2014/main" id="{00000000-0008-0000-0200-000041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626" name="Text Box 413">
          <a:extLst>
            <a:ext uri="{FF2B5EF4-FFF2-40B4-BE49-F238E27FC236}">
              <a16:creationId xmlns:a16="http://schemas.microsoft.com/office/drawing/2014/main" id="{00000000-0008-0000-0200-000042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2627" name="Text Box 414">
          <a:extLst>
            <a:ext uri="{FF2B5EF4-FFF2-40B4-BE49-F238E27FC236}">
              <a16:creationId xmlns:a16="http://schemas.microsoft.com/office/drawing/2014/main" id="{00000000-0008-0000-0200-000043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628" name="Text Box 415">
          <a:extLst>
            <a:ext uri="{FF2B5EF4-FFF2-40B4-BE49-F238E27FC236}">
              <a16:creationId xmlns:a16="http://schemas.microsoft.com/office/drawing/2014/main" id="{00000000-0008-0000-0200-000044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629" name="Text Box 416">
          <a:extLst>
            <a:ext uri="{FF2B5EF4-FFF2-40B4-BE49-F238E27FC236}">
              <a16:creationId xmlns:a16="http://schemas.microsoft.com/office/drawing/2014/main" id="{00000000-0008-0000-0200-000045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2630" name="Text Box 417">
          <a:extLst>
            <a:ext uri="{FF2B5EF4-FFF2-40B4-BE49-F238E27FC236}">
              <a16:creationId xmlns:a16="http://schemas.microsoft.com/office/drawing/2014/main" id="{00000000-0008-0000-0200-000046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631" name="Text Box 418">
          <a:extLst>
            <a:ext uri="{FF2B5EF4-FFF2-40B4-BE49-F238E27FC236}">
              <a16:creationId xmlns:a16="http://schemas.microsoft.com/office/drawing/2014/main" id="{00000000-0008-0000-0200-000047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632" name="Text Box 419">
          <a:extLst>
            <a:ext uri="{FF2B5EF4-FFF2-40B4-BE49-F238E27FC236}">
              <a16:creationId xmlns:a16="http://schemas.microsoft.com/office/drawing/2014/main" id="{00000000-0008-0000-0200-000048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33" name="Text Box 420">
          <a:extLst>
            <a:ext uri="{FF2B5EF4-FFF2-40B4-BE49-F238E27FC236}">
              <a16:creationId xmlns:a16="http://schemas.microsoft.com/office/drawing/2014/main" id="{00000000-0008-0000-0200-000049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34" name="Text Box 421">
          <a:extLst>
            <a:ext uri="{FF2B5EF4-FFF2-40B4-BE49-F238E27FC236}">
              <a16:creationId xmlns:a16="http://schemas.microsoft.com/office/drawing/2014/main" id="{00000000-0008-0000-0200-00004A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35" name="Text Box 422">
          <a:extLst>
            <a:ext uri="{FF2B5EF4-FFF2-40B4-BE49-F238E27FC236}">
              <a16:creationId xmlns:a16="http://schemas.microsoft.com/office/drawing/2014/main" id="{00000000-0008-0000-0200-00004B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36" name="Text Box 423">
          <a:extLst>
            <a:ext uri="{FF2B5EF4-FFF2-40B4-BE49-F238E27FC236}">
              <a16:creationId xmlns:a16="http://schemas.microsoft.com/office/drawing/2014/main" id="{00000000-0008-0000-0200-00004C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37" name="Text Box 424">
          <a:extLst>
            <a:ext uri="{FF2B5EF4-FFF2-40B4-BE49-F238E27FC236}">
              <a16:creationId xmlns:a16="http://schemas.microsoft.com/office/drawing/2014/main" id="{00000000-0008-0000-0200-00004D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38" name="Text Box 425">
          <a:extLst>
            <a:ext uri="{FF2B5EF4-FFF2-40B4-BE49-F238E27FC236}">
              <a16:creationId xmlns:a16="http://schemas.microsoft.com/office/drawing/2014/main" id="{00000000-0008-0000-0200-00004E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39" name="Text Box 426">
          <a:extLst>
            <a:ext uri="{FF2B5EF4-FFF2-40B4-BE49-F238E27FC236}">
              <a16:creationId xmlns:a16="http://schemas.microsoft.com/office/drawing/2014/main" id="{00000000-0008-0000-0200-00004F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40" name="Text Box 427">
          <a:extLst>
            <a:ext uri="{FF2B5EF4-FFF2-40B4-BE49-F238E27FC236}">
              <a16:creationId xmlns:a16="http://schemas.microsoft.com/office/drawing/2014/main" id="{00000000-0008-0000-0200-000050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41" name="Text Box 428">
          <a:extLst>
            <a:ext uri="{FF2B5EF4-FFF2-40B4-BE49-F238E27FC236}">
              <a16:creationId xmlns:a16="http://schemas.microsoft.com/office/drawing/2014/main" id="{00000000-0008-0000-0200-000051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42" name="Text Box 429">
          <a:extLst>
            <a:ext uri="{FF2B5EF4-FFF2-40B4-BE49-F238E27FC236}">
              <a16:creationId xmlns:a16="http://schemas.microsoft.com/office/drawing/2014/main" id="{00000000-0008-0000-0200-000052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43" name="Text Box 430">
          <a:extLst>
            <a:ext uri="{FF2B5EF4-FFF2-40B4-BE49-F238E27FC236}">
              <a16:creationId xmlns:a16="http://schemas.microsoft.com/office/drawing/2014/main" id="{00000000-0008-0000-0200-000053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44" name="Text Box 431">
          <a:extLst>
            <a:ext uri="{FF2B5EF4-FFF2-40B4-BE49-F238E27FC236}">
              <a16:creationId xmlns:a16="http://schemas.microsoft.com/office/drawing/2014/main" id="{00000000-0008-0000-0200-000054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45" name="Text Box 432">
          <a:extLst>
            <a:ext uri="{FF2B5EF4-FFF2-40B4-BE49-F238E27FC236}">
              <a16:creationId xmlns:a16="http://schemas.microsoft.com/office/drawing/2014/main" id="{00000000-0008-0000-0200-000055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46" name="Text Box 433">
          <a:extLst>
            <a:ext uri="{FF2B5EF4-FFF2-40B4-BE49-F238E27FC236}">
              <a16:creationId xmlns:a16="http://schemas.microsoft.com/office/drawing/2014/main" id="{00000000-0008-0000-0200-000056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47" name="Text Box 434">
          <a:extLst>
            <a:ext uri="{FF2B5EF4-FFF2-40B4-BE49-F238E27FC236}">
              <a16:creationId xmlns:a16="http://schemas.microsoft.com/office/drawing/2014/main" id="{00000000-0008-0000-0200-000057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48" name="Text Box 435">
          <a:extLst>
            <a:ext uri="{FF2B5EF4-FFF2-40B4-BE49-F238E27FC236}">
              <a16:creationId xmlns:a16="http://schemas.microsoft.com/office/drawing/2014/main" id="{00000000-0008-0000-0200-000058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49" name="Text Box 436">
          <a:extLst>
            <a:ext uri="{FF2B5EF4-FFF2-40B4-BE49-F238E27FC236}">
              <a16:creationId xmlns:a16="http://schemas.microsoft.com/office/drawing/2014/main" id="{00000000-0008-0000-0200-000059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50" name="Text Box 437">
          <a:extLst>
            <a:ext uri="{FF2B5EF4-FFF2-40B4-BE49-F238E27FC236}">
              <a16:creationId xmlns:a16="http://schemas.microsoft.com/office/drawing/2014/main" id="{00000000-0008-0000-0200-00005A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51" name="Text Box 438">
          <a:extLst>
            <a:ext uri="{FF2B5EF4-FFF2-40B4-BE49-F238E27FC236}">
              <a16:creationId xmlns:a16="http://schemas.microsoft.com/office/drawing/2014/main" id="{00000000-0008-0000-0200-00005B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52" name="Text Box 439">
          <a:extLst>
            <a:ext uri="{FF2B5EF4-FFF2-40B4-BE49-F238E27FC236}">
              <a16:creationId xmlns:a16="http://schemas.microsoft.com/office/drawing/2014/main" id="{00000000-0008-0000-0200-00005C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53" name="Text Box 440">
          <a:extLst>
            <a:ext uri="{FF2B5EF4-FFF2-40B4-BE49-F238E27FC236}">
              <a16:creationId xmlns:a16="http://schemas.microsoft.com/office/drawing/2014/main" id="{00000000-0008-0000-0200-00005D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54" name="Text Box 441">
          <a:extLst>
            <a:ext uri="{FF2B5EF4-FFF2-40B4-BE49-F238E27FC236}">
              <a16:creationId xmlns:a16="http://schemas.microsoft.com/office/drawing/2014/main" id="{00000000-0008-0000-0200-00005E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55" name="Text Box 442">
          <a:extLst>
            <a:ext uri="{FF2B5EF4-FFF2-40B4-BE49-F238E27FC236}">
              <a16:creationId xmlns:a16="http://schemas.microsoft.com/office/drawing/2014/main" id="{00000000-0008-0000-0200-00005F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56" name="Text Box 443">
          <a:extLst>
            <a:ext uri="{FF2B5EF4-FFF2-40B4-BE49-F238E27FC236}">
              <a16:creationId xmlns:a16="http://schemas.microsoft.com/office/drawing/2014/main" id="{00000000-0008-0000-0200-000060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57" name="Text Box 444">
          <a:extLst>
            <a:ext uri="{FF2B5EF4-FFF2-40B4-BE49-F238E27FC236}">
              <a16:creationId xmlns:a16="http://schemas.microsoft.com/office/drawing/2014/main" id="{00000000-0008-0000-0200-000061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58" name="Text Box 445">
          <a:extLst>
            <a:ext uri="{FF2B5EF4-FFF2-40B4-BE49-F238E27FC236}">
              <a16:creationId xmlns:a16="http://schemas.microsoft.com/office/drawing/2014/main" id="{00000000-0008-0000-0200-000062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2659" name="Text Box 446">
          <a:extLst>
            <a:ext uri="{FF2B5EF4-FFF2-40B4-BE49-F238E27FC236}">
              <a16:creationId xmlns:a16="http://schemas.microsoft.com/office/drawing/2014/main" id="{00000000-0008-0000-0200-0000630A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2660" name="Text Box 447">
          <a:extLst>
            <a:ext uri="{FF2B5EF4-FFF2-40B4-BE49-F238E27FC236}">
              <a16:creationId xmlns:a16="http://schemas.microsoft.com/office/drawing/2014/main" id="{00000000-0008-0000-0200-000064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661" name="Text Box 448">
          <a:extLst>
            <a:ext uri="{FF2B5EF4-FFF2-40B4-BE49-F238E27FC236}">
              <a16:creationId xmlns:a16="http://schemas.microsoft.com/office/drawing/2014/main" id="{00000000-0008-0000-0200-000065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662" name="Text Box 449">
          <a:extLst>
            <a:ext uri="{FF2B5EF4-FFF2-40B4-BE49-F238E27FC236}">
              <a16:creationId xmlns:a16="http://schemas.microsoft.com/office/drawing/2014/main" id="{00000000-0008-0000-0200-000066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663" name="Text Box 450">
          <a:extLst>
            <a:ext uri="{FF2B5EF4-FFF2-40B4-BE49-F238E27FC236}">
              <a16:creationId xmlns:a16="http://schemas.microsoft.com/office/drawing/2014/main" id="{00000000-0008-0000-0200-000067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664" name="Text Box 451">
          <a:extLst>
            <a:ext uri="{FF2B5EF4-FFF2-40B4-BE49-F238E27FC236}">
              <a16:creationId xmlns:a16="http://schemas.microsoft.com/office/drawing/2014/main" id="{00000000-0008-0000-0200-000068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665" name="Text Box 452">
          <a:extLst>
            <a:ext uri="{FF2B5EF4-FFF2-40B4-BE49-F238E27FC236}">
              <a16:creationId xmlns:a16="http://schemas.microsoft.com/office/drawing/2014/main" id="{00000000-0008-0000-0200-000069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666" name="Text Box 453">
          <a:extLst>
            <a:ext uri="{FF2B5EF4-FFF2-40B4-BE49-F238E27FC236}">
              <a16:creationId xmlns:a16="http://schemas.microsoft.com/office/drawing/2014/main" id="{00000000-0008-0000-0200-00006A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667" name="Text Box 454">
          <a:extLst>
            <a:ext uri="{FF2B5EF4-FFF2-40B4-BE49-F238E27FC236}">
              <a16:creationId xmlns:a16="http://schemas.microsoft.com/office/drawing/2014/main" id="{00000000-0008-0000-0200-00006B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668" name="Text Box 455">
          <a:extLst>
            <a:ext uri="{FF2B5EF4-FFF2-40B4-BE49-F238E27FC236}">
              <a16:creationId xmlns:a16="http://schemas.microsoft.com/office/drawing/2014/main" id="{00000000-0008-0000-0200-00006C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669" name="Text Box 456">
          <a:extLst>
            <a:ext uri="{FF2B5EF4-FFF2-40B4-BE49-F238E27FC236}">
              <a16:creationId xmlns:a16="http://schemas.microsoft.com/office/drawing/2014/main" id="{00000000-0008-0000-0200-00006D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670" name="Text Box 457">
          <a:extLst>
            <a:ext uri="{FF2B5EF4-FFF2-40B4-BE49-F238E27FC236}">
              <a16:creationId xmlns:a16="http://schemas.microsoft.com/office/drawing/2014/main" id="{00000000-0008-0000-0200-00006E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671" name="Text Box 458">
          <a:extLst>
            <a:ext uri="{FF2B5EF4-FFF2-40B4-BE49-F238E27FC236}">
              <a16:creationId xmlns:a16="http://schemas.microsoft.com/office/drawing/2014/main" id="{00000000-0008-0000-0200-00006F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672" name="Text Box 459">
          <a:extLst>
            <a:ext uri="{FF2B5EF4-FFF2-40B4-BE49-F238E27FC236}">
              <a16:creationId xmlns:a16="http://schemas.microsoft.com/office/drawing/2014/main" id="{00000000-0008-0000-0200-000070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673" name="Text Box 460">
          <a:extLst>
            <a:ext uri="{FF2B5EF4-FFF2-40B4-BE49-F238E27FC236}">
              <a16:creationId xmlns:a16="http://schemas.microsoft.com/office/drawing/2014/main" id="{00000000-0008-0000-0200-000071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674" name="Text Box 461">
          <a:extLst>
            <a:ext uri="{FF2B5EF4-FFF2-40B4-BE49-F238E27FC236}">
              <a16:creationId xmlns:a16="http://schemas.microsoft.com/office/drawing/2014/main" id="{00000000-0008-0000-0200-000072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675" name="Text Box 462">
          <a:extLst>
            <a:ext uri="{FF2B5EF4-FFF2-40B4-BE49-F238E27FC236}">
              <a16:creationId xmlns:a16="http://schemas.microsoft.com/office/drawing/2014/main" id="{00000000-0008-0000-0200-000073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676" name="Text Box 463">
          <a:extLst>
            <a:ext uri="{FF2B5EF4-FFF2-40B4-BE49-F238E27FC236}">
              <a16:creationId xmlns:a16="http://schemas.microsoft.com/office/drawing/2014/main" id="{00000000-0008-0000-0200-000074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677" name="Text Box 464">
          <a:extLst>
            <a:ext uri="{FF2B5EF4-FFF2-40B4-BE49-F238E27FC236}">
              <a16:creationId xmlns:a16="http://schemas.microsoft.com/office/drawing/2014/main" id="{00000000-0008-0000-0200-000075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678" name="Text Box 465">
          <a:extLst>
            <a:ext uri="{FF2B5EF4-FFF2-40B4-BE49-F238E27FC236}">
              <a16:creationId xmlns:a16="http://schemas.microsoft.com/office/drawing/2014/main" id="{00000000-0008-0000-0200-000076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679" name="Text Box 466">
          <a:extLst>
            <a:ext uri="{FF2B5EF4-FFF2-40B4-BE49-F238E27FC236}">
              <a16:creationId xmlns:a16="http://schemas.microsoft.com/office/drawing/2014/main" id="{00000000-0008-0000-0200-000077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680" name="Text Box 467">
          <a:extLst>
            <a:ext uri="{FF2B5EF4-FFF2-40B4-BE49-F238E27FC236}">
              <a16:creationId xmlns:a16="http://schemas.microsoft.com/office/drawing/2014/main" id="{00000000-0008-0000-0200-000078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681" name="Text Box 468">
          <a:extLst>
            <a:ext uri="{FF2B5EF4-FFF2-40B4-BE49-F238E27FC236}">
              <a16:creationId xmlns:a16="http://schemas.microsoft.com/office/drawing/2014/main" id="{00000000-0008-0000-0200-000079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682" name="Text Box 469">
          <a:extLst>
            <a:ext uri="{FF2B5EF4-FFF2-40B4-BE49-F238E27FC236}">
              <a16:creationId xmlns:a16="http://schemas.microsoft.com/office/drawing/2014/main" id="{00000000-0008-0000-0200-00007A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683" name="Text Box 470">
          <a:extLst>
            <a:ext uri="{FF2B5EF4-FFF2-40B4-BE49-F238E27FC236}">
              <a16:creationId xmlns:a16="http://schemas.microsoft.com/office/drawing/2014/main" id="{00000000-0008-0000-0200-00007B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684" name="Text Box 471">
          <a:extLst>
            <a:ext uri="{FF2B5EF4-FFF2-40B4-BE49-F238E27FC236}">
              <a16:creationId xmlns:a16="http://schemas.microsoft.com/office/drawing/2014/main" id="{00000000-0008-0000-0200-00007C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685" name="Text Box 472">
          <a:extLst>
            <a:ext uri="{FF2B5EF4-FFF2-40B4-BE49-F238E27FC236}">
              <a16:creationId xmlns:a16="http://schemas.microsoft.com/office/drawing/2014/main" id="{00000000-0008-0000-0200-00007D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686" name="Text Box 473">
          <a:extLst>
            <a:ext uri="{FF2B5EF4-FFF2-40B4-BE49-F238E27FC236}">
              <a16:creationId xmlns:a16="http://schemas.microsoft.com/office/drawing/2014/main" id="{00000000-0008-0000-0200-00007E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687" name="Text Box 474">
          <a:extLst>
            <a:ext uri="{FF2B5EF4-FFF2-40B4-BE49-F238E27FC236}">
              <a16:creationId xmlns:a16="http://schemas.microsoft.com/office/drawing/2014/main" id="{00000000-0008-0000-0200-00007F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688" name="Text Box 475">
          <a:extLst>
            <a:ext uri="{FF2B5EF4-FFF2-40B4-BE49-F238E27FC236}">
              <a16:creationId xmlns:a16="http://schemas.microsoft.com/office/drawing/2014/main" id="{00000000-0008-0000-0200-000080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689" name="Text Box 476">
          <a:extLst>
            <a:ext uri="{FF2B5EF4-FFF2-40B4-BE49-F238E27FC236}">
              <a16:creationId xmlns:a16="http://schemas.microsoft.com/office/drawing/2014/main" id="{00000000-0008-0000-0200-000081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690" name="Text Box 477">
          <a:extLst>
            <a:ext uri="{FF2B5EF4-FFF2-40B4-BE49-F238E27FC236}">
              <a16:creationId xmlns:a16="http://schemas.microsoft.com/office/drawing/2014/main" id="{00000000-0008-0000-0200-000082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691" name="Text Box 478">
          <a:extLst>
            <a:ext uri="{FF2B5EF4-FFF2-40B4-BE49-F238E27FC236}">
              <a16:creationId xmlns:a16="http://schemas.microsoft.com/office/drawing/2014/main" id="{00000000-0008-0000-0200-000083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2692" name="Text Box 479">
          <a:extLst>
            <a:ext uri="{FF2B5EF4-FFF2-40B4-BE49-F238E27FC236}">
              <a16:creationId xmlns:a16="http://schemas.microsoft.com/office/drawing/2014/main" id="{00000000-0008-0000-0200-000084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693" name="Text Box 480">
          <a:extLst>
            <a:ext uri="{FF2B5EF4-FFF2-40B4-BE49-F238E27FC236}">
              <a16:creationId xmlns:a16="http://schemas.microsoft.com/office/drawing/2014/main" id="{00000000-0008-0000-0200-000085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694" name="Text Box 481">
          <a:extLst>
            <a:ext uri="{FF2B5EF4-FFF2-40B4-BE49-F238E27FC236}">
              <a16:creationId xmlns:a16="http://schemas.microsoft.com/office/drawing/2014/main" id="{00000000-0008-0000-0200-000086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2695" name="Text Box 482">
          <a:extLst>
            <a:ext uri="{FF2B5EF4-FFF2-40B4-BE49-F238E27FC236}">
              <a16:creationId xmlns:a16="http://schemas.microsoft.com/office/drawing/2014/main" id="{00000000-0008-0000-0200-000087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696" name="Text Box 483">
          <a:extLst>
            <a:ext uri="{FF2B5EF4-FFF2-40B4-BE49-F238E27FC236}">
              <a16:creationId xmlns:a16="http://schemas.microsoft.com/office/drawing/2014/main" id="{00000000-0008-0000-0200-000088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697" name="Text Box 484">
          <a:extLst>
            <a:ext uri="{FF2B5EF4-FFF2-40B4-BE49-F238E27FC236}">
              <a16:creationId xmlns:a16="http://schemas.microsoft.com/office/drawing/2014/main" id="{00000000-0008-0000-0200-000089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2698" name="Text Box 485">
          <a:extLst>
            <a:ext uri="{FF2B5EF4-FFF2-40B4-BE49-F238E27FC236}">
              <a16:creationId xmlns:a16="http://schemas.microsoft.com/office/drawing/2014/main" id="{00000000-0008-0000-0200-00008A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2699" name="Text Box 486">
          <a:extLst>
            <a:ext uri="{FF2B5EF4-FFF2-40B4-BE49-F238E27FC236}">
              <a16:creationId xmlns:a16="http://schemas.microsoft.com/office/drawing/2014/main" id="{00000000-0008-0000-0200-00008B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00" name="Text Box 487">
          <a:extLst>
            <a:ext uri="{FF2B5EF4-FFF2-40B4-BE49-F238E27FC236}">
              <a16:creationId xmlns:a16="http://schemas.microsoft.com/office/drawing/2014/main" id="{00000000-0008-0000-0200-00008C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01" name="Text Box 488">
          <a:extLst>
            <a:ext uri="{FF2B5EF4-FFF2-40B4-BE49-F238E27FC236}">
              <a16:creationId xmlns:a16="http://schemas.microsoft.com/office/drawing/2014/main" id="{00000000-0008-0000-0200-00008D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2702" name="Text Box 489">
          <a:extLst>
            <a:ext uri="{FF2B5EF4-FFF2-40B4-BE49-F238E27FC236}">
              <a16:creationId xmlns:a16="http://schemas.microsoft.com/office/drawing/2014/main" id="{00000000-0008-0000-0200-00008E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03" name="Text Box 490">
          <a:extLst>
            <a:ext uri="{FF2B5EF4-FFF2-40B4-BE49-F238E27FC236}">
              <a16:creationId xmlns:a16="http://schemas.microsoft.com/office/drawing/2014/main" id="{00000000-0008-0000-0200-00008F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04" name="Text Box 491">
          <a:extLst>
            <a:ext uri="{FF2B5EF4-FFF2-40B4-BE49-F238E27FC236}">
              <a16:creationId xmlns:a16="http://schemas.microsoft.com/office/drawing/2014/main" id="{00000000-0008-0000-0200-000090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2705" name="Text Box 492">
          <a:extLst>
            <a:ext uri="{FF2B5EF4-FFF2-40B4-BE49-F238E27FC236}">
              <a16:creationId xmlns:a16="http://schemas.microsoft.com/office/drawing/2014/main" id="{00000000-0008-0000-0200-000091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06" name="Text Box 493">
          <a:extLst>
            <a:ext uri="{FF2B5EF4-FFF2-40B4-BE49-F238E27FC236}">
              <a16:creationId xmlns:a16="http://schemas.microsoft.com/office/drawing/2014/main" id="{00000000-0008-0000-0200-000092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07" name="Text Box 494">
          <a:extLst>
            <a:ext uri="{FF2B5EF4-FFF2-40B4-BE49-F238E27FC236}">
              <a16:creationId xmlns:a16="http://schemas.microsoft.com/office/drawing/2014/main" id="{00000000-0008-0000-0200-000093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2708" name="Text Box 495">
          <a:extLst>
            <a:ext uri="{FF2B5EF4-FFF2-40B4-BE49-F238E27FC236}">
              <a16:creationId xmlns:a16="http://schemas.microsoft.com/office/drawing/2014/main" id="{00000000-0008-0000-0200-000094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2709" name="Text Box 496">
          <a:extLst>
            <a:ext uri="{FF2B5EF4-FFF2-40B4-BE49-F238E27FC236}">
              <a16:creationId xmlns:a16="http://schemas.microsoft.com/office/drawing/2014/main" id="{00000000-0008-0000-0200-000095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10" name="Text Box 497">
          <a:extLst>
            <a:ext uri="{FF2B5EF4-FFF2-40B4-BE49-F238E27FC236}">
              <a16:creationId xmlns:a16="http://schemas.microsoft.com/office/drawing/2014/main" id="{00000000-0008-0000-0200-000096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11" name="Text Box 498">
          <a:extLst>
            <a:ext uri="{FF2B5EF4-FFF2-40B4-BE49-F238E27FC236}">
              <a16:creationId xmlns:a16="http://schemas.microsoft.com/office/drawing/2014/main" id="{00000000-0008-0000-0200-000097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2712" name="Text Box 499">
          <a:extLst>
            <a:ext uri="{FF2B5EF4-FFF2-40B4-BE49-F238E27FC236}">
              <a16:creationId xmlns:a16="http://schemas.microsoft.com/office/drawing/2014/main" id="{00000000-0008-0000-0200-000098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13" name="Text Box 500">
          <a:extLst>
            <a:ext uri="{FF2B5EF4-FFF2-40B4-BE49-F238E27FC236}">
              <a16:creationId xmlns:a16="http://schemas.microsoft.com/office/drawing/2014/main" id="{00000000-0008-0000-0200-000099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14" name="Text Box 501">
          <a:extLst>
            <a:ext uri="{FF2B5EF4-FFF2-40B4-BE49-F238E27FC236}">
              <a16:creationId xmlns:a16="http://schemas.microsoft.com/office/drawing/2014/main" id="{00000000-0008-0000-0200-00009A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2715" name="Text Box 502">
          <a:extLst>
            <a:ext uri="{FF2B5EF4-FFF2-40B4-BE49-F238E27FC236}">
              <a16:creationId xmlns:a16="http://schemas.microsoft.com/office/drawing/2014/main" id="{00000000-0008-0000-0200-00009B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16" name="Text Box 503">
          <a:extLst>
            <a:ext uri="{FF2B5EF4-FFF2-40B4-BE49-F238E27FC236}">
              <a16:creationId xmlns:a16="http://schemas.microsoft.com/office/drawing/2014/main" id="{00000000-0008-0000-0200-00009C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17" name="Text Box 504">
          <a:extLst>
            <a:ext uri="{FF2B5EF4-FFF2-40B4-BE49-F238E27FC236}">
              <a16:creationId xmlns:a16="http://schemas.microsoft.com/office/drawing/2014/main" id="{00000000-0008-0000-0200-00009D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2718" name="Text Box 505">
          <a:extLst>
            <a:ext uri="{FF2B5EF4-FFF2-40B4-BE49-F238E27FC236}">
              <a16:creationId xmlns:a16="http://schemas.microsoft.com/office/drawing/2014/main" id="{00000000-0008-0000-0200-00009E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19" name="Text Box 506">
          <a:extLst>
            <a:ext uri="{FF2B5EF4-FFF2-40B4-BE49-F238E27FC236}">
              <a16:creationId xmlns:a16="http://schemas.microsoft.com/office/drawing/2014/main" id="{00000000-0008-0000-0200-00009F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20" name="Text Box 507">
          <a:extLst>
            <a:ext uri="{FF2B5EF4-FFF2-40B4-BE49-F238E27FC236}">
              <a16:creationId xmlns:a16="http://schemas.microsoft.com/office/drawing/2014/main" id="{00000000-0008-0000-0200-0000A0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721" name="Text Box 508">
          <a:extLst>
            <a:ext uri="{FF2B5EF4-FFF2-40B4-BE49-F238E27FC236}">
              <a16:creationId xmlns:a16="http://schemas.microsoft.com/office/drawing/2014/main" id="{00000000-0008-0000-0200-0000A1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22" name="Text Box 509">
          <a:extLst>
            <a:ext uri="{FF2B5EF4-FFF2-40B4-BE49-F238E27FC236}">
              <a16:creationId xmlns:a16="http://schemas.microsoft.com/office/drawing/2014/main" id="{00000000-0008-0000-0200-0000A2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23" name="Text Box 510">
          <a:extLst>
            <a:ext uri="{FF2B5EF4-FFF2-40B4-BE49-F238E27FC236}">
              <a16:creationId xmlns:a16="http://schemas.microsoft.com/office/drawing/2014/main" id="{00000000-0008-0000-0200-0000A3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724" name="Text Box 511">
          <a:extLst>
            <a:ext uri="{FF2B5EF4-FFF2-40B4-BE49-F238E27FC236}">
              <a16:creationId xmlns:a16="http://schemas.microsoft.com/office/drawing/2014/main" id="{00000000-0008-0000-0200-0000A4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25" name="Text Box 512">
          <a:extLst>
            <a:ext uri="{FF2B5EF4-FFF2-40B4-BE49-F238E27FC236}">
              <a16:creationId xmlns:a16="http://schemas.microsoft.com/office/drawing/2014/main" id="{00000000-0008-0000-0200-0000A5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26" name="Text Box 513">
          <a:extLst>
            <a:ext uri="{FF2B5EF4-FFF2-40B4-BE49-F238E27FC236}">
              <a16:creationId xmlns:a16="http://schemas.microsoft.com/office/drawing/2014/main" id="{00000000-0008-0000-0200-0000A6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727" name="Text Box 514">
          <a:extLst>
            <a:ext uri="{FF2B5EF4-FFF2-40B4-BE49-F238E27FC236}">
              <a16:creationId xmlns:a16="http://schemas.microsoft.com/office/drawing/2014/main" id="{00000000-0008-0000-0200-0000A7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728" name="Text Box 515">
          <a:extLst>
            <a:ext uri="{FF2B5EF4-FFF2-40B4-BE49-F238E27FC236}">
              <a16:creationId xmlns:a16="http://schemas.microsoft.com/office/drawing/2014/main" id="{00000000-0008-0000-0200-0000A8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29" name="Text Box 516">
          <a:extLst>
            <a:ext uri="{FF2B5EF4-FFF2-40B4-BE49-F238E27FC236}">
              <a16:creationId xmlns:a16="http://schemas.microsoft.com/office/drawing/2014/main" id="{00000000-0008-0000-0200-0000A9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30" name="Text Box 517">
          <a:extLst>
            <a:ext uri="{FF2B5EF4-FFF2-40B4-BE49-F238E27FC236}">
              <a16:creationId xmlns:a16="http://schemas.microsoft.com/office/drawing/2014/main" id="{00000000-0008-0000-0200-0000AA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731" name="Text Box 518">
          <a:extLst>
            <a:ext uri="{FF2B5EF4-FFF2-40B4-BE49-F238E27FC236}">
              <a16:creationId xmlns:a16="http://schemas.microsoft.com/office/drawing/2014/main" id="{00000000-0008-0000-0200-0000AB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32" name="Text Box 519">
          <a:extLst>
            <a:ext uri="{FF2B5EF4-FFF2-40B4-BE49-F238E27FC236}">
              <a16:creationId xmlns:a16="http://schemas.microsoft.com/office/drawing/2014/main" id="{00000000-0008-0000-0200-0000AC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33" name="Text Box 520">
          <a:extLst>
            <a:ext uri="{FF2B5EF4-FFF2-40B4-BE49-F238E27FC236}">
              <a16:creationId xmlns:a16="http://schemas.microsoft.com/office/drawing/2014/main" id="{00000000-0008-0000-0200-0000AD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734" name="Text Box 521">
          <a:extLst>
            <a:ext uri="{FF2B5EF4-FFF2-40B4-BE49-F238E27FC236}">
              <a16:creationId xmlns:a16="http://schemas.microsoft.com/office/drawing/2014/main" id="{00000000-0008-0000-0200-0000AE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35" name="Text Box 522">
          <a:extLst>
            <a:ext uri="{FF2B5EF4-FFF2-40B4-BE49-F238E27FC236}">
              <a16:creationId xmlns:a16="http://schemas.microsoft.com/office/drawing/2014/main" id="{00000000-0008-0000-0200-0000AF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36" name="Text Box 523">
          <a:extLst>
            <a:ext uri="{FF2B5EF4-FFF2-40B4-BE49-F238E27FC236}">
              <a16:creationId xmlns:a16="http://schemas.microsoft.com/office/drawing/2014/main" id="{00000000-0008-0000-0200-0000B0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737" name="Text Box 524">
          <a:extLst>
            <a:ext uri="{FF2B5EF4-FFF2-40B4-BE49-F238E27FC236}">
              <a16:creationId xmlns:a16="http://schemas.microsoft.com/office/drawing/2014/main" id="{00000000-0008-0000-0200-0000B1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738" name="Text Box 525">
          <a:extLst>
            <a:ext uri="{FF2B5EF4-FFF2-40B4-BE49-F238E27FC236}">
              <a16:creationId xmlns:a16="http://schemas.microsoft.com/office/drawing/2014/main" id="{00000000-0008-0000-0200-0000B2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39" name="Text Box 526">
          <a:extLst>
            <a:ext uri="{FF2B5EF4-FFF2-40B4-BE49-F238E27FC236}">
              <a16:creationId xmlns:a16="http://schemas.microsoft.com/office/drawing/2014/main" id="{00000000-0008-0000-0200-0000B3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40" name="Text Box 527">
          <a:extLst>
            <a:ext uri="{FF2B5EF4-FFF2-40B4-BE49-F238E27FC236}">
              <a16:creationId xmlns:a16="http://schemas.microsoft.com/office/drawing/2014/main" id="{00000000-0008-0000-0200-0000B4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741" name="Text Box 528">
          <a:extLst>
            <a:ext uri="{FF2B5EF4-FFF2-40B4-BE49-F238E27FC236}">
              <a16:creationId xmlns:a16="http://schemas.microsoft.com/office/drawing/2014/main" id="{00000000-0008-0000-0200-0000B5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42" name="Text Box 529">
          <a:extLst>
            <a:ext uri="{FF2B5EF4-FFF2-40B4-BE49-F238E27FC236}">
              <a16:creationId xmlns:a16="http://schemas.microsoft.com/office/drawing/2014/main" id="{00000000-0008-0000-0200-0000B6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43" name="Text Box 530">
          <a:extLst>
            <a:ext uri="{FF2B5EF4-FFF2-40B4-BE49-F238E27FC236}">
              <a16:creationId xmlns:a16="http://schemas.microsoft.com/office/drawing/2014/main" id="{00000000-0008-0000-0200-0000B7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744" name="Text Box 531">
          <a:extLst>
            <a:ext uri="{FF2B5EF4-FFF2-40B4-BE49-F238E27FC236}">
              <a16:creationId xmlns:a16="http://schemas.microsoft.com/office/drawing/2014/main" id="{00000000-0008-0000-0200-0000B8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45" name="Text Box 532">
          <a:extLst>
            <a:ext uri="{FF2B5EF4-FFF2-40B4-BE49-F238E27FC236}">
              <a16:creationId xmlns:a16="http://schemas.microsoft.com/office/drawing/2014/main" id="{00000000-0008-0000-0200-0000B9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46" name="Text Box 533">
          <a:extLst>
            <a:ext uri="{FF2B5EF4-FFF2-40B4-BE49-F238E27FC236}">
              <a16:creationId xmlns:a16="http://schemas.microsoft.com/office/drawing/2014/main" id="{00000000-0008-0000-0200-0000BA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747" name="Text Box 534">
          <a:extLst>
            <a:ext uri="{FF2B5EF4-FFF2-40B4-BE49-F238E27FC236}">
              <a16:creationId xmlns:a16="http://schemas.microsoft.com/office/drawing/2014/main" id="{00000000-0008-0000-0200-0000BB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748" name="Text Box 535">
          <a:extLst>
            <a:ext uri="{FF2B5EF4-FFF2-40B4-BE49-F238E27FC236}">
              <a16:creationId xmlns:a16="http://schemas.microsoft.com/office/drawing/2014/main" id="{00000000-0008-0000-0200-0000BC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49" name="Text Box 536">
          <a:extLst>
            <a:ext uri="{FF2B5EF4-FFF2-40B4-BE49-F238E27FC236}">
              <a16:creationId xmlns:a16="http://schemas.microsoft.com/office/drawing/2014/main" id="{00000000-0008-0000-0200-0000BD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50" name="Text Box 537">
          <a:extLst>
            <a:ext uri="{FF2B5EF4-FFF2-40B4-BE49-F238E27FC236}">
              <a16:creationId xmlns:a16="http://schemas.microsoft.com/office/drawing/2014/main" id="{00000000-0008-0000-0200-0000BE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751" name="Text Box 538">
          <a:extLst>
            <a:ext uri="{FF2B5EF4-FFF2-40B4-BE49-F238E27FC236}">
              <a16:creationId xmlns:a16="http://schemas.microsoft.com/office/drawing/2014/main" id="{00000000-0008-0000-0200-0000BF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52" name="Text Box 539">
          <a:extLst>
            <a:ext uri="{FF2B5EF4-FFF2-40B4-BE49-F238E27FC236}">
              <a16:creationId xmlns:a16="http://schemas.microsoft.com/office/drawing/2014/main" id="{00000000-0008-0000-0200-0000C0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53" name="Text Box 540">
          <a:extLst>
            <a:ext uri="{FF2B5EF4-FFF2-40B4-BE49-F238E27FC236}">
              <a16:creationId xmlns:a16="http://schemas.microsoft.com/office/drawing/2014/main" id="{00000000-0008-0000-0200-0000C1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754" name="Text Box 541">
          <a:extLst>
            <a:ext uri="{FF2B5EF4-FFF2-40B4-BE49-F238E27FC236}">
              <a16:creationId xmlns:a16="http://schemas.microsoft.com/office/drawing/2014/main" id="{00000000-0008-0000-0200-0000C2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55" name="Text Box 542">
          <a:extLst>
            <a:ext uri="{FF2B5EF4-FFF2-40B4-BE49-F238E27FC236}">
              <a16:creationId xmlns:a16="http://schemas.microsoft.com/office/drawing/2014/main" id="{00000000-0008-0000-0200-0000C3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56" name="Text Box 543">
          <a:extLst>
            <a:ext uri="{FF2B5EF4-FFF2-40B4-BE49-F238E27FC236}">
              <a16:creationId xmlns:a16="http://schemas.microsoft.com/office/drawing/2014/main" id="{00000000-0008-0000-0200-0000C4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757" name="Text Box 544">
          <a:extLst>
            <a:ext uri="{FF2B5EF4-FFF2-40B4-BE49-F238E27FC236}">
              <a16:creationId xmlns:a16="http://schemas.microsoft.com/office/drawing/2014/main" id="{00000000-0008-0000-0200-0000C5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58" name="Text Box 545">
          <a:extLst>
            <a:ext uri="{FF2B5EF4-FFF2-40B4-BE49-F238E27FC236}">
              <a16:creationId xmlns:a16="http://schemas.microsoft.com/office/drawing/2014/main" id="{00000000-0008-0000-0200-0000C6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59" name="Text Box 546">
          <a:extLst>
            <a:ext uri="{FF2B5EF4-FFF2-40B4-BE49-F238E27FC236}">
              <a16:creationId xmlns:a16="http://schemas.microsoft.com/office/drawing/2014/main" id="{00000000-0008-0000-0200-0000C7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760" name="Text Box 547">
          <a:extLst>
            <a:ext uri="{FF2B5EF4-FFF2-40B4-BE49-F238E27FC236}">
              <a16:creationId xmlns:a16="http://schemas.microsoft.com/office/drawing/2014/main" id="{00000000-0008-0000-0200-0000C8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61" name="Text Box 548">
          <a:extLst>
            <a:ext uri="{FF2B5EF4-FFF2-40B4-BE49-F238E27FC236}">
              <a16:creationId xmlns:a16="http://schemas.microsoft.com/office/drawing/2014/main" id="{00000000-0008-0000-0200-0000C9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62" name="Text Box 549">
          <a:extLst>
            <a:ext uri="{FF2B5EF4-FFF2-40B4-BE49-F238E27FC236}">
              <a16:creationId xmlns:a16="http://schemas.microsoft.com/office/drawing/2014/main" id="{00000000-0008-0000-0200-0000CA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763" name="Text Box 550">
          <a:extLst>
            <a:ext uri="{FF2B5EF4-FFF2-40B4-BE49-F238E27FC236}">
              <a16:creationId xmlns:a16="http://schemas.microsoft.com/office/drawing/2014/main" id="{00000000-0008-0000-0200-0000CB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764" name="Text Box 551">
          <a:extLst>
            <a:ext uri="{FF2B5EF4-FFF2-40B4-BE49-F238E27FC236}">
              <a16:creationId xmlns:a16="http://schemas.microsoft.com/office/drawing/2014/main" id="{00000000-0008-0000-0200-0000CC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65" name="Text Box 552">
          <a:extLst>
            <a:ext uri="{FF2B5EF4-FFF2-40B4-BE49-F238E27FC236}">
              <a16:creationId xmlns:a16="http://schemas.microsoft.com/office/drawing/2014/main" id="{00000000-0008-0000-0200-0000CD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66" name="Text Box 553">
          <a:extLst>
            <a:ext uri="{FF2B5EF4-FFF2-40B4-BE49-F238E27FC236}">
              <a16:creationId xmlns:a16="http://schemas.microsoft.com/office/drawing/2014/main" id="{00000000-0008-0000-0200-0000CE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767" name="Text Box 554">
          <a:extLst>
            <a:ext uri="{FF2B5EF4-FFF2-40B4-BE49-F238E27FC236}">
              <a16:creationId xmlns:a16="http://schemas.microsoft.com/office/drawing/2014/main" id="{00000000-0008-0000-0200-0000CF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68" name="Text Box 555">
          <a:extLst>
            <a:ext uri="{FF2B5EF4-FFF2-40B4-BE49-F238E27FC236}">
              <a16:creationId xmlns:a16="http://schemas.microsoft.com/office/drawing/2014/main" id="{00000000-0008-0000-0200-0000D0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69" name="Text Box 556">
          <a:extLst>
            <a:ext uri="{FF2B5EF4-FFF2-40B4-BE49-F238E27FC236}">
              <a16:creationId xmlns:a16="http://schemas.microsoft.com/office/drawing/2014/main" id="{00000000-0008-0000-0200-0000D1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770" name="Text Box 557">
          <a:extLst>
            <a:ext uri="{FF2B5EF4-FFF2-40B4-BE49-F238E27FC236}">
              <a16:creationId xmlns:a16="http://schemas.microsoft.com/office/drawing/2014/main" id="{00000000-0008-0000-0200-0000D2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71" name="Text Box 558">
          <a:extLst>
            <a:ext uri="{FF2B5EF4-FFF2-40B4-BE49-F238E27FC236}">
              <a16:creationId xmlns:a16="http://schemas.microsoft.com/office/drawing/2014/main" id="{00000000-0008-0000-0200-0000D3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72" name="Text Box 559">
          <a:extLst>
            <a:ext uri="{FF2B5EF4-FFF2-40B4-BE49-F238E27FC236}">
              <a16:creationId xmlns:a16="http://schemas.microsoft.com/office/drawing/2014/main" id="{00000000-0008-0000-0200-0000D4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773" name="Text Box 560">
          <a:extLst>
            <a:ext uri="{FF2B5EF4-FFF2-40B4-BE49-F238E27FC236}">
              <a16:creationId xmlns:a16="http://schemas.microsoft.com/office/drawing/2014/main" id="{00000000-0008-0000-0200-0000D5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774" name="Text Box 561">
          <a:extLst>
            <a:ext uri="{FF2B5EF4-FFF2-40B4-BE49-F238E27FC236}">
              <a16:creationId xmlns:a16="http://schemas.microsoft.com/office/drawing/2014/main" id="{00000000-0008-0000-0200-0000D6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75" name="Text Box 562">
          <a:extLst>
            <a:ext uri="{FF2B5EF4-FFF2-40B4-BE49-F238E27FC236}">
              <a16:creationId xmlns:a16="http://schemas.microsoft.com/office/drawing/2014/main" id="{00000000-0008-0000-0200-0000D7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76" name="Text Box 563">
          <a:extLst>
            <a:ext uri="{FF2B5EF4-FFF2-40B4-BE49-F238E27FC236}">
              <a16:creationId xmlns:a16="http://schemas.microsoft.com/office/drawing/2014/main" id="{00000000-0008-0000-0200-0000D8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777" name="Text Box 564">
          <a:extLst>
            <a:ext uri="{FF2B5EF4-FFF2-40B4-BE49-F238E27FC236}">
              <a16:creationId xmlns:a16="http://schemas.microsoft.com/office/drawing/2014/main" id="{00000000-0008-0000-0200-0000D9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78" name="Text Box 565">
          <a:extLst>
            <a:ext uri="{FF2B5EF4-FFF2-40B4-BE49-F238E27FC236}">
              <a16:creationId xmlns:a16="http://schemas.microsoft.com/office/drawing/2014/main" id="{00000000-0008-0000-0200-0000DA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79" name="Text Box 566">
          <a:extLst>
            <a:ext uri="{FF2B5EF4-FFF2-40B4-BE49-F238E27FC236}">
              <a16:creationId xmlns:a16="http://schemas.microsoft.com/office/drawing/2014/main" id="{00000000-0008-0000-0200-0000DB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780" name="Text Box 567">
          <a:extLst>
            <a:ext uri="{FF2B5EF4-FFF2-40B4-BE49-F238E27FC236}">
              <a16:creationId xmlns:a16="http://schemas.microsoft.com/office/drawing/2014/main" id="{00000000-0008-0000-0200-0000DC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81" name="Text Box 568">
          <a:extLst>
            <a:ext uri="{FF2B5EF4-FFF2-40B4-BE49-F238E27FC236}">
              <a16:creationId xmlns:a16="http://schemas.microsoft.com/office/drawing/2014/main" id="{00000000-0008-0000-0200-0000DD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82" name="Text Box 569">
          <a:extLst>
            <a:ext uri="{FF2B5EF4-FFF2-40B4-BE49-F238E27FC236}">
              <a16:creationId xmlns:a16="http://schemas.microsoft.com/office/drawing/2014/main" id="{00000000-0008-0000-0200-0000DE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783" name="Text Box 570">
          <a:extLst>
            <a:ext uri="{FF2B5EF4-FFF2-40B4-BE49-F238E27FC236}">
              <a16:creationId xmlns:a16="http://schemas.microsoft.com/office/drawing/2014/main" id="{00000000-0008-0000-0200-0000DF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784" name="Text Box 571">
          <a:extLst>
            <a:ext uri="{FF2B5EF4-FFF2-40B4-BE49-F238E27FC236}">
              <a16:creationId xmlns:a16="http://schemas.microsoft.com/office/drawing/2014/main" id="{00000000-0008-0000-0200-0000E0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85" name="Text Box 572">
          <a:extLst>
            <a:ext uri="{FF2B5EF4-FFF2-40B4-BE49-F238E27FC236}">
              <a16:creationId xmlns:a16="http://schemas.microsoft.com/office/drawing/2014/main" id="{00000000-0008-0000-0200-0000E1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86" name="Text Box 573">
          <a:extLst>
            <a:ext uri="{FF2B5EF4-FFF2-40B4-BE49-F238E27FC236}">
              <a16:creationId xmlns:a16="http://schemas.microsoft.com/office/drawing/2014/main" id="{00000000-0008-0000-0200-0000E2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787" name="Text Box 574">
          <a:extLst>
            <a:ext uri="{FF2B5EF4-FFF2-40B4-BE49-F238E27FC236}">
              <a16:creationId xmlns:a16="http://schemas.microsoft.com/office/drawing/2014/main" id="{00000000-0008-0000-0200-0000E3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88" name="Text Box 575">
          <a:extLst>
            <a:ext uri="{FF2B5EF4-FFF2-40B4-BE49-F238E27FC236}">
              <a16:creationId xmlns:a16="http://schemas.microsoft.com/office/drawing/2014/main" id="{00000000-0008-0000-0200-0000E4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89" name="Text Box 576">
          <a:extLst>
            <a:ext uri="{FF2B5EF4-FFF2-40B4-BE49-F238E27FC236}">
              <a16:creationId xmlns:a16="http://schemas.microsoft.com/office/drawing/2014/main" id="{00000000-0008-0000-0200-0000E5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790" name="Text Box 577">
          <a:extLst>
            <a:ext uri="{FF2B5EF4-FFF2-40B4-BE49-F238E27FC236}">
              <a16:creationId xmlns:a16="http://schemas.microsoft.com/office/drawing/2014/main" id="{00000000-0008-0000-0200-0000E6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91" name="Text Box 578">
          <a:extLst>
            <a:ext uri="{FF2B5EF4-FFF2-40B4-BE49-F238E27FC236}">
              <a16:creationId xmlns:a16="http://schemas.microsoft.com/office/drawing/2014/main" id="{00000000-0008-0000-0200-0000E7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92" name="Text Box 579">
          <a:extLst>
            <a:ext uri="{FF2B5EF4-FFF2-40B4-BE49-F238E27FC236}">
              <a16:creationId xmlns:a16="http://schemas.microsoft.com/office/drawing/2014/main" id="{00000000-0008-0000-0200-0000E8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793" name="Text Box 580">
          <a:extLst>
            <a:ext uri="{FF2B5EF4-FFF2-40B4-BE49-F238E27FC236}">
              <a16:creationId xmlns:a16="http://schemas.microsoft.com/office/drawing/2014/main" id="{00000000-0008-0000-0200-0000E9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94" name="Text Box 581">
          <a:extLst>
            <a:ext uri="{FF2B5EF4-FFF2-40B4-BE49-F238E27FC236}">
              <a16:creationId xmlns:a16="http://schemas.microsoft.com/office/drawing/2014/main" id="{00000000-0008-0000-0200-0000EA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95" name="Text Box 582">
          <a:extLst>
            <a:ext uri="{FF2B5EF4-FFF2-40B4-BE49-F238E27FC236}">
              <a16:creationId xmlns:a16="http://schemas.microsoft.com/office/drawing/2014/main" id="{00000000-0008-0000-0200-0000EB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796" name="Text Box 583">
          <a:extLst>
            <a:ext uri="{FF2B5EF4-FFF2-40B4-BE49-F238E27FC236}">
              <a16:creationId xmlns:a16="http://schemas.microsoft.com/office/drawing/2014/main" id="{00000000-0008-0000-0200-0000EC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97" name="Text Box 584">
          <a:extLst>
            <a:ext uri="{FF2B5EF4-FFF2-40B4-BE49-F238E27FC236}">
              <a16:creationId xmlns:a16="http://schemas.microsoft.com/office/drawing/2014/main" id="{00000000-0008-0000-0200-0000ED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798" name="Text Box 585">
          <a:extLst>
            <a:ext uri="{FF2B5EF4-FFF2-40B4-BE49-F238E27FC236}">
              <a16:creationId xmlns:a16="http://schemas.microsoft.com/office/drawing/2014/main" id="{00000000-0008-0000-0200-0000EE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799" name="Text Box 586">
          <a:extLst>
            <a:ext uri="{FF2B5EF4-FFF2-40B4-BE49-F238E27FC236}">
              <a16:creationId xmlns:a16="http://schemas.microsoft.com/office/drawing/2014/main" id="{00000000-0008-0000-0200-0000EF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800" name="Text Box 587">
          <a:extLst>
            <a:ext uri="{FF2B5EF4-FFF2-40B4-BE49-F238E27FC236}">
              <a16:creationId xmlns:a16="http://schemas.microsoft.com/office/drawing/2014/main" id="{00000000-0008-0000-0200-0000F0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01" name="Text Box 588">
          <a:extLst>
            <a:ext uri="{FF2B5EF4-FFF2-40B4-BE49-F238E27FC236}">
              <a16:creationId xmlns:a16="http://schemas.microsoft.com/office/drawing/2014/main" id="{00000000-0008-0000-0200-0000F1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02" name="Text Box 589">
          <a:extLst>
            <a:ext uri="{FF2B5EF4-FFF2-40B4-BE49-F238E27FC236}">
              <a16:creationId xmlns:a16="http://schemas.microsoft.com/office/drawing/2014/main" id="{00000000-0008-0000-0200-0000F2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803" name="Text Box 590">
          <a:extLst>
            <a:ext uri="{FF2B5EF4-FFF2-40B4-BE49-F238E27FC236}">
              <a16:creationId xmlns:a16="http://schemas.microsoft.com/office/drawing/2014/main" id="{00000000-0008-0000-0200-0000F3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04" name="Text Box 591">
          <a:extLst>
            <a:ext uri="{FF2B5EF4-FFF2-40B4-BE49-F238E27FC236}">
              <a16:creationId xmlns:a16="http://schemas.microsoft.com/office/drawing/2014/main" id="{00000000-0008-0000-0200-0000F4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05" name="Text Box 592">
          <a:extLst>
            <a:ext uri="{FF2B5EF4-FFF2-40B4-BE49-F238E27FC236}">
              <a16:creationId xmlns:a16="http://schemas.microsoft.com/office/drawing/2014/main" id="{00000000-0008-0000-0200-0000F5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806" name="Text Box 593">
          <a:extLst>
            <a:ext uri="{FF2B5EF4-FFF2-40B4-BE49-F238E27FC236}">
              <a16:creationId xmlns:a16="http://schemas.microsoft.com/office/drawing/2014/main" id="{00000000-0008-0000-0200-0000F6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07" name="Text Box 594">
          <a:extLst>
            <a:ext uri="{FF2B5EF4-FFF2-40B4-BE49-F238E27FC236}">
              <a16:creationId xmlns:a16="http://schemas.microsoft.com/office/drawing/2014/main" id="{00000000-0008-0000-0200-0000F7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08" name="Text Box 595">
          <a:extLst>
            <a:ext uri="{FF2B5EF4-FFF2-40B4-BE49-F238E27FC236}">
              <a16:creationId xmlns:a16="http://schemas.microsoft.com/office/drawing/2014/main" id="{00000000-0008-0000-0200-0000F8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809" name="Text Box 596">
          <a:extLst>
            <a:ext uri="{FF2B5EF4-FFF2-40B4-BE49-F238E27FC236}">
              <a16:creationId xmlns:a16="http://schemas.microsoft.com/office/drawing/2014/main" id="{00000000-0008-0000-0200-0000F9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810" name="Text Box 597">
          <a:extLst>
            <a:ext uri="{FF2B5EF4-FFF2-40B4-BE49-F238E27FC236}">
              <a16:creationId xmlns:a16="http://schemas.microsoft.com/office/drawing/2014/main" id="{00000000-0008-0000-0200-0000FA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11" name="Text Box 598">
          <a:extLst>
            <a:ext uri="{FF2B5EF4-FFF2-40B4-BE49-F238E27FC236}">
              <a16:creationId xmlns:a16="http://schemas.microsoft.com/office/drawing/2014/main" id="{00000000-0008-0000-0200-0000FB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12" name="Text Box 599">
          <a:extLst>
            <a:ext uri="{FF2B5EF4-FFF2-40B4-BE49-F238E27FC236}">
              <a16:creationId xmlns:a16="http://schemas.microsoft.com/office/drawing/2014/main" id="{00000000-0008-0000-0200-0000FC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813" name="Text Box 600">
          <a:extLst>
            <a:ext uri="{FF2B5EF4-FFF2-40B4-BE49-F238E27FC236}">
              <a16:creationId xmlns:a16="http://schemas.microsoft.com/office/drawing/2014/main" id="{00000000-0008-0000-0200-0000FD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14" name="Text Box 601">
          <a:extLst>
            <a:ext uri="{FF2B5EF4-FFF2-40B4-BE49-F238E27FC236}">
              <a16:creationId xmlns:a16="http://schemas.microsoft.com/office/drawing/2014/main" id="{00000000-0008-0000-0200-0000FE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15" name="Text Box 602">
          <a:extLst>
            <a:ext uri="{FF2B5EF4-FFF2-40B4-BE49-F238E27FC236}">
              <a16:creationId xmlns:a16="http://schemas.microsoft.com/office/drawing/2014/main" id="{00000000-0008-0000-0200-0000FF0A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816" name="Text Box 603">
          <a:extLst>
            <a:ext uri="{FF2B5EF4-FFF2-40B4-BE49-F238E27FC236}">
              <a16:creationId xmlns:a16="http://schemas.microsoft.com/office/drawing/2014/main" id="{00000000-0008-0000-0200-000000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17" name="Text Box 604">
          <a:extLst>
            <a:ext uri="{FF2B5EF4-FFF2-40B4-BE49-F238E27FC236}">
              <a16:creationId xmlns:a16="http://schemas.microsoft.com/office/drawing/2014/main" id="{00000000-0008-0000-0200-000001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18" name="Text Box 605">
          <a:extLst>
            <a:ext uri="{FF2B5EF4-FFF2-40B4-BE49-F238E27FC236}">
              <a16:creationId xmlns:a16="http://schemas.microsoft.com/office/drawing/2014/main" id="{00000000-0008-0000-0200-000002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819" name="Text Box 606">
          <a:extLst>
            <a:ext uri="{FF2B5EF4-FFF2-40B4-BE49-F238E27FC236}">
              <a16:creationId xmlns:a16="http://schemas.microsoft.com/office/drawing/2014/main" id="{00000000-0008-0000-0200-000003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2820" name="Text Box 607">
          <a:extLst>
            <a:ext uri="{FF2B5EF4-FFF2-40B4-BE49-F238E27FC236}">
              <a16:creationId xmlns:a16="http://schemas.microsoft.com/office/drawing/2014/main" id="{00000000-0008-0000-0200-000004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21" name="Text Box 608">
          <a:extLst>
            <a:ext uri="{FF2B5EF4-FFF2-40B4-BE49-F238E27FC236}">
              <a16:creationId xmlns:a16="http://schemas.microsoft.com/office/drawing/2014/main" id="{00000000-0008-0000-0200-000005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22" name="Text Box 609">
          <a:extLst>
            <a:ext uri="{FF2B5EF4-FFF2-40B4-BE49-F238E27FC236}">
              <a16:creationId xmlns:a16="http://schemas.microsoft.com/office/drawing/2014/main" id="{00000000-0008-0000-0200-000006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2823" name="Text Box 610">
          <a:extLst>
            <a:ext uri="{FF2B5EF4-FFF2-40B4-BE49-F238E27FC236}">
              <a16:creationId xmlns:a16="http://schemas.microsoft.com/office/drawing/2014/main" id="{00000000-0008-0000-0200-000007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24" name="Text Box 611">
          <a:extLst>
            <a:ext uri="{FF2B5EF4-FFF2-40B4-BE49-F238E27FC236}">
              <a16:creationId xmlns:a16="http://schemas.microsoft.com/office/drawing/2014/main" id="{00000000-0008-0000-0200-000008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25" name="Text Box 612">
          <a:extLst>
            <a:ext uri="{FF2B5EF4-FFF2-40B4-BE49-F238E27FC236}">
              <a16:creationId xmlns:a16="http://schemas.microsoft.com/office/drawing/2014/main" id="{00000000-0008-0000-0200-000009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2826" name="Text Box 613">
          <a:extLst>
            <a:ext uri="{FF2B5EF4-FFF2-40B4-BE49-F238E27FC236}">
              <a16:creationId xmlns:a16="http://schemas.microsoft.com/office/drawing/2014/main" id="{00000000-0008-0000-0200-00000A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27" name="Text Box 614">
          <a:extLst>
            <a:ext uri="{FF2B5EF4-FFF2-40B4-BE49-F238E27FC236}">
              <a16:creationId xmlns:a16="http://schemas.microsoft.com/office/drawing/2014/main" id="{00000000-0008-0000-0200-00000B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28" name="Text Box 615">
          <a:extLst>
            <a:ext uri="{FF2B5EF4-FFF2-40B4-BE49-F238E27FC236}">
              <a16:creationId xmlns:a16="http://schemas.microsoft.com/office/drawing/2014/main" id="{00000000-0008-0000-0200-00000C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2829" name="Text Box 616">
          <a:extLst>
            <a:ext uri="{FF2B5EF4-FFF2-40B4-BE49-F238E27FC236}">
              <a16:creationId xmlns:a16="http://schemas.microsoft.com/office/drawing/2014/main" id="{00000000-0008-0000-0200-00000D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30" name="Text Box 617">
          <a:extLst>
            <a:ext uri="{FF2B5EF4-FFF2-40B4-BE49-F238E27FC236}">
              <a16:creationId xmlns:a16="http://schemas.microsoft.com/office/drawing/2014/main" id="{00000000-0008-0000-0200-00000E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31" name="Text Box 618">
          <a:extLst>
            <a:ext uri="{FF2B5EF4-FFF2-40B4-BE49-F238E27FC236}">
              <a16:creationId xmlns:a16="http://schemas.microsoft.com/office/drawing/2014/main" id="{00000000-0008-0000-0200-00000F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2832" name="Text Box 619">
          <a:extLst>
            <a:ext uri="{FF2B5EF4-FFF2-40B4-BE49-F238E27FC236}">
              <a16:creationId xmlns:a16="http://schemas.microsoft.com/office/drawing/2014/main" id="{00000000-0008-0000-0200-000010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33" name="Text Box 620">
          <a:extLst>
            <a:ext uri="{FF2B5EF4-FFF2-40B4-BE49-F238E27FC236}">
              <a16:creationId xmlns:a16="http://schemas.microsoft.com/office/drawing/2014/main" id="{00000000-0008-0000-0200-000011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34" name="Text Box 621">
          <a:extLst>
            <a:ext uri="{FF2B5EF4-FFF2-40B4-BE49-F238E27FC236}">
              <a16:creationId xmlns:a16="http://schemas.microsoft.com/office/drawing/2014/main" id="{00000000-0008-0000-0200-000012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2835" name="Text Box 622">
          <a:extLst>
            <a:ext uri="{FF2B5EF4-FFF2-40B4-BE49-F238E27FC236}">
              <a16:creationId xmlns:a16="http://schemas.microsoft.com/office/drawing/2014/main" id="{00000000-0008-0000-0200-000013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2836" name="Text Box 623">
          <a:extLst>
            <a:ext uri="{FF2B5EF4-FFF2-40B4-BE49-F238E27FC236}">
              <a16:creationId xmlns:a16="http://schemas.microsoft.com/office/drawing/2014/main" id="{00000000-0008-0000-0200-000014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37" name="Text Box 624">
          <a:extLst>
            <a:ext uri="{FF2B5EF4-FFF2-40B4-BE49-F238E27FC236}">
              <a16:creationId xmlns:a16="http://schemas.microsoft.com/office/drawing/2014/main" id="{00000000-0008-0000-0200-000015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38" name="Text Box 625">
          <a:extLst>
            <a:ext uri="{FF2B5EF4-FFF2-40B4-BE49-F238E27FC236}">
              <a16:creationId xmlns:a16="http://schemas.microsoft.com/office/drawing/2014/main" id="{00000000-0008-0000-0200-000016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2839" name="Text Box 626">
          <a:extLst>
            <a:ext uri="{FF2B5EF4-FFF2-40B4-BE49-F238E27FC236}">
              <a16:creationId xmlns:a16="http://schemas.microsoft.com/office/drawing/2014/main" id="{00000000-0008-0000-0200-000017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40" name="Text Box 627">
          <a:extLst>
            <a:ext uri="{FF2B5EF4-FFF2-40B4-BE49-F238E27FC236}">
              <a16:creationId xmlns:a16="http://schemas.microsoft.com/office/drawing/2014/main" id="{00000000-0008-0000-0200-000018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41" name="Text Box 628">
          <a:extLst>
            <a:ext uri="{FF2B5EF4-FFF2-40B4-BE49-F238E27FC236}">
              <a16:creationId xmlns:a16="http://schemas.microsoft.com/office/drawing/2014/main" id="{00000000-0008-0000-0200-000019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2842" name="Text Box 629">
          <a:extLst>
            <a:ext uri="{FF2B5EF4-FFF2-40B4-BE49-F238E27FC236}">
              <a16:creationId xmlns:a16="http://schemas.microsoft.com/office/drawing/2014/main" id="{00000000-0008-0000-0200-00001A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43" name="Text Box 630">
          <a:extLst>
            <a:ext uri="{FF2B5EF4-FFF2-40B4-BE49-F238E27FC236}">
              <a16:creationId xmlns:a16="http://schemas.microsoft.com/office/drawing/2014/main" id="{00000000-0008-0000-0200-00001B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44" name="Text Box 631">
          <a:extLst>
            <a:ext uri="{FF2B5EF4-FFF2-40B4-BE49-F238E27FC236}">
              <a16:creationId xmlns:a16="http://schemas.microsoft.com/office/drawing/2014/main" id="{00000000-0008-0000-0200-00001C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2845" name="Text Box 632">
          <a:extLst>
            <a:ext uri="{FF2B5EF4-FFF2-40B4-BE49-F238E27FC236}">
              <a16:creationId xmlns:a16="http://schemas.microsoft.com/office/drawing/2014/main" id="{00000000-0008-0000-0200-00001D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2846" name="Text Box 633">
          <a:extLst>
            <a:ext uri="{FF2B5EF4-FFF2-40B4-BE49-F238E27FC236}">
              <a16:creationId xmlns:a16="http://schemas.microsoft.com/office/drawing/2014/main" id="{00000000-0008-0000-0200-00001E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47" name="Text Box 634">
          <a:extLst>
            <a:ext uri="{FF2B5EF4-FFF2-40B4-BE49-F238E27FC236}">
              <a16:creationId xmlns:a16="http://schemas.microsoft.com/office/drawing/2014/main" id="{00000000-0008-0000-0200-00001F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48" name="Text Box 635">
          <a:extLst>
            <a:ext uri="{FF2B5EF4-FFF2-40B4-BE49-F238E27FC236}">
              <a16:creationId xmlns:a16="http://schemas.microsoft.com/office/drawing/2014/main" id="{00000000-0008-0000-0200-000020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2849" name="Text Box 636">
          <a:extLst>
            <a:ext uri="{FF2B5EF4-FFF2-40B4-BE49-F238E27FC236}">
              <a16:creationId xmlns:a16="http://schemas.microsoft.com/office/drawing/2014/main" id="{00000000-0008-0000-0200-000021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50" name="Text Box 637">
          <a:extLst>
            <a:ext uri="{FF2B5EF4-FFF2-40B4-BE49-F238E27FC236}">
              <a16:creationId xmlns:a16="http://schemas.microsoft.com/office/drawing/2014/main" id="{00000000-0008-0000-0200-000022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51" name="Text Box 638">
          <a:extLst>
            <a:ext uri="{FF2B5EF4-FFF2-40B4-BE49-F238E27FC236}">
              <a16:creationId xmlns:a16="http://schemas.microsoft.com/office/drawing/2014/main" id="{00000000-0008-0000-0200-000023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2852" name="Text Box 639">
          <a:extLst>
            <a:ext uri="{FF2B5EF4-FFF2-40B4-BE49-F238E27FC236}">
              <a16:creationId xmlns:a16="http://schemas.microsoft.com/office/drawing/2014/main" id="{00000000-0008-0000-0200-000024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53" name="Text Box 640">
          <a:extLst>
            <a:ext uri="{FF2B5EF4-FFF2-40B4-BE49-F238E27FC236}">
              <a16:creationId xmlns:a16="http://schemas.microsoft.com/office/drawing/2014/main" id="{00000000-0008-0000-0200-000025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54" name="Text Box 641">
          <a:extLst>
            <a:ext uri="{FF2B5EF4-FFF2-40B4-BE49-F238E27FC236}">
              <a16:creationId xmlns:a16="http://schemas.microsoft.com/office/drawing/2014/main" id="{00000000-0008-0000-0200-000026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2855" name="Text Box 642">
          <a:extLst>
            <a:ext uri="{FF2B5EF4-FFF2-40B4-BE49-F238E27FC236}">
              <a16:creationId xmlns:a16="http://schemas.microsoft.com/office/drawing/2014/main" id="{00000000-0008-0000-0200-000027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56" name="Text Box 643">
          <a:extLst>
            <a:ext uri="{FF2B5EF4-FFF2-40B4-BE49-F238E27FC236}">
              <a16:creationId xmlns:a16="http://schemas.microsoft.com/office/drawing/2014/main" id="{00000000-0008-0000-0200-000028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57" name="Text Box 644">
          <a:extLst>
            <a:ext uri="{FF2B5EF4-FFF2-40B4-BE49-F238E27FC236}">
              <a16:creationId xmlns:a16="http://schemas.microsoft.com/office/drawing/2014/main" id="{00000000-0008-0000-0200-000029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858" name="Text Box 645">
          <a:extLst>
            <a:ext uri="{FF2B5EF4-FFF2-40B4-BE49-F238E27FC236}">
              <a16:creationId xmlns:a16="http://schemas.microsoft.com/office/drawing/2014/main" id="{00000000-0008-0000-0200-00002A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59" name="Text Box 646">
          <a:extLst>
            <a:ext uri="{FF2B5EF4-FFF2-40B4-BE49-F238E27FC236}">
              <a16:creationId xmlns:a16="http://schemas.microsoft.com/office/drawing/2014/main" id="{00000000-0008-0000-0200-00002B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60" name="Text Box 647">
          <a:extLst>
            <a:ext uri="{FF2B5EF4-FFF2-40B4-BE49-F238E27FC236}">
              <a16:creationId xmlns:a16="http://schemas.microsoft.com/office/drawing/2014/main" id="{00000000-0008-0000-0200-00002C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861" name="Text Box 648">
          <a:extLst>
            <a:ext uri="{FF2B5EF4-FFF2-40B4-BE49-F238E27FC236}">
              <a16:creationId xmlns:a16="http://schemas.microsoft.com/office/drawing/2014/main" id="{00000000-0008-0000-0200-00002D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62" name="Text Box 649">
          <a:extLst>
            <a:ext uri="{FF2B5EF4-FFF2-40B4-BE49-F238E27FC236}">
              <a16:creationId xmlns:a16="http://schemas.microsoft.com/office/drawing/2014/main" id="{00000000-0008-0000-0200-00002E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63" name="Text Box 650">
          <a:extLst>
            <a:ext uri="{FF2B5EF4-FFF2-40B4-BE49-F238E27FC236}">
              <a16:creationId xmlns:a16="http://schemas.microsoft.com/office/drawing/2014/main" id="{00000000-0008-0000-0200-00002F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864" name="Text Box 651">
          <a:extLst>
            <a:ext uri="{FF2B5EF4-FFF2-40B4-BE49-F238E27FC236}">
              <a16:creationId xmlns:a16="http://schemas.microsoft.com/office/drawing/2014/main" id="{00000000-0008-0000-0200-000030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865" name="Text Box 652">
          <a:extLst>
            <a:ext uri="{FF2B5EF4-FFF2-40B4-BE49-F238E27FC236}">
              <a16:creationId xmlns:a16="http://schemas.microsoft.com/office/drawing/2014/main" id="{00000000-0008-0000-0200-000031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66" name="Text Box 653">
          <a:extLst>
            <a:ext uri="{FF2B5EF4-FFF2-40B4-BE49-F238E27FC236}">
              <a16:creationId xmlns:a16="http://schemas.microsoft.com/office/drawing/2014/main" id="{00000000-0008-0000-0200-000032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67" name="Text Box 654">
          <a:extLst>
            <a:ext uri="{FF2B5EF4-FFF2-40B4-BE49-F238E27FC236}">
              <a16:creationId xmlns:a16="http://schemas.microsoft.com/office/drawing/2014/main" id="{00000000-0008-0000-0200-000033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868" name="Text Box 655">
          <a:extLst>
            <a:ext uri="{FF2B5EF4-FFF2-40B4-BE49-F238E27FC236}">
              <a16:creationId xmlns:a16="http://schemas.microsoft.com/office/drawing/2014/main" id="{00000000-0008-0000-0200-000034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69" name="Text Box 656">
          <a:extLst>
            <a:ext uri="{FF2B5EF4-FFF2-40B4-BE49-F238E27FC236}">
              <a16:creationId xmlns:a16="http://schemas.microsoft.com/office/drawing/2014/main" id="{00000000-0008-0000-0200-000035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70" name="Text Box 657">
          <a:extLst>
            <a:ext uri="{FF2B5EF4-FFF2-40B4-BE49-F238E27FC236}">
              <a16:creationId xmlns:a16="http://schemas.microsoft.com/office/drawing/2014/main" id="{00000000-0008-0000-0200-000036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871" name="Text Box 658">
          <a:extLst>
            <a:ext uri="{FF2B5EF4-FFF2-40B4-BE49-F238E27FC236}">
              <a16:creationId xmlns:a16="http://schemas.microsoft.com/office/drawing/2014/main" id="{00000000-0008-0000-0200-000037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72" name="Text Box 659">
          <a:extLst>
            <a:ext uri="{FF2B5EF4-FFF2-40B4-BE49-F238E27FC236}">
              <a16:creationId xmlns:a16="http://schemas.microsoft.com/office/drawing/2014/main" id="{00000000-0008-0000-0200-000038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73" name="Text Box 660">
          <a:extLst>
            <a:ext uri="{FF2B5EF4-FFF2-40B4-BE49-F238E27FC236}">
              <a16:creationId xmlns:a16="http://schemas.microsoft.com/office/drawing/2014/main" id="{00000000-0008-0000-0200-000039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874" name="Text Box 661">
          <a:extLst>
            <a:ext uri="{FF2B5EF4-FFF2-40B4-BE49-F238E27FC236}">
              <a16:creationId xmlns:a16="http://schemas.microsoft.com/office/drawing/2014/main" id="{00000000-0008-0000-0200-00003A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75" name="Text Box 662">
          <a:extLst>
            <a:ext uri="{FF2B5EF4-FFF2-40B4-BE49-F238E27FC236}">
              <a16:creationId xmlns:a16="http://schemas.microsoft.com/office/drawing/2014/main" id="{00000000-0008-0000-0200-00003B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76" name="Text Box 663">
          <a:extLst>
            <a:ext uri="{FF2B5EF4-FFF2-40B4-BE49-F238E27FC236}">
              <a16:creationId xmlns:a16="http://schemas.microsoft.com/office/drawing/2014/main" id="{00000000-0008-0000-0200-00003C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877" name="Text Box 664">
          <a:extLst>
            <a:ext uri="{FF2B5EF4-FFF2-40B4-BE49-F238E27FC236}">
              <a16:creationId xmlns:a16="http://schemas.microsoft.com/office/drawing/2014/main" id="{00000000-0008-0000-0200-00003D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78" name="Text Box 665">
          <a:extLst>
            <a:ext uri="{FF2B5EF4-FFF2-40B4-BE49-F238E27FC236}">
              <a16:creationId xmlns:a16="http://schemas.microsoft.com/office/drawing/2014/main" id="{00000000-0008-0000-0200-00003E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79" name="Text Box 666">
          <a:extLst>
            <a:ext uri="{FF2B5EF4-FFF2-40B4-BE49-F238E27FC236}">
              <a16:creationId xmlns:a16="http://schemas.microsoft.com/office/drawing/2014/main" id="{00000000-0008-0000-0200-00003F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880" name="Text Box 667">
          <a:extLst>
            <a:ext uri="{FF2B5EF4-FFF2-40B4-BE49-F238E27FC236}">
              <a16:creationId xmlns:a16="http://schemas.microsoft.com/office/drawing/2014/main" id="{00000000-0008-0000-0200-000040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81" name="Text Box 668">
          <a:extLst>
            <a:ext uri="{FF2B5EF4-FFF2-40B4-BE49-F238E27FC236}">
              <a16:creationId xmlns:a16="http://schemas.microsoft.com/office/drawing/2014/main" id="{00000000-0008-0000-0200-000041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82" name="Text Box 669">
          <a:extLst>
            <a:ext uri="{FF2B5EF4-FFF2-40B4-BE49-F238E27FC236}">
              <a16:creationId xmlns:a16="http://schemas.microsoft.com/office/drawing/2014/main" id="{00000000-0008-0000-0200-000042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883" name="Text Box 670">
          <a:extLst>
            <a:ext uri="{FF2B5EF4-FFF2-40B4-BE49-F238E27FC236}">
              <a16:creationId xmlns:a16="http://schemas.microsoft.com/office/drawing/2014/main" id="{00000000-0008-0000-0200-000043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884" name="Text Box 671">
          <a:extLst>
            <a:ext uri="{FF2B5EF4-FFF2-40B4-BE49-F238E27FC236}">
              <a16:creationId xmlns:a16="http://schemas.microsoft.com/office/drawing/2014/main" id="{00000000-0008-0000-0200-000044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85" name="Text Box 672">
          <a:extLst>
            <a:ext uri="{FF2B5EF4-FFF2-40B4-BE49-F238E27FC236}">
              <a16:creationId xmlns:a16="http://schemas.microsoft.com/office/drawing/2014/main" id="{00000000-0008-0000-0200-000045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86" name="Text Box 673">
          <a:extLst>
            <a:ext uri="{FF2B5EF4-FFF2-40B4-BE49-F238E27FC236}">
              <a16:creationId xmlns:a16="http://schemas.microsoft.com/office/drawing/2014/main" id="{00000000-0008-0000-0200-000046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887" name="Text Box 674">
          <a:extLst>
            <a:ext uri="{FF2B5EF4-FFF2-40B4-BE49-F238E27FC236}">
              <a16:creationId xmlns:a16="http://schemas.microsoft.com/office/drawing/2014/main" id="{00000000-0008-0000-0200-000047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88" name="Text Box 675">
          <a:extLst>
            <a:ext uri="{FF2B5EF4-FFF2-40B4-BE49-F238E27FC236}">
              <a16:creationId xmlns:a16="http://schemas.microsoft.com/office/drawing/2014/main" id="{00000000-0008-0000-0200-000048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89" name="Text Box 676">
          <a:extLst>
            <a:ext uri="{FF2B5EF4-FFF2-40B4-BE49-F238E27FC236}">
              <a16:creationId xmlns:a16="http://schemas.microsoft.com/office/drawing/2014/main" id="{00000000-0008-0000-0200-000049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890" name="Text Box 677">
          <a:extLst>
            <a:ext uri="{FF2B5EF4-FFF2-40B4-BE49-F238E27FC236}">
              <a16:creationId xmlns:a16="http://schemas.microsoft.com/office/drawing/2014/main" id="{00000000-0008-0000-0200-00004A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91" name="Text Box 678">
          <a:extLst>
            <a:ext uri="{FF2B5EF4-FFF2-40B4-BE49-F238E27FC236}">
              <a16:creationId xmlns:a16="http://schemas.microsoft.com/office/drawing/2014/main" id="{00000000-0008-0000-0200-00004B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92" name="Text Box 679">
          <a:extLst>
            <a:ext uri="{FF2B5EF4-FFF2-40B4-BE49-F238E27FC236}">
              <a16:creationId xmlns:a16="http://schemas.microsoft.com/office/drawing/2014/main" id="{00000000-0008-0000-0200-00004C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893" name="Text Box 680">
          <a:extLst>
            <a:ext uri="{FF2B5EF4-FFF2-40B4-BE49-F238E27FC236}">
              <a16:creationId xmlns:a16="http://schemas.microsoft.com/office/drawing/2014/main" id="{00000000-0008-0000-0200-00004D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94" name="Text Box 681">
          <a:extLst>
            <a:ext uri="{FF2B5EF4-FFF2-40B4-BE49-F238E27FC236}">
              <a16:creationId xmlns:a16="http://schemas.microsoft.com/office/drawing/2014/main" id="{00000000-0008-0000-0200-00004E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95" name="Text Box 682">
          <a:extLst>
            <a:ext uri="{FF2B5EF4-FFF2-40B4-BE49-F238E27FC236}">
              <a16:creationId xmlns:a16="http://schemas.microsoft.com/office/drawing/2014/main" id="{00000000-0008-0000-0200-00004F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896" name="Text Box 683">
          <a:extLst>
            <a:ext uri="{FF2B5EF4-FFF2-40B4-BE49-F238E27FC236}">
              <a16:creationId xmlns:a16="http://schemas.microsoft.com/office/drawing/2014/main" id="{00000000-0008-0000-0200-000050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97" name="Text Box 684">
          <a:extLst>
            <a:ext uri="{FF2B5EF4-FFF2-40B4-BE49-F238E27FC236}">
              <a16:creationId xmlns:a16="http://schemas.microsoft.com/office/drawing/2014/main" id="{00000000-0008-0000-0200-000051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898" name="Text Box 685">
          <a:extLst>
            <a:ext uri="{FF2B5EF4-FFF2-40B4-BE49-F238E27FC236}">
              <a16:creationId xmlns:a16="http://schemas.microsoft.com/office/drawing/2014/main" id="{00000000-0008-0000-0200-000052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899" name="Text Box 686">
          <a:extLst>
            <a:ext uri="{FF2B5EF4-FFF2-40B4-BE49-F238E27FC236}">
              <a16:creationId xmlns:a16="http://schemas.microsoft.com/office/drawing/2014/main" id="{00000000-0008-0000-0200-000053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00" name="Text Box 687">
          <a:extLst>
            <a:ext uri="{FF2B5EF4-FFF2-40B4-BE49-F238E27FC236}">
              <a16:creationId xmlns:a16="http://schemas.microsoft.com/office/drawing/2014/main" id="{00000000-0008-0000-0200-000054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01" name="Text Box 688">
          <a:extLst>
            <a:ext uri="{FF2B5EF4-FFF2-40B4-BE49-F238E27FC236}">
              <a16:creationId xmlns:a16="http://schemas.microsoft.com/office/drawing/2014/main" id="{00000000-0008-0000-0200-000055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902" name="Text Box 689">
          <a:extLst>
            <a:ext uri="{FF2B5EF4-FFF2-40B4-BE49-F238E27FC236}">
              <a16:creationId xmlns:a16="http://schemas.microsoft.com/office/drawing/2014/main" id="{00000000-0008-0000-0200-000056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903" name="Text Box 690">
          <a:extLst>
            <a:ext uri="{FF2B5EF4-FFF2-40B4-BE49-F238E27FC236}">
              <a16:creationId xmlns:a16="http://schemas.microsoft.com/office/drawing/2014/main" id="{00000000-0008-0000-0200-000057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04" name="Text Box 691">
          <a:extLst>
            <a:ext uri="{FF2B5EF4-FFF2-40B4-BE49-F238E27FC236}">
              <a16:creationId xmlns:a16="http://schemas.microsoft.com/office/drawing/2014/main" id="{00000000-0008-0000-0200-000058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05" name="Text Box 692">
          <a:extLst>
            <a:ext uri="{FF2B5EF4-FFF2-40B4-BE49-F238E27FC236}">
              <a16:creationId xmlns:a16="http://schemas.microsoft.com/office/drawing/2014/main" id="{00000000-0008-0000-0200-000059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906" name="Text Box 693">
          <a:extLst>
            <a:ext uri="{FF2B5EF4-FFF2-40B4-BE49-F238E27FC236}">
              <a16:creationId xmlns:a16="http://schemas.microsoft.com/office/drawing/2014/main" id="{00000000-0008-0000-0200-00005A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07" name="Text Box 694">
          <a:extLst>
            <a:ext uri="{FF2B5EF4-FFF2-40B4-BE49-F238E27FC236}">
              <a16:creationId xmlns:a16="http://schemas.microsoft.com/office/drawing/2014/main" id="{00000000-0008-0000-0200-00005B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08" name="Text Box 695">
          <a:extLst>
            <a:ext uri="{FF2B5EF4-FFF2-40B4-BE49-F238E27FC236}">
              <a16:creationId xmlns:a16="http://schemas.microsoft.com/office/drawing/2014/main" id="{00000000-0008-0000-0200-00005C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909" name="Text Box 696">
          <a:extLst>
            <a:ext uri="{FF2B5EF4-FFF2-40B4-BE49-F238E27FC236}">
              <a16:creationId xmlns:a16="http://schemas.microsoft.com/office/drawing/2014/main" id="{00000000-0008-0000-0200-00005D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10" name="Text Box 697">
          <a:extLst>
            <a:ext uri="{FF2B5EF4-FFF2-40B4-BE49-F238E27FC236}">
              <a16:creationId xmlns:a16="http://schemas.microsoft.com/office/drawing/2014/main" id="{00000000-0008-0000-0200-00005E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11" name="Text Box 698">
          <a:extLst>
            <a:ext uri="{FF2B5EF4-FFF2-40B4-BE49-F238E27FC236}">
              <a16:creationId xmlns:a16="http://schemas.microsoft.com/office/drawing/2014/main" id="{00000000-0008-0000-0200-00005F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912" name="Text Box 699">
          <a:extLst>
            <a:ext uri="{FF2B5EF4-FFF2-40B4-BE49-F238E27FC236}">
              <a16:creationId xmlns:a16="http://schemas.microsoft.com/office/drawing/2014/main" id="{00000000-0008-0000-0200-000060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913" name="Text Box 700">
          <a:extLst>
            <a:ext uri="{FF2B5EF4-FFF2-40B4-BE49-F238E27FC236}">
              <a16:creationId xmlns:a16="http://schemas.microsoft.com/office/drawing/2014/main" id="{00000000-0008-0000-0200-000061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14" name="Text Box 701">
          <a:extLst>
            <a:ext uri="{FF2B5EF4-FFF2-40B4-BE49-F238E27FC236}">
              <a16:creationId xmlns:a16="http://schemas.microsoft.com/office/drawing/2014/main" id="{00000000-0008-0000-0200-000062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15" name="Text Box 702">
          <a:extLst>
            <a:ext uri="{FF2B5EF4-FFF2-40B4-BE49-F238E27FC236}">
              <a16:creationId xmlns:a16="http://schemas.microsoft.com/office/drawing/2014/main" id="{00000000-0008-0000-0200-000063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916" name="Text Box 703">
          <a:extLst>
            <a:ext uri="{FF2B5EF4-FFF2-40B4-BE49-F238E27FC236}">
              <a16:creationId xmlns:a16="http://schemas.microsoft.com/office/drawing/2014/main" id="{00000000-0008-0000-0200-000064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17" name="Text Box 704">
          <a:extLst>
            <a:ext uri="{FF2B5EF4-FFF2-40B4-BE49-F238E27FC236}">
              <a16:creationId xmlns:a16="http://schemas.microsoft.com/office/drawing/2014/main" id="{00000000-0008-0000-0200-000065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18" name="Text Box 705">
          <a:extLst>
            <a:ext uri="{FF2B5EF4-FFF2-40B4-BE49-F238E27FC236}">
              <a16:creationId xmlns:a16="http://schemas.microsoft.com/office/drawing/2014/main" id="{00000000-0008-0000-0200-000066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919" name="Text Box 706">
          <a:extLst>
            <a:ext uri="{FF2B5EF4-FFF2-40B4-BE49-F238E27FC236}">
              <a16:creationId xmlns:a16="http://schemas.microsoft.com/office/drawing/2014/main" id="{00000000-0008-0000-0200-000067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920" name="Text Box 707">
          <a:extLst>
            <a:ext uri="{FF2B5EF4-FFF2-40B4-BE49-F238E27FC236}">
              <a16:creationId xmlns:a16="http://schemas.microsoft.com/office/drawing/2014/main" id="{00000000-0008-0000-0200-000068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21" name="Text Box 708">
          <a:extLst>
            <a:ext uri="{FF2B5EF4-FFF2-40B4-BE49-F238E27FC236}">
              <a16:creationId xmlns:a16="http://schemas.microsoft.com/office/drawing/2014/main" id="{00000000-0008-0000-0200-000069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22" name="Text Box 709">
          <a:extLst>
            <a:ext uri="{FF2B5EF4-FFF2-40B4-BE49-F238E27FC236}">
              <a16:creationId xmlns:a16="http://schemas.microsoft.com/office/drawing/2014/main" id="{00000000-0008-0000-0200-00006A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923" name="Text Box 710">
          <a:extLst>
            <a:ext uri="{FF2B5EF4-FFF2-40B4-BE49-F238E27FC236}">
              <a16:creationId xmlns:a16="http://schemas.microsoft.com/office/drawing/2014/main" id="{00000000-0008-0000-0200-00006B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24" name="Text Box 711">
          <a:extLst>
            <a:ext uri="{FF2B5EF4-FFF2-40B4-BE49-F238E27FC236}">
              <a16:creationId xmlns:a16="http://schemas.microsoft.com/office/drawing/2014/main" id="{00000000-0008-0000-0200-00006C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25" name="Text Box 712">
          <a:extLst>
            <a:ext uri="{FF2B5EF4-FFF2-40B4-BE49-F238E27FC236}">
              <a16:creationId xmlns:a16="http://schemas.microsoft.com/office/drawing/2014/main" id="{00000000-0008-0000-0200-00006D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926" name="Text Box 713">
          <a:extLst>
            <a:ext uri="{FF2B5EF4-FFF2-40B4-BE49-F238E27FC236}">
              <a16:creationId xmlns:a16="http://schemas.microsoft.com/office/drawing/2014/main" id="{00000000-0008-0000-0200-00006E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27" name="Text Box 714">
          <a:extLst>
            <a:ext uri="{FF2B5EF4-FFF2-40B4-BE49-F238E27FC236}">
              <a16:creationId xmlns:a16="http://schemas.microsoft.com/office/drawing/2014/main" id="{00000000-0008-0000-0200-00006F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28" name="Text Box 715">
          <a:extLst>
            <a:ext uri="{FF2B5EF4-FFF2-40B4-BE49-F238E27FC236}">
              <a16:creationId xmlns:a16="http://schemas.microsoft.com/office/drawing/2014/main" id="{00000000-0008-0000-0200-000070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2929" name="Text Box 716">
          <a:extLst>
            <a:ext uri="{FF2B5EF4-FFF2-40B4-BE49-F238E27FC236}">
              <a16:creationId xmlns:a16="http://schemas.microsoft.com/office/drawing/2014/main" id="{00000000-0008-0000-0200-000071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930" name="Text Box 717">
          <a:extLst>
            <a:ext uri="{FF2B5EF4-FFF2-40B4-BE49-F238E27FC236}">
              <a16:creationId xmlns:a16="http://schemas.microsoft.com/office/drawing/2014/main" id="{00000000-0008-0000-0200-000072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31" name="Text Box 718">
          <a:extLst>
            <a:ext uri="{FF2B5EF4-FFF2-40B4-BE49-F238E27FC236}">
              <a16:creationId xmlns:a16="http://schemas.microsoft.com/office/drawing/2014/main" id="{00000000-0008-0000-0200-000073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32" name="Text Box 719">
          <a:extLst>
            <a:ext uri="{FF2B5EF4-FFF2-40B4-BE49-F238E27FC236}">
              <a16:creationId xmlns:a16="http://schemas.microsoft.com/office/drawing/2014/main" id="{00000000-0008-0000-0200-000074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933" name="Text Box 720">
          <a:extLst>
            <a:ext uri="{FF2B5EF4-FFF2-40B4-BE49-F238E27FC236}">
              <a16:creationId xmlns:a16="http://schemas.microsoft.com/office/drawing/2014/main" id="{00000000-0008-0000-0200-000075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34" name="Text Box 721">
          <a:extLst>
            <a:ext uri="{FF2B5EF4-FFF2-40B4-BE49-F238E27FC236}">
              <a16:creationId xmlns:a16="http://schemas.microsoft.com/office/drawing/2014/main" id="{00000000-0008-0000-0200-000076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35" name="Text Box 722">
          <a:extLst>
            <a:ext uri="{FF2B5EF4-FFF2-40B4-BE49-F238E27FC236}">
              <a16:creationId xmlns:a16="http://schemas.microsoft.com/office/drawing/2014/main" id="{00000000-0008-0000-0200-000077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936" name="Text Box 723">
          <a:extLst>
            <a:ext uri="{FF2B5EF4-FFF2-40B4-BE49-F238E27FC236}">
              <a16:creationId xmlns:a16="http://schemas.microsoft.com/office/drawing/2014/main" id="{00000000-0008-0000-0200-000078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937" name="Text Box 724">
          <a:extLst>
            <a:ext uri="{FF2B5EF4-FFF2-40B4-BE49-F238E27FC236}">
              <a16:creationId xmlns:a16="http://schemas.microsoft.com/office/drawing/2014/main" id="{00000000-0008-0000-0200-000079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38" name="Text Box 725">
          <a:extLst>
            <a:ext uri="{FF2B5EF4-FFF2-40B4-BE49-F238E27FC236}">
              <a16:creationId xmlns:a16="http://schemas.microsoft.com/office/drawing/2014/main" id="{00000000-0008-0000-0200-00007A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39" name="Text Box 726">
          <a:extLst>
            <a:ext uri="{FF2B5EF4-FFF2-40B4-BE49-F238E27FC236}">
              <a16:creationId xmlns:a16="http://schemas.microsoft.com/office/drawing/2014/main" id="{00000000-0008-0000-0200-00007B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940" name="Text Box 727">
          <a:extLst>
            <a:ext uri="{FF2B5EF4-FFF2-40B4-BE49-F238E27FC236}">
              <a16:creationId xmlns:a16="http://schemas.microsoft.com/office/drawing/2014/main" id="{00000000-0008-0000-0200-00007C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41" name="Text Box 728">
          <a:extLst>
            <a:ext uri="{FF2B5EF4-FFF2-40B4-BE49-F238E27FC236}">
              <a16:creationId xmlns:a16="http://schemas.microsoft.com/office/drawing/2014/main" id="{00000000-0008-0000-0200-00007D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42" name="Text Box 729">
          <a:extLst>
            <a:ext uri="{FF2B5EF4-FFF2-40B4-BE49-F238E27FC236}">
              <a16:creationId xmlns:a16="http://schemas.microsoft.com/office/drawing/2014/main" id="{00000000-0008-0000-0200-00007E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943" name="Text Box 730">
          <a:extLst>
            <a:ext uri="{FF2B5EF4-FFF2-40B4-BE49-F238E27FC236}">
              <a16:creationId xmlns:a16="http://schemas.microsoft.com/office/drawing/2014/main" id="{00000000-0008-0000-0200-00007F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44" name="Text Box 731">
          <a:extLst>
            <a:ext uri="{FF2B5EF4-FFF2-40B4-BE49-F238E27FC236}">
              <a16:creationId xmlns:a16="http://schemas.microsoft.com/office/drawing/2014/main" id="{00000000-0008-0000-0200-000080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45" name="Text Box 732">
          <a:extLst>
            <a:ext uri="{FF2B5EF4-FFF2-40B4-BE49-F238E27FC236}">
              <a16:creationId xmlns:a16="http://schemas.microsoft.com/office/drawing/2014/main" id="{00000000-0008-0000-0200-000081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946" name="Text Box 733">
          <a:extLst>
            <a:ext uri="{FF2B5EF4-FFF2-40B4-BE49-F238E27FC236}">
              <a16:creationId xmlns:a16="http://schemas.microsoft.com/office/drawing/2014/main" id="{00000000-0008-0000-0200-000082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947" name="Text Box 734">
          <a:extLst>
            <a:ext uri="{FF2B5EF4-FFF2-40B4-BE49-F238E27FC236}">
              <a16:creationId xmlns:a16="http://schemas.microsoft.com/office/drawing/2014/main" id="{00000000-0008-0000-0200-000083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48" name="Text Box 735">
          <a:extLst>
            <a:ext uri="{FF2B5EF4-FFF2-40B4-BE49-F238E27FC236}">
              <a16:creationId xmlns:a16="http://schemas.microsoft.com/office/drawing/2014/main" id="{00000000-0008-0000-0200-000084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49" name="Text Box 736">
          <a:extLst>
            <a:ext uri="{FF2B5EF4-FFF2-40B4-BE49-F238E27FC236}">
              <a16:creationId xmlns:a16="http://schemas.microsoft.com/office/drawing/2014/main" id="{00000000-0008-0000-0200-000085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950" name="Text Box 737">
          <a:extLst>
            <a:ext uri="{FF2B5EF4-FFF2-40B4-BE49-F238E27FC236}">
              <a16:creationId xmlns:a16="http://schemas.microsoft.com/office/drawing/2014/main" id="{00000000-0008-0000-0200-000086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51" name="Text Box 738">
          <a:extLst>
            <a:ext uri="{FF2B5EF4-FFF2-40B4-BE49-F238E27FC236}">
              <a16:creationId xmlns:a16="http://schemas.microsoft.com/office/drawing/2014/main" id="{00000000-0008-0000-0200-000087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52" name="Text Box 739">
          <a:extLst>
            <a:ext uri="{FF2B5EF4-FFF2-40B4-BE49-F238E27FC236}">
              <a16:creationId xmlns:a16="http://schemas.microsoft.com/office/drawing/2014/main" id="{00000000-0008-0000-0200-000088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953" name="Text Box 740">
          <a:extLst>
            <a:ext uri="{FF2B5EF4-FFF2-40B4-BE49-F238E27FC236}">
              <a16:creationId xmlns:a16="http://schemas.microsoft.com/office/drawing/2014/main" id="{00000000-0008-0000-0200-000089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954" name="Text Box 741">
          <a:extLst>
            <a:ext uri="{FF2B5EF4-FFF2-40B4-BE49-F238E27FC236}">
              <a16:creationId xmlns:a16="http://schemas.microsoft.com/office/drawing/2014/main" id="{00000000-0008-0000-0200-00008A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55" name="Text Box 742">
          <a:extLst>
            <a:ext uri="{FF2B5EF4-FFF2-40B4-BE49-F238E27FC236}">
              <a16:creationId xmlns:a16="http://schemas.microsoft.com/office/drawing/2014/main" id="{00000000-0008-0000-0200-00008B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56" name="Text Box 743">
          <a:extLst>
            <a:ext uri="{FF2B5EF4-FFF2-40B4-BE49-F238E27FC236}">
              <a16:creationId xmlns:a16="http://schemas.microsoft.com/office/drawing/2014/main" id="{00000000-0008-0000-0200-00008C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957" name="Text Box 744">
          <a:extLst>
            <a:ext uri="{FF2B5EF4-FFF2-40B4-BE49-F238E27FC236}">
              <a16:creationId xmlns:a16="http://schemas.microsoft.com/office/drawing/2014/main" id="{00000000-0008-0000-0200-00008D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58" name="Text Box 745">
          <a:extLst>
            <a:ext uri="{FF2B5EF4-FFF2-40B4-BE49-F238E27FC236}">
              <a16:creationId xmlns:a16="http://schemas.microsoft.com/office/drawing/2014/main" id="{00000000-0008-0000-0200-00008E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59" name="Text Box 746">
          <a:extLst>
            <a:ext uri="{FF2B5EF4-FFF2-40B4-BE49-F238E27FC236}">
              <a16:creationId xmlns:a16="http://schemas.microsoft.com/office/drawing/2014/main" id="{00000000-0008-0000-0200-00008F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960" name="Text Box 747">
          <a:extLst>
            <a:ext uri="{FF2B5EF4-FFF2-40B4-BE49-F238E27FC236}">
              <a16:creationId xmlns:a16="http://schemas.microsoft.com/office/drawing/2014/main" id="{00000000-0008-0000-0200-000090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61" name="Text Box 748">
          <a:extLst>
            <a:ext uri="{FF2B5EF4-FFF2-40B4-BE49-F238E27FC236}">
              <a16:creationId xmlns:a16="http://schemas.microsoft.com/office/drawing/2014/main" id="{00000000-0008-0000-0200-000091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62" name="Text Box 749">
          <a:extLst>
            <a:ext uri="{FF2B5EF4-FFF2-40B4-BE49-F238E27FC236}">
              <a16:creationId xmlns:a16="http://schemas.microsoft.com/office/drawing/2014/main" id="{00000000-0008-0000-0200-000092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963" name="Text Box 750">
          <a:extLst>
            <a:ext uri="{FF2B5EF4-FFF2-40B4-BE49-F238E27FC236}">
              <a16:creationId xmlns:a16="http://schemas.microsoft.com/office/drawing/2014/main" id="{00000000-0008-0000-0200-000093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64" name="Text Box 751">
          <a:extLst>
            <a:ext uri="{FF2B5EF4-FFF2-40B4-BE49-F238E27FC236}">
              <a16:creationId xmlns:a16="http://schemas.microsoft.com/office/drawing/2014/main" id="{00000000-0008-0000-0200-000094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65" name="Text Box 752">
          <a:extLst>
            <a:ext uri="{FF2B5EF4-FFF2-40B4-BE49-F238E27FC236}">
              <a16:creationId xmlns:a16="http://schemas.microsoft.com/office/drawing/2014/main" id="{00000000-0008-0000-0200-000095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966" name="Text Box 753">
          <a:extLst>
            <a:ext uri="{FF2B5EF4-FFF2-40B4-BE49-F238E27FC236}">
              <a16:creationId xmlns:a16="http://schemas.microsoft.com/office/drawing/2014/main" id="{00000000-0008-0000-0200-000096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67" name="Text Box 754">
          <a:extLst>
            <a:ext uri="{FF2B5EF4-FFF2-40B4-BE49-F238E27FC236}">
              <a16:creationId xmlns:a16="http://schemas.microsoft.com/office/drawing/2014/main" id="{00000000-0008-0000-0200-000097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68" name="Text Box 755">
          <a:extLst>
            <a:ext uri="{FF2B5EF4-FFF2-40B4-BE49-F238E27FC236}">
              <a16:creationId xmlns:a16="http://schemas.microsoft.com/office/drawing/2014/main" id="{00000000-0008-0000-0200-000098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969" name="Text Box 756">
          <a:extLst>
            <a:ext uri="{FF2B5EF4-FFF2-40B4-BE49-F238E27FC236}">
              <a16:creationId xmlns:a16="http://schemas.microsoft.com/office/drawing/2014/main" id="{00000000-0008-0000-0200-000099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70" name="Text Box 757">
          <a:extLst>
            <a:ext uri="{FF2B5EF4-FFF2-40B4-BE49-F238E27FC236}">
              <a16:creationId xmlns:a16="http://schemas.microsoft.com/office/drawing/2014/main" id="{00000000-0008-0000-0200-00009A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71" name="Text Box 758">
          <a:extLst>
            <a:ext uri="{FF2B5EF4-FFF2-40B4-BE49-F238E27FC236}">
              <a16:creationId xmlns:a16="http://schemas.microsoft.com/office/drawing/2014/main" id="{00000000-0008-0000-0200-00009B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972" name="Text Box 759">
          <a:extLst>
            <a:ext uri="{FF2B5EF4-FFF2-40B4-BE49-F238E27FC236}">
              <a16:creationId xmlns:a16="http://schemas.microsoft.com/office/drawing/2014/main" id="{00000000-0008-0000-0200-00009C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973" name="Text Box 760">
          <a:extLst>
            <a:ext uri="{FF2B5EF4-FFF2-40B4-BE49-F238E27FC236}">
              <a16:creationId xmlns:a16="http://schemas.microsoft.com/office/drawing/2014/main" id="{00000000-0008-0000-0200-00009D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74" name="Text Box 761">
          <a:extLst>
            <a:ext uri="{FF2B5EF4-FFF2-40B4-BE49-F238E27FC236}">
              <a16:creationId xmlns:a16="http://schemas.microsoft.com/office/drawing/2014/main" id="{00000000-0008-0000-0200-00009E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75" name="Text Box 762">
          <a:extLst>
            <a:ext uri="{FF2B5EF4-FFF2-40B4-BE49-F238E27FC236}">
              <a16:creationId xmlns:a16="http://schemas.microsoft.com/office/drawing/2014/main" id="{00000000-0008-0000-0200-00009F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976" name="Text Box 763">
          <a:extLst>
            <a:ext uri="{FF2B5EF4-FFF2-40B4-BE49-F238E27FC236}">
              <a16:creationId xmlns:a16="http://schemas.microsoft.com/office/drawing/2014/main" id="{00000000-0008-0000-0200-0000A0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77" name="Text Box 764">
          <a:extLst>
            <a:ext uri="{FF2B5EF4-FFF2-40B4-BE49-F238E27FC236}">
              <a16:creationId xmlns:a16="http://schemas.microsoft.com/office/drawing/2014/main" id="{00000000-0008-0000-0200-0000A1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78" name="Text Box 765">
          <a:extLst>
            <a:ext uri="{FF2B5EF4-FFF2-40B4-BE49-F238E27FC236}">
              <a16:creationId xmlns:a16="http://schemas.microsoft.com/office/drawing/2014/main" id="{00000000-0008-0000-0200-0000A2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979" name="Text Box 766">
          <a:extLst>
            <a:ext uri="{FF2B5EF4-FFF2-40B4-BE49-F238E27FC236}">
              <a16:creationId xmlns:a16="http://schemas.microsoft.com/office/drawing/2014/main" id="{00000000-0008-0000-0200-0000A3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80" name="Text Box 767">
          <a:extLst>
            <a:ext uri="{FF2B5EF4-FFF2-40B4-BE49-F238E27FC236}">
              <a16:creationId xmlns:a16="http://schemas.microsoft.com/office/drawing/2014/main" id="{00000000-0008-0000-0200-0000A4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81" name="Text Box 768">
          <a:extLst>
            <a:ext uri="{FF2B5EF4-FFF2-40B4-BE49-F238E27FC236}">
              <a16:creationId xmlns:a16="http://schemas.microsoft.com/office/drawing/2014/main" id="{00000000-0008-0000-0200-0000A5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2982" name="Text Box 769">
          <a:extLst>
            <a:ext uri="{FF2B5EF4-FFF2-40B4-BE49-F238E27FC236}">
              <a16:creationId xmlns:a16="http://schemas.microsoft.com/office/drawing/2014/main" id="{00000000-0008-0000-0200-0000A6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83" name="Text Box 770">
          <a:extLst>
            <a:ext uri="{FF2B5EF4-FFF2-40B4-BE49-F238E27FC236}">
              <a16:creationId xmlns:a16="http://schemas.microsoft.com/office/drawing/2014/main" id="{00000000-0008-0000-0200-0000A7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84" name="Text Box 771">
          <a:extLst>
            <a:ext uri="{FF2B5EF4-FFF2-40B4-BE49-F238E27FC236}">
              <a16:creationId xmlns:a16="http://schemas.microsoft.com/office/drawing/2014/main" id="{00000000-0008-0000-0200-0000A8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985" name="Text Box 772">
          <a:extLst>
            <a:ext uri="{FF2B5EF4-FFF2-40B4-BE49-F238E27FC236}">
              <a16:creationId xmlns:a16="http://schemas.microsoft.com/office/drawing/2014/main" id="{00000000-0008-0000-0200-0000A9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86" name="Text Box 773">
          <a:extLst>
            <a:ext uri="{FF2B5EF4-FFF2-40B4-BE49-F238E27FC236}">
              <a16:creationId xmlns:a16="http://schemas.microsoft.com/office/drawing/2014/main" id="{00000000-0008-0000-0200-0000AA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87" name="Text Box 774">
          <a:extLst>
            <a:ext uri="{FF2B5EF4-FFF2-40B4-BE49-F238E27FC236}">
              <a16:creationId xmlns:a16="http://schemas.microsoft.com/office/drawing/2014/main" id="{00000000-0008-0000-0200-0000AB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988" name="Text Box 775">
          <a:extLst>
            <a:ext uri="{FF2B5EF4-FFF2-40B4-BE49-F238E27FC236}">
              <a16:creationId xmlns:a16="http://schemas.microsoft.com/office/drawing/2014/main" id="{00000000-0008-0000-0200-0000AC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89" name="Text Box 776">
          <a:extLst>
            <a:ext uri="{FF2B5EF4-FFF2-40B4-BE49-F238E27FC236}">
              <a16:creationId xmlns:a16="http://schemas.microsoft.com/office/drawing/2014/main" id="{00000000-0008-0000-0200-0000AD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90" name="Text Box 777">
          <a:extLst>
            <a:ext uri="{FF2B5EF4-FFF2-40B4-BE49-F238E27FC236}">
              <a16:creationId xmlns:a16="http://schemas.microsoft.com/office/drawing/2014/main" id="{00000000-0008-0000-0200-0000AE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991" name="Text Box 778">
          <a:extLst>
            <a:ext uri="{FF2B5EF4-FFF2-40B4-BE49-F238E27FC236}">
              <a16:creationId xmlns:a16="http://schemas.microsoft.com/office/drawing/2014/main" id="{00000000-0008-0000-0200-0000AF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992" name="Text Box 779">
          <a:extLst>
            <a:ext uri="{FF2B5EF4-FFF2-40B4-BE49-F238E27FC236}">
              <a16:creationId xmlns:a16="http://schemas.microsoft.com/office/drawing/2014/main" id="{00000000-0008-0000-0200-0000B0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93" name="Text Box 780">
          <a:extLst>
            <a:ext uri="{FF2B5EF4-FFF2-40B4-BE49-F238E27FC236}">
              <a16:creationId xmlns:a16="http://schemas.microsoft.com/office/drawing/2014/main" id="{00000000-0008-0000-0200-0000B1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94" name="Text Box 781">
          <a:extLst>
            <a:ext uri="{FF2B5EF4-FFF2-40B4-BE49-F238E27FC236}">
              <a16:creationId xmlns:a16="http://schemas.microsoft.com/office/drawing/2014/main" id="{00000000-0008-0000-0200-0000B2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995" name="Text Box 782">
          <a:extLst>
            <a:ext uri="{FF2B5EF4-FFF2-40B4-BE49-F238E27FC236}">
              <a16:creationId xmlns:a16="http://schemas.microsoft.com/office/drawing/2014/main" id="{00000000-0008-0000-0200-0000B3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96" name="Text Box 783">
          <a:extLst>
            <a:ext uri="{FF2B5EF4-FFF2-40B4-BE49-F238E27FC236}">
              <a16:creationId xmlns:a16="http://schemas.microsoft.com/office/drawing/2014/main" id="{00000000-0008-0000-0200-0000B4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97" name="Text Box 784">
          <a:extLst>
            <a:ext uri="{FF2B5EF4-FFF2-40B4-BE49-F238E27FC236}">
              <a16:creationId xmlns:a16="http://schemas.microsoft.com/office/drawing/2014/main" id="{00000000-0008-0000-0200-0000B5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2998" name="Text Box 785">
          <a:extLst>
            <a:ext uri="{FF2B5EF4-FFF2-40B4-BE49-F238E27FC236}">
              <a16:creationId xmlns:a16="http://schemas.microsoft.com/office/drawing/2014/main" id="{00000000-0008-0000-0200-0000B6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2999" name="Text Box 786">
          <a:extLst>
            <a:ext uri="{FF2B5EF4-FFF2-40B4-BE49-F238E27FC236}">
              <a16:creationId xmlns:a16="http://schemas.microsoft.com/office/drawing/2014/main" id="{00000000-0008-0000-0200-0000B7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00" name="Text Box 787">
          <a:extLst>
            <a:ext uri="{FF2B5EF4-FFF2-40B4-BE49-F238E27FC236}">
              <a16:creationId xmlns:a16="http://schemas.microsoft.com/office/drawing/2014/main" id="{00000000-0008-0000-0200-0000B8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001" name="Text Box 788">
          <a:extLst>
            <a:ext uri="{FF2B5EF4-FFF2-40B4-BE49-F238E27FC236}">
              <a16:creationId xmlns:a16="http://schemas.microsoft.com/office/drawing/2014/main" id="{00000000-0008-0000-0200-0000B9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02" name="Text Box 789">
          <a:extLst>
            <a:ext uri="{FF2B5EF4-FFF2-40B4-BE49-F238E27FC236}">
              <a16:creationId xmlns:a16="http://schemas.microsoft.com/office/drawing/2014/main" id="{00000000-0008-0000-0200-0000BA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03" name="Text Box 790">
          <a:extLst>
            <a:ext uri="{FF2B5EF4-FFF2-40B4-BE49-F238E27FC236}">
              <a16:creationId xmlns:a16="http://schemas.microsoft.com/office/drawing/2014/main" id="{00000000-0008-0000-0200-0000BB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004" name="Text Box 791">
          <a:extLst>
            <a:ext uri="{FF2B5EF4-FFF2-40B4-BE49-F238E27FC236}">
              <a16:creationId xmlns:a16="http://schemas.microsoft.com/office/drawing/2014/main" id="{00000000-0008-0000-0200-0000BC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05" name="Text Box 792">
          <a:extLst>
            <a:ext uri="{FF2B5EF4-FFF2-40B4-BE49-F238E27FC236}">
              <a16:creationId xmlns:a16="http://schemas.microsoft.com/office/drawing/2014/main" id="{00000000-0008-0000-0200-0000BD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06" name="Text Box 793">
          <a:extLst>
            <a:ext uri="{FF2B5EF4-FFF2-40B4-BE49-F238E27FC236}">
              <a16:creationId xmlns:a16="http://schemas.microsoft.com/office/drawing/2014/main" id="{00000000-0008-0000-0200-0000BE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007" name="Text Box 794">
          <a:extLst>
            <a:ext uri="{FF2B5EF4-FFF2-40B4-BE49-F238E27FC236}">
              <a16:creationId xmlns:a16="http://schemas.microsoft.com/office/drawing/2014/main" id="{00000000-0008-0000-0200-0000BF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08" name="Text Box 795">
          <a:extLst>
            <a:ext uri="{FF2B5EF4-FFF2-40B4-BE49-F238E27FC236}">
              <a16:creationId xmlns:a16="http://schemas.microsoft.com/office/drawing/2014/main" id="{00000000-0008-0000-0200-0000C0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09" name="Text Box 796">
          <a:extLst>
            <a:ext uri="{FF2B5EF4-FFF2-40B4-BE49-F238E27FC236}">
              <a16:creationId xmlns:a16="http://schemas.microsoft.com/office/drawing/2014/main" id="{00000000-0008-0000-0200-0000C1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010" name="Text Box 797">
          <a:extLst>
            <a:ext uri="{FF2B5EF4-FFF2-40B4-BE49-F238E27FC236}">
              <a16:creationId xmlns:a16="http://schemas.microsoft.com/office/drawing/2014/main" id="{00000000-0008-0000-0200-0000C2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011" name="Text Box 798">
          <a:extLst>
            <a:ext uri="{FF2B5EF4-FFF2-40B4-BE49-F238E27FC236}">
              <a16:creationId xmlns:a16="http://schemas.microsoft.com/office/drawing/2014/main" id="{00000000-0008-0000-0200-0000C3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12" name="Text Box 799">
          <a:extLst>
            <a:ext uri="{FF2B5EF4-FFF2-40B4-BE49-F238E27FC236}">
              <a16:creationId xmlns:a16="http://schemas.microsoft.com/office/drawing/2014/main" id="{00000000-0008-0000-0200-0000C4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13" name="Text Box 800">
          <a:extLst>
            <a:ext uri="{FF2B5EF4-FFF2-40B4-BE49-F238E27FC236}">
              <a16:creationId xmlns:a16="http://schemas.microsoft.com/office/drawing/2014/main" id="{00000000-0008-0000-0200-0000C5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014" name="Text Box 801">
          <a:extLst>
            <a:ext uri="{FF2B5EF4-FFF2-40B4-BE49-F238E27FC236}">
              <a16:creationId xmlns:a16="http://schemas.microsoft.com/office/drawing/2014/main" id="{00000000-0008-0000-0200-0000C6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15" name="Text Box 802">
          <a:extLst>
            <a:ext uri="{FF2B5EF4-FFF2-40B4-BE49-F238E27FC236}">
              <a16:creationId xmlns:a16="http://schemas.microsoft.com/office/drawing/2014/main" id="{00000000-0008-0000-0200-0000C7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16" name="Text Box 803">
          <a:extLst>
            <a:ext uri="{FF2B5EF4-FFF2-40B4-BE49-F238E27FC236}">
              <a16:creationId xmlns:a16="http://schemas.microsoft.com/office/drawing/2014/main" id="{00000000-0008-0000-0200-0000C8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017" name="Text Box 804">
          <a:extLst>
            <a:ext uri="{FF2B5EF4-FFF2-40B4-BE49-F238E27FC236}">
              <a16:creationId xmlns:a16="http://schemas.microsoft.com/office/drawing/2014/main" id="{00000000-0008-0000-0200-0000C9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18" name="Text Box 805">
          <a:extLst>
            <a:ext uri="{FF2B5EF4-FFF2-40B4-BE49-F238E27FC236}">
              <a16:creationId xmlns:a16="http://schemas.microsoft.com/office/drawing/2014/main" id="{00000000-0008-0000-0200-0000CA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19" name="Text Box 806">
          <a:extLst>
            <a:ext uri="{FF2B5EF4-FFF2-40B4-BE49-F238E27FC236}">
              <a16:creationId xmlns:a16="http://schemas.microsoft.com/office/drawing/2014/main" id="{00000000-0008-0000-0200-0000CB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020" name="Text Box 807">
          <a:extLst>
            <a:ext uri="{FF2B5EF4-FFF2-40B4-BE49-F238E27FC236}">
              <a16:creationId xmlns:a16="http://schemas.microsoft.com/office/drawing/2014/main" id="{00000000-0008-0000-0200-0000CC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21" name="Text Box 808">
          <a:extLst>
            <a:ext uri="{FF2B5EF4-FFF2-40B4-BE49-F238E27FC236}">
              <a16:creationId xmlns:a16="http://schemas.microsoft.com/office/drawing/2014/main" id="{00000000-0008-0000-0200-0000CD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22" name="Text Box 809">
          <a:extLst>
            <a:ext uri="{FF2B5EF4-FFF2-40B4-BE49-F238E27FC236}">
              <a16:creationId xmlns:a16="http://schemas.microsoft.com/office/drawing/2014/main" id="{00000000-0008-0000-0200-0000CE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023" name="Text Box 810">
          <a:extLst>
            <a:ext uri="{FF2B5EF4-FFF2-40B4-BE49-F238E27FC236}">
              <a16:creationId xmlns:a16="http://schemas.microsoft.com/office/drawing/2014/main" id="{00000000-0008-0000-0200-0000CF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24" name="Text Box 811">
          <a:extLst>
            <a:ext uri="{FF2B5EF4-FFF2-40B4-BE49-F238E27FC236}">
              <a16:creationId xmlns:a16="http://schemas.microsoft.com/office/drawing/2014/main" id="{00000000-0008-0000-0200-0000D0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25" name="Text Box 812">
          <a:extLst>
            <a:ext uri="{FF2B5EF4-FFF2-40B4-BE49-F238E27FC236}">
              <a16:creationId xmlns:a16="http://schemas.microsoft.com/office/drawing/2014/main" id="{00000000-0008-0000-0200-0000D1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026" name="Text Box 813">
          <a:extLst>
            <a:ext uri="{FF2B5EF4-FFF2-40B4-BE49-F238E27FC236}">
              <a16:creationId xmlns:a16="http://schemas.microsoft.com/office/drawing/2014/main" id="{00000000-0008-0000-0200-0000D2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27" name="Text Box 814">
          <a:extLst>
            <a:ext uri="{FF2B5EF4-FFF2-40B4-BE49-F238E27FC236}">
              <a16:creationId xmlns:a16="http://schemas.microsoft.com/office/drawing/2014/main" id="{00000000-0008-0000-0200-0000D3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28" name="Text Box 815">
          <a:extLst>
            <a:ext uri="{FF2B5EF4-FFF2-40B4-BE49-F238E27FC236}">
              <a16:creationId xmlns:a16="http://schemas.microsoft.com/office/drawing/2014/main" id="{00000000-0008-0000-0200-0000D4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029" name="Text Box 816">
          <a:extLst>
            <a:ext uri="{FF2B5EF4-FFF2-40B4-BE49-F238E27FC236}">
              <a16:creationId xmlns:a16="http://schemas.microsoft.com/office/drawing/2014/main" id="{00000000-0008-0000-0200-0000D5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030" name="Text Box 817">
          <a:extLst>
            <a:ext uri="{FF2B5EF4-FFF2-40B4-BE49-F238E27FC236}">
              <a16:creationId xmlns:a16="http://schemas.microsoft.com/office/drawing/2014/main" id="{00000000-0008-0000-0200-0000D6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31" name="Text Box 818">
          <a:extLst>
            <a:ext uri="{FF2B5EF4-FFF2-40B4-BE49-F238E27FC236}">
              <a16:creationId xmlns:a16="http://schemas.microsoft.com/office/drawing/2014/main" id="{00000000-0008-0000-0200-0000D7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32" name="Text Box 819">
          <a:extLst>
            <a:ext uri="{FF2B5EF4-FFF2-40B4-BE49-F238E27FC236}">
              <a16:creationId xmlns:a16="http://schemas.microsoft.com/office/drawing/2014/main" id="{00000000-0008-0000-0200-0000D8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033" name="Text Box 820">
          <a:extLst>
            <a:ext uri="{FF2B5EF4-FFF2-40B4-BE49-F238E27FC236}">
              <a16:creationId xmlns:a16="http://schemas.microsoft.com/office/drawing/2014/main" id="{00000000-0008-0000-0200-0000D9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34" name="Text Box 821">
          <a:extLst>
            <a:ext uri="{FF2B5EF4-FFF2-40B4-BE49-F238E27FC236}">
              <a16:creationId xmlns:a16="http://schemas.microsoft.com/office/drawing/2014/main" id="{00000000-0008-0000-0200-0000DA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35" name="Text Box 822">
          <a:extLst>
            <a:ext uri="{FF2B5EF4-FFF2-40B4-BE49-F238E27FC236}">
              <a16:creationId xmlns:a16="http://schemas.microsoft.com/office/drawing/2014/main" id="{00000000-0008-0000-0200-0000DB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036" name="Text Box 823">
          <a:extLst>
            <a:ext uri="{FF2B5EF4-FFF2-40B4-BE49-F238E27FC236}">
              <a16:creationId xmlns:a16="http://schemas.microsoft.com/office/drawing/2014/main" id="{00000000-0008-0000-0200-0000DC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37" name="Text Box 824">
          <a:extLst>
            <a:ext uri="{FF2B5EF4-FFF2-40B4-BE49-F238E27FC236}">
              <a16:creationId xmlns:a16="http://schemas.microsoft.com/office/drawing/2014/main" id="{00000000-0008-0000-0200-0000DD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38" name="Text Box 825">
          <a:extLst>
            <a:ext uri="{FF2B5EF4-FFF2-40B4-BE49-F238E27FC236}">
              <a16:creationId xmlns:a16="http://schemas.microsoft.com/office/drawing/2014/main" id="{00000000-0008-0000-0200-0000DE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039" name="Text Box 826">
          <a:extLst>
            <a:ext uri="{FF2B5EF4-FFF2-40B4-BE49-F238E27FC236}">
              <a16:creationId xmlns:a16="http://schemas.microsoft.com/office/drawing/2014/main" id="{00000000-0008-0000-0200-0000DF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40" name="Text Box 827">
          <a:extLst>
            <a:ext uri="{FF2B5EF4-FFF2-40B4-BE49-F238E27FC236}">
              <a16:creationId xmlns:a16="http://schemas.microsoft.com/office/drawing/2014/main" id="{00000000-0008-0000-0200-0000E0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41" name="Text Box 828">
          <a:extLst>
            <a:ext uri="{FF2B5EF4-FFF2-40B4-BE49-F238E27FC236}">
              <a16:creationId xmlns:a16="http://schemas.microsoft.com/office/drawing/2014/main" id="{00000000-0008-0000-0200-0000E1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042" name="Text Box 829">
          <a:extLst>
            <a:ext uri="{FF2B5EF4-FFF2-40B4-BE49-F238E27FC236}">
              <a16:creationId xmlns:a16="http://schemas.microsoft.com/office/drawing/2014/main" id="{00000000-0008-0000-0200-0000E2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43" name="Text Box 830">
          <a:extLst>
            <a:ext uri="{FF2B5EF4-FFF2-40B4-BE49-F238E27FC236}">
              <a16:creationId xmlns:a16="http://schemas.microsoft.com/office/drawing/2014/main" id="{00000000-0008-0000-0200-0000E3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44" name="Text Box 831">
          <a:extLst>
            <a:ext uri="{FF2B5EF4-FFF2-40B4-BE49-F238E27FC236}">
              <a16:creationId xmlns:a16="http://schemas.microsoft.com/office/drawing/2014/main" id="{00000000-0008-0000-0200-0000E4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045" name="Text Box 832">
          <a:extLst>
            <a:ext uri="{FF2B5EF4-FFF2-40B4-BE49-F238E27FC236}">
              <a16:creationId xmlns:a16="http://schemas.microsoft.com/office/drawing/2014/main" id="{00000000-0008-0000-0200-0000E5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46" name="Text Box 833">
          <a:extLst>
            <a:ext uri="{FF2B5EF4-FFF2-40B4-BE49-F238E27FC236}">
              <a16:creationId xmlns:a16="http://schemas.microsoft.com/office/drawing/2014/main" id="{00000000-0008-0000-0200-0000E6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47" name="Text Box 834">
          <a:extLst>
            <a:ext uri="{FF2B5EF4-FFF2-40B4-BE49-F238E27FC236}">
              <a16:creationId xmlns:a16="http://schemas.microsoft.com/office/drawing/2014/main" id="{00000000-0008-0000-0200-0000E7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048" name="Text Box 835">
          <a:extLst>
            <a:ext uri="{FF2B5EF4-FFF2-40B4-BE49-F238E27FC236}">
              <a16:creationId xmlns:a16="http://schemas.microsoft.com/office/drawing/2014/main" id="{00000000-0008-0000-0200-0000E8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049" name="Text Box 836">
          <a:extLst>
            <a:ext uri="{FF2B5EF4-FFF2-40B4-BE49-F238E27FC236}">
              <a16:creationId xmlns:a16="http://schemas.microsoft.com/office/drawing/2014/main" id="{00000000-0008-0000-0200-0000E9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50" name="Text Box 837">
          <a:extLst>
            <a:ext uri="{FF2B5EF4-FFF2-40B4-BE49-F238E27FC236}">
              <a16:creationId xmlns:a16="http://schemas.microsoft.com/office/drawing/2014/main" id="{00000000-0008-0000-0200-0000EA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51" name="Text Box 838">
          <a:extLst>
            <a:ext uri="{FF2B5EF4-FFF2-40B4-BE49-F238E27FC236}">
              <a16:creationId xmlns:a16="http://schemas.microsoft.com/office/drawing/2014/main" id="{00000000-0008-0000-0200-0000EB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052" name="Text Box 839">
          <a:extLst>
            <a:ext uri="{FF2B5EF4-FFF2-40B4-BE49-F238E27FC236}">
              <a16:creationId xmlns:a16="http://schemas.microsoft.com/office/drawing/2014/main" id="{00000000-0008-0000-0200-0000EC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53" name="Text Box 840">
          <a:extLst>
            <a:ext uri="{FF2B5EF4-FFF2-40B4-BE49-F238E27FC236}">
              <a16:creationId xmlns:a16="http://schemas.microsoft.com/office/drawing/2014/main" id="{00000000-0008-0000-0200-0000ED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54" name="Text Box 841">
          <a:extLst>
            <a:ext uri="{FF2B5EF4-FFF2-40B4-BE49-F238E27FC236}">
              <a16:creationId xmlns:a16="http://schemas.microsoft.com/office/drawing/2014/main" id="{00000000-0008-0000-0200-0000EE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055" name="Text Box 842">
          <a:extLst>
            <a:ext uri="{FF2B5EF4-FFF2-40B4-BE49-F238E27FC236}">
              <a16:creationId xmlns:a16="http://schemas.microsoft.com/office/drawing/2014/main" id="{00000000-0008-0000-0200-0000EF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56" name="Text Box 843">
          <a:extLst>
            <a:ext uri="{FF2B5EF4-FFF2-40B4-BE49-F238E27FC236}">
              <a16:creationId xmlns:a16="http://schemas.microsoft.com/office/drawing/2014/main" id="{00000000-0008-0000-0200-0000F0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57" name="Text Box 844">
          <a:extLst>
            <a:ext uri="{FF2B5EF4-FFF2-40B4-BE49-F238E27FC236}">
              <a16:creationId xmlns:a16="http://schemas.microsoft.com/office/drawing/2014/main" id="{00000000-0008-0000-0200-0000F1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058" name="Text Box 845">
          <a:extLst>
            <a:ext uri="{FF2B5EF4-FFF2-40B4-BE49-F238E27FC236}">
              <a16:creationId xmlns:a16="http://schemas.microsoft.com/office/drawing/2014/main" id="{00000000-0008-0000-0200-0000F2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59" name="Text Box 846">
          <a:extLst>
            <a:ext uri="{FF2B5EF4-FFF2-40B4-BE49-F238E27FC236}">
              <a16:creationId xmlns:a16="http://schemas.microsoft.com/office/drawing/2014/main" id="{00000000-0008-0000-0200-0000F3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60" name="Text Box 847">
          <a:extLst>
            <a:ext uri="{FF2B5EF4-FFF2-40B4-BE49-F238E27FC236}">
              <a16:creationId xmlns:a16="http://schemas.microsoft.com/office/drawing/2014/main" id="{00000000-0008-0000-0200-0000F4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061" name="Text Box 848">
          <a:extLst>
            <a:ext uri="{FF2B5EF4-FFF2-40B4-BE49-F238E27FC236}">
              <a16:creationId xmlns:a16="http://schemas.microsoft.com/office/drawing/2014/main" id="{00000000-0008-0000-0200-0000F5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62" name="Text Box 849">
          <a:extLst>
            <a:ext uri="{FF2B5EF4-FFF2-40B4-BE49-F238E27FC236}">
              <a16:creationId xmlns:a16="http://schemas.microsoft.com/office/drawing/2014/main" id="{00000000-0008-0000-0200-0000F6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63" name="Text Box 850">
          <a:extLst>
            <a:ext uri="{FF2B5EF4-FFF2-40B4-BE49-F238E27FC236}">
              <a16:creationId xmlns:a16="http://schemas.microsoft.com/office/drawing/2014/main" id="{00000000-0008-0000-0200-0000F7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064" name="Text Box 851">
          <a:extLst>
            <a:ext uri="{FF2B5EF4-FFF2-40B4-BE49-F238E27FC236}">
              <a16:creationId xmlns:a16="http://schemas.microsoft.com/office/drawing/2014/main" id="{00000000-0008-0000-0200-0000F8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65" name="Text Box 852">
          <a:extLst>
            <a:ext uri="{FF2B5EF4-FFF2-40B4-BE49-F238E27FC236}">
              <a16:creationId xmlns:a16="http://schemas.microsoft.com/office/drawing/2014/main" id="{00000000-0008-0000-0200-0000F9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66" name="Text Box 853">
          <a:extLst>
            <a:ext uri="{FF2B5EF4-FFF2-40B4-BE49-F238E27FC236}">
              <a16:creationId xmlns:a16="http://schemas.microsoft.com/office/drawing/2014/main" id="{00000000-0008-0000-0200-0000FA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067" name="Text Box 854">
          <a:extLst>
            <a:ext uri="{FF2B5EF4-FFF2-40B4-BE49-F238E27FC236}">
              <a16:creationId xmlns:a16="http://schemas.microsoft.com/office/drawing/2014/main" id="{00000000-0008-0000-0200-0000FB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068" name="Text Box 855">
          <a:extLst>
            <a:ext uri="{FF2B5EF4-FFF2-40B4-BE49-F238E27FC236}">
              <a16:creationId xmlns:a16="http://schemas.microsoft.com/office/drawing/2014/main" id="{00000000-0008-0000-0200-0000FC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69" name="Text Box 856">
          <a:extLst>
            <a:ext uri="{FF2B5EF4-FFF2-40B4-BE49-F238E27FC236}">
              <a16:creationId xmlns:a16="http://schemas.microsoft.com/office/drawing/2014/main" id="{00000000-0008-0000-0200-0000FD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70" name="Text Box 857">
          <a:extLst>
            <a:ext uri="{FF2B5EF4-FFF2-40B4-BE49-F238E27FC236}">
              <a16:creationId xmlns:a16="http://schemas.microsoft.com/office/drawing/2014/main" id="{00000000-0008-0000-0200-0000FE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071" name="Text Box 858">
          <a:extLst>
            <a:ext uri="{FF2B5EF4-FFF2-40B4-BE49-F238E27FC236}">
              <a16:creationId xmlns:a16="http://schemas.microsoft.com/office/drawing/2014/main" id="{00000000-0008-0000-0200-0000FF0B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72" name="Text Box 859">
          <a:extLst>
            <a:ext uri="{FF2B5EF4-FFF2-40B4-BE49-F238E27FC236}">
              <a16:creationId xmlns:a16="http://schemas.microsoft.com/office/drawing/2014/main" id="{00000000-0008-0000-0200-000000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73" name="Text Box 860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074" name="Text Box 861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75" name="Text Box 862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76" name="Text Box 863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077" name="Text Box 864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78" name="Text Box 865">
          <a:extLs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79" name="Text Box 866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080" name="Text Box 867">
          <a:extLs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41</xdr:row>
      <xdr:rowOff>0</xdr:rowOff>
    </xdr:from>
    <xdr:ext cx="0" cy="38100"/>
    <xdr:sp macro="" textlink="">
      <xdr:nvSpPr>
        <xdr:cNvPr id="3081" name="Text Box 868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SpPr txBox="1">
          <a:spLocks noChangeArrowheads="1"/>
        </xdr:cNvSpPr>
      </xdr:nvSpPr>
      <xdr:spPr bwMode="auto">
        <a:xfrm>
          <a:off x="136313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41</xdr:row>
      <xdr:rowOff>0</xdr:rowOff>
    </xdr:from>
    <xdr:ext cx="0" cy="38100"/>
    <xdr:sp macro="" textlink="">
      <xdr:nvSpPr>
        <xdr:cNvPr id="3082" name="Text Box 869">
          <a:extLst>
            <a:ext uri="{FF2B5EF4-FFF2-40B4-BE49-F238E27FC236}">
              <a16:creationId xmlns:a16="http://schemas.microsoft.com/office/drawing/2014/main" id="{00000000-0008-0000-0200-00000A0C0000}"/>
            </a:ext>
          </a:extLst>
        </xdr:cNvPr>
        <xdr:cNvSpPr txBox="1">
          <a:spLocks noChangeArrowheads="1"/>
        </xdr:cNvSpPr>
      </xdr:nvSpPr>
      <xdr:spPr bwMode="auto">
        <a:xfrm>
          <a:off x="31728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83" name="Text Box 101">
          <a:extLst>
            <a:ext uri="{FF2B5EF4-FFF2-40B4-BE49-F238E27FC236}">
              <a16:creationId xmlns:a16="http://schemas.microsoft.com/office/drawing/2014/main" id="{00000000-0008-0000-0200-00000B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084" name="Text Box 102">
          <a:extLst>
            <a:ext uri="{FF2B5EF4-FFF2-40B4-BE49-F238E27FC236}">
              <a16:creationId xmlns:a16="http://schemas.microsoft.com/office/drawing/2014/main" id="{00000000-0008-0000-0200-00000C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085" name="Text Box 103">
          <a:extLst>
            <a:ext uri="{FF2B5EF4-FFF2-40B4-BE49-F238E27FC236}">
              <a16:creationId xmlns:a16="http://schemas.microsoft.com/office/drawing/2014/main" id="{00000000-0008-0000-0200-00000D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086" name="Text Box 104">
          <a:extLst>
            <a:ext uri="{FF2B5EF4-FFF2-40B4-BE49-F238E27FC236}">
              <a16:creationId xmlns:a16="http://schemas.microsoft.com/office/drawing/2014/main" id="{00000000-0008-0000-0200-00000E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087" name="Text Box 105">
          <a:extLst>
            <a:ext uri="{FF2B5EF4-FFF2-40B4-BE49-F238E27FC236}">
              <a16:creationId xmlns:a16="http://schemas.microsoft.com/office/drawing/2014/main" id="{00000000-0008-0000-0200-00000F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088" name="Text Box 106">
          <a:extLst>
            <a:ext uri="{FF2B5EF4-FFF2-40B4-BE49-F238E27FC236}">
              <a16:creationId xmlns:a16="http://schemas.microsoft.com/office/drawing/2014/main" id="{00000000-0008-0000-0200-000010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089" name="Text Box 107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090" name="Text Box 108">
          <a:extLst>
            <a:ext uri="{FF2B5EF4-FFF2-40B4-BE49-F238E27FC236}">
              <a16:creationId xmlns:a16="http://schemas.microsoft.com/office/drawing/2014/main" id="{00000000-0008-0000-0200-000012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091" name="Text Box 109">
          <a:extLst>
            <a:ext uri="{FF2B5EF4-FFF2-40B4-BE49-F238E27FC236}">
              <a16:creationId xmlns:a16="http://schemas.microsoft.com/office/drawing/2014/main" id="{00000000-0008-0000-0200-000013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092" name="Text Box 110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093" name="Text Box 111">
          <a:extLst>
            <a:ext uri="{FF2B5EF4-FFF2-40B4-BE49-F238E27FC236}">
              <a16:creationId xmlns:a16="http://schemas.microsoft.com/office/drawing/2014/main" id="{00000000-0008-0000-0200-000015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094" name="Text Box 112">
          <a:extLst>
            <a:ext uri="{FF2B5EF4-FFF2-40B4-BE49-F238E27FC236}">
              <a16:creationId xmlns:a16="http://schemas.microsoft.com/office/drawing/2014/main" id="{00000000-0008-0000-0200-000016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095" name="Text Box 113">
          <a:extLst>
            <a:ext uri="{FF2B5EF4-FFF2-40B4-BE49-F238E27FC236}">
              <a16:creationId xmlns:a16="http://schemas.microsoft.com/office/drawing/2014/main" id="{00000000-0008-0000-0200-000017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096" name="Text Box 114">
          <a:extLst>
            <a:ext uri="{FF2B5EF4-FFF2-40B4-BE49-F238E27FC236}">
              <a16:creationId xmlns:a16="http://schemas.microsoft.com/office/drawing/2014/main" id="{00000000-0008-0000-0200-000018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097" name="Text Box 115">
          <a:extLst>
            <a:ext uri="{FF2B5EF4-FFF2-40B4-BE49-F238E27FC236}">
              <a16:creationId xmlns:a16="http://schemas.microsoft.com/office/drawing/2014/main" id="{00000000-0008-0000-0200-000019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098" name="Text Box 116">
          <a:extLst>
            <a:ext uri="{FF2B5EF4-FFF2-40B4-BE49-F238E27FC236}">
              <a16:creationId xmlns:a16="http://schemas.microsoft.com/office/drawing/2014/main" id="{00000000-0008-0000-0200-00001A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099" name="Text Box 117">
          <a:extLst>
            <a:ext uri="{FF2B5EF4-FFF2-40B4-BE49-F238E27FC236}">
              <a16:creationId xmlns:a16="http://schemas.microsoft.com/office/drawing/2014/main" id="{00000000-0008-0000-0200-00001B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100" name="Text Box 118">
          <a:extLst>
            <a:ext uri="{FF2B5EF4-FFF2-40B4-BE49-F238E27FC236}">
              <a16:creationId xmlns:a16="http://schemas.microsoft.com/office/drawing/2014/main" id="{00000000-0008-0000-0200-00001C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101" name="Text Box 119">
          <a:extLst>
            <a:ext uri="{FF2B5EF4-FFF2-40B4-BE49-F238E27FC236}">
              <a16:creationId xmlns:a16="http://schemas.microsoft.com/office/drawing/2014/main" id="{00000000-0008-0000-0200-00001D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102" name="Text Box 120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103" name="Text Box 121">
          <a:extLst>
            <a:ext uri="{FF2B5EF4-FFF2-40B4-BE49-F238E27FC236}">
              <a16:creationId xmlns:a16="http://schemas.microsoft.com/office/drawing/2014/main" id="{00000000-0008-0000-0200-00001F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104" name="Text Box 122">
          <a:extLst>
            <a:ext uri="{FF2B5EF4-FFF2-40B4-BE49-F238E27FC236}">
              <a16:creationId xmlns:a16="http://schemas.microsoft.com/office/drawing/2014/main" id="{00000000-0008-0000-0200-000020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105" name="Text Box 123">
          <a:extLst>
            <a:ext uri="{FF2B5EF4-FFF2-40B4-BE49-F238E27FC236}">
              <a16:creationId xmlns:a16="http://schemas.microsoft.com/office/drawing/2014/main" id="{00000000-0008-0000-0200-000021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106" name="Text Box 124">
          <a:extLst>
            <a:ext uri="{FF2B5EF4-FFF2-40B4-BE49-F238E27FC236}">
              <a16:creationId xmlns:a16="http://schemas.microsoft.com/office/drawing/2014/main" id="{00000000-0008-0000-0200-000022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107" name="Text Box 125">
          <a:extLst>
            <a:ext uri="{FF2B5EF4-FFF2-40B4-BE49-F238E27FC236}">
              <a16:creationId xmlns:a16="http://schemas.microsoft.com/office/drawing/2014/main" id="{00000000-0008-0000-0200-000023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108" name="Text Box 126">
          <a:extLst>
            <a:ext uri="{FF2B5EF4-FFF2-40B4-BE49-F238E27FC236}">
              <a16:creationId xmlns:a16="http://schemas.microsoft.com/office/drawing/2014/main" id="{00000000-0008-0000-0200-000024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109" name="Text Box 127">
          <a:extLst>
            <a:ext uri="{FF2B5EF4-FFF2-40B4-BE49-F238E27FC236}">
              <a16:creationId xmlns:a16="http://schemas.microsoft.com/office/drawing/2014/main" id="{00000000-0008-0000-0200-000025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110" name="Text Box 128">
          <a:extLst>
            <a:ext uri="{FF2B5EF4-FFF2-40B4-BE49-F238E27FC236}">
              <a16:creationId xmlns:a16="http://schemas.microsoft.com/office/drawing/2014/main" id="{00000000-0008-0000-0200-000026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111" name="Text Box 129">
          <a:extLst>
            <a:ext uri="{FF2B5EF4-FFF2-40B4-BE49-F238E27FC236}">
              <a16:creationId xmlns:a16="http://schemas.microsoft.com/office/drawing/2014/main" id="{00000000-0008-0000-0200-000027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162204"/>
    <xdr:sp macro="" textlink="">
      <xdr:nvSpPr>
        <xdr:cNvPr id="3112" name="Text Box 130">
          <a:extLst>
            <a:ext uri="{FF2B5EF4-FFF2-40B4-BE49-F238E27FC236}">
              <a16:creationId xmlns:a16="http://schemas.microsoft.com/office/drawing/2014/main" id="{00000000-0008-0000-0200-000028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3113" name="Text Box 131">
          <a:extLst>
            <a:ext uri="{FF2B5EF4-FFF2-40B4-BE49-F238E27FC236}">
              <a16:creationId xmlns:a16="http://schemas.microsoft.com/office/drawing/2014/main" id="{00000000-0008-0000-0200-000029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114" name="Text Box 132">
          <a:extLst>
            <a:ext uri="{FF2B5EF4-FFF2-40B4-BE49-F238E27FC236}">
              <a16:creationId xmlns:a16="http://schemas.microsoft.com/office/drawing/2014/main" id="{00000000-0008-0000-0200-00002A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115" name="Text Box 133">
          <a:extLst>
            <a:ext uri="{FF2B5EF4-FFF2-40B4-BE49-F238E27FC236}">
              <a16:creationId xmlns:a16="http://schemas.microsoft.com/office/drawing/2014/main" id="{00000000-0008-0000-0200-00002B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116" name="Text Box 134">
          <a:extLst>
            <a:ext uri="{FF2B5EF4-FFF2-40B4-BE49-F238E27FC236}">
              <a16:creationId xmlns:a16="http://schemas.microsoft.com/office/drawing/2014/main" id="{00000000-0008-0000-0200-00002C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117" name="Text Box 135">
          <a:extLst>
            <a:ext uri="{FF2B5EF4-FFF2-40B4-BE49-F238E27FC236}">
              <a16:creationId xmlns:a16="http://schemas.microsoft.com/office/drawing/2014/main" id="{00000000-0008-0000-0200-00002D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118" name="Text Box 136">
          <a:extLst>
            <a:ext uri="{FF2B5EF4-FFF2-40B4-BE49-F238E27FC236}">
              <a16:creationId xmlns:a16="http://schemas.microsoft.com/office/drawing/2014/main" id="{00000000-0008-0000-0200-00002E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3119" name="Text Box 137">
          <a:extLst>
            <a:ext uri="{FF2B5EF4-FFF2-40B4-BE49-F238E27FC236}">
              <a16:creationId xmlns:a16="http://schemas.microsoft.com/office/drawing/2014/main" id="{00000000-0008-0000-0200-00002F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120" name="Text Box 138">
          <a:extLst>
            <a:ext uri="{FF2B5EF4-FFF2-40B4-BE49-F238E27FC236}">
              <a16:creationId xmlns:a16="http://schemas.microsoft.com/office/drawing/2014/main" id="{00000000-0008-0000-0200-000030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121" name="Text Box 139">
          <a:extLst>
            <a:ext uri="{FF2B5EF4-FFF2-40B4-BE49-F238E27FC236}">
              <a16:creationId xmlns:a16="http://schemas.microsoft.com/office/drawing/2014/main" id="{00000000-0008-0000-0200-000031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122" name="Text Box 140">
          <a:extLst>
            <a:ext uri="{FF2B5EF4-FFF2-40B4-BE49-F238E27FC236}">
              <a16:creationId xmlns:a16="http://schemas.microsoft.com/office/drawing/2014/main" id="{00000000-0008-0000-0200-000032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123" name="Text Box 141">
          <a:extLst>
            <a:ext uri="{FF2B5EF4-FFF2-40B4-BE49-F238E27FC236}">
              <a16:creationId xmlns:a16="http://schemas.microsoft.com/office/drawing/2014/main" id="{00000000-0008-0000-0200-000033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124" name="Text Box 142">
          <a:extLst>
            <a:ext uri="{FF2B5EF4-FFF2-40B4-BE49-F238E27FC236}">
              <a16:creationId xmlns:a16="http://schemas.microsoft.com/office/drawing/2014/main" id="{00000000-0008-0000-0200-000034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3125" name="Text Box 143">
          <a:extLst>
            <a:ext uri="{FF2B5EF4-FFF2-40B4-BE49-F238E27FC236}">
              <a16:creationId xmlns:a16="http://schemas.microsoft.com/office/drawing/2014/main" id="{00000000-0008-0000-0200-000035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126" name="Text Box 144">
          <a:extLst>
            <a:ext uri="{FF2B5EF4-FFF2-40B4-BE49-F238E27FC236}">
              <a16:creationId xmlns:a16="http://schemas.microsoft.com/office/drawing/2014/main" id="{00000000-0008-0000-0200-000036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127" name="Text Box 145">
          <a:extLst>
            <a:ext uri="{FF2B5EF4-FFF2-40B4-BE49-F238E27FC236}">
              <a16:creationId xmlns:a16="http://schemas.microsoft.com/office/drawing/2014/main" id="{00000000-0008-0000-0200-000037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128" name="Text Box 146">
          <a:extLst>
            <a:ext uri="{FF2B5EF4-FFF2-40B4-BE49-F238E27FC236}">
              <a16:creationId xmlns:a16="http://schemas.microsoft.com/office/drawing/2014/main" id="{00000000-0008-0000-0200-000038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129" name="Text Box 147">
          <a:extLst>
            <a:ext uri="{FF2B5EF4-FFF2-40B4-BE49-F238E27FC236}">
              <a16:creationId xmlns:a16="http://schemas.microsoft.com/office/drawing/2014/main" id="{00000000-0008-0000-0200-000039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130" name="Text Box 148">
          <a:extLst>
            <a:ext uri="{FF2B5EF4-FFF2-40B4-BE49-F238E27FC236}">
              <a16:creationId xmlns:a16="http://schemas.microsoft.com/office/drawing/2014/main" id="{00000000-0008-0000-0200-00003A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131" name="Text Box 149">
          <a:extLst>
            <a:ext uri="{FF2B5EF4-FFF2-40B4-BE49-F238E27FC236}">
              <a16:creationId xmlns:a16="http://schemas.microsoft.com/office/drawing/2014/main" id="{00000000-0008-0000-0200-00003B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132" name="Text Box 150">
          <a:extLst>
            <a:ext uri="{FF2B5EF4-FFF2-40B4-BE49-F238E27FC236}">
              <a16:creationId xmlns:a16="http://schemas.microsoft.com/office/drawing/2014/main" id="{00000000-0008-0000-0200-00003C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133" name="Text Box 151">
          <a:extLst>
            <a:ext uri="{FF2B5EF4-FFF2-40B4-BE49-F238E27FC236}">
              <a16:creationId xmlns:a16="http://schemas.microsoft.com/office/drawing/2014/main" id="{00000000-0008-0000-0200-00003D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134" name="Text Box 152">
          <a:extLst>
            <a:ext uri="{FF2B5EF4-FFF2-40B4-BE49-F238E27FC236}">
              <a16:creationId xmlns:a16="http://schemas.microsoft.com/office/drawing/2014/main" id="{00000000-0008-0000-0200-00003E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135" name="Text Box 153">
          <a:extLst>
            <a:ext uri="{FF2B5EF4-FFF2-40B4-BE49-F238E27FC236}">
              <a16:creationId xmlns:a16="http://schemas.microsoft.com/office/drawing/2014/main" id="{00000000-0008-0000-0200-00003F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136" name="Text Box 154">
          <a:extLst>
            <a:ext uri="{FF2B5EF4-FFF2-40B4-BE49-F238E27FC236}">
              <a16:creationId xmlns:a16="http://schemas.microsoft.com/office/drawing/2014/main" id="{00000000-0008-0000-0200-000040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137" name="Text Box 155">
          <a:extLst>
            <a:ext uri="{FF2B5EF4-FFF2-40B4-BE49-F238E27FC236}">
              <a16:creationId xmlns:a16="http://schemas.microsoft.com/office/drawing/2014/main" id="{00000000-0008-0000-0200-000041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138" name="Text Box 156">
          <a:extLst>
            <a:ext uri="{FF2B5EF4-FFF2-40B4-BE49-F238E27FC236}">
              <a16:creationId xmlns:a16="http://schemas.microsoft.com/office/drawing/2014/main" id="{00000000-0008-0000-0200-000042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139" name="Text Box 157">
          <a:extLst>
            <a:ext uri="{FF2B5EF4-FFF2-40B4-BE49-F238E27FC236}">
              <a16:creationId xmlns:a16="http://schemas.microsoft.com/office/drawing/2014/main" id="{00000000-0008-0000-0200-000043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140" name="Text Box 158">
          <a:extLst>
            <a:ext uri="{FF2B5EF4-FFF2-40B4-BE49-F238E27FC236}">
              <a16:creationId xmlns:a16="http://schemas.microsoft.com/office/drawing/2014/main" id="{00000000-0008-0000-0200-000044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141" name="Text Box 159">
          <a:extLst>
            <a:ext uri="{FF2B5EF4-FFF2-40B4-BE49-F238E27FC236}">
              <a16:creationId xmlns:a16="http://schemas.microsoft.com/office/drawing/2014/main" id="{00000000-0008-0000-0200-000045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142" name="Text Box 160">
          <a:extLst>
            <a:ext uri="{FF2B5EF4-FFF2-40B4-BE49-F238E27FC236}">
              <a16:creationId xmlns:a16="http://schemas.microsoft.com/office/drawing/2014/main" id="{00000000-0008-0000-0200-000046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143" name="Text Box 161">
          <a:extLst>
            <a:ext uri="{FF2B5EF4-FFF2-40B4-BE49-F238E27FC236}">
              <a16:creationId xmlns:a16="http://schemas.microsoft.com/office/drawing/2014/main" id="{00000000-0008-0000-0200-000047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144" name="Text Box 162">
          <a:extLst>
            <a:ext uri="{FF2B5EF4-FFF2-40B4-BE49-F238E27FC236}">
              <a16:creationId xmlns:a16="http://schemas.microsoft.com/office/drawing/2014/main" id="{00000000-0008-0000-0200-000048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145" name="Text Box 163">
          <a:extLst>
            <a:ext uri="{FF2B5EF4-FFF2-40B4-BE49-F238E27FC236}">
              <a16:creationId xmlns:a16="http://schemas.microsoft.com/office/drawing/2014/main" id="{00000000-0008-0000-0200-000049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146" name="Text Box 164">
          <a:extLst>
            <a:ext uri="{FF2B5EF4-FFF2-40B4-BE49-F238E27FC236}">
              <a16:creationId xmlns:a16="http://schemas.microsoft.com/office/drawing/2014/main" id="{00000000-0008-0000-0200-00004A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147" name="Text Box 165">
          <a:extLst>
            <a:ext uri="{FF2B5EF4-FFF2-40B4-BE49-F238E27FC236}">
              <a16:creationId xmlns:a16="http://schemas.microsoft.com/office/drawing/2014/main" id="{00000000-0008-0000-0200-00004B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148" name="Text Box 166">
          <a:extLst>
            <a:ext uri="{FF2B5EF4-FFF2-40B4-BE49-F238E27FC236}">
              <a16:creationId xmlns:a16="http://schemas.microsoft.com/office/drawing/2014/main" id="{00000000-0008-0000-0200-00004C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149" name="Text Box 167">
          <a:extLst>
            <a:ext uri="{FF2B5EF4-FFF2-40B4-BE49-F238E27FC236}">
              <a16:creationId xmlns:a16="http://schemas.microsoft.com/office/drawing/2014/main" id="{00000000-0008-0000-0200-00004D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150" name="Text Box 168">
          <a:extLst>
            <a:ext uri="{FF2B5EF4-FFF2-40B4-BE49-F238E27FC236}">
              <a16:creationId xmlns:a16="http://schemas.microsoft.com/office/drawing/2014/main" id="{00000000-0008-0000-0200-00004E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151" name="Text Box 169">
          <a:extLst>
            <a:ext uri="{FF2B5EF4-FFF2-40B4-BE49-F238E27FC236}">
              <a16:creationId xmlns:a16="http://schemas.microsoft.com/office/drawing/2014/main" id="{00000000-0008-0000-0200-00004F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152" name="Text Box 170">
          <a:extLst>
            <a:ext uri="{FF2B5EF4-FFF2-40B4-BE49-F238E27FC236}">
              <a16:creationId xmlns:a16="http://schemas.microsoft.com/office/drawing/2014/main" id="{00000000-0008-0000-0200-000050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153" name="Text Box 171">
          <a:extLst>
            <a:ext uri="{FF2B5EF4-FFF2-40B4-BE49-F238E27FC236}">
              <a16:creationId xmlns:a16="http://schemas.microsoft.com/office/drawing/2014/main" id="{00000000-0008-0000-0200-000051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154" name="Text Box 172">
          <a:extLst>
            <a:ext uri="{FF2B5EF4-FFF2-40B4-BE49-F238E27FC236}">
              <a16:creationId xmlns:a16="http://schemas.microsoft.com/office/drawing/2014/main" id="{00000000-0008-0000-0200-000052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155" name="Text Box 173">
          <a:extLst>
            <a:ext uri="{FF2B5EF4-FFF2-40B4-BE49-F238E27FC236}">
              <a16:creationId xmlns:a16="http://schemas.microsoft.com/office/drawing/2014/main" id="{00000000-0008-0000-0200-000053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156" name="Text Box 174">
          <a:extLst>
            <a:ext uri="{FF2B5EF4-FFF2-40B4-BE49-F238E27FC236}">
              <a16:creationId xmlns:a16="http://schemas.microsoft.com/office/drawing/2014/main" id="{00000000-0008-0000-0200-000054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157" name="Text Box 175">
          <a:extLst>
            <a:ext uri="{FF2B5EF4-FFF2-40B4-BE49-F238E27FC236}">
              <a16:creationId xmlns:a16="http://schemas.microsoft.com/office/drawing/2014/main" id="{00000000-0008-0000-0200-000055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158" name="Text Box 176">
          <a:extLst>
            <a:ext uri="{FF2B5EF4-FFF2-40B4-BE49-F238E27FC236}">
              <a16:creationId xmlns:a16="http://schemas.microsoft.com/office/drawing/2014/main" id="{00000000-0008-0000-0200-000056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159" name="Text Box 177">
          <a:extLst>
            <a:ext uri="{FF2B5EF4-FFF2-40B4-BE49-F238E27FC236}">
              <a16:creationId xmlns:a16="http://schemas.microsoft.com/office/drawing/2014/main" id="{00000000-0008-0000-0200-000057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160" name="Text Box 178">
          <a:extLst>
            <a:ext uri="{FF2B5EF4-FFF2-40B4-BE49-F238E27FC236}">
              <a16:creationId xmlns:a16="http://schemas.microsoft.com/office/drawing/2014/main" id="{00000000-0008-0000-0200-000058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161" name="Text Box 179">
          <a:extLst>
            <a:ext uri="{FF2B5EF4-FFF2-40B4-BE49-F238E27FC236}">
              <a16:creationId xmlns:a16="http://schemas.microsoft.com/office/drawing/2014/main" id="{00000000-0008-0000-0200-000059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162" name="Text Box 180">
          <a:extLst>
            <a:ext uri="{FF2B5EF4-FFF2-40B4-BE49-F238E27FC236}">
              <a16:creationId xmlns:a16="http://schemas.microsoft.com/office/drawing/2014/main" id="{00000000-0008-0000-0200-00005A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163" name="Text Box 181">
          <a:extLst>
            <a:ext uri="{FF2B5EF4-FFF2-40B4-BE49-F238E27FC236}">
              <a16:creationId xmlns:a16="http://schemas.microsoft.com/office/drawing/2014/main" id="{00000000-0008-0000-0200-00005B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164" name="Text Box 182">
          <a:extLst>
            <a:ext uri="{FF2B5EF4-FFF2-40B4-BE49-F238E27FC236}">
              <a16:creationId xmlns:a16="http://schemas.microsoft.com/office/drawing/2014/main" id="{00000000-0008-0000-0200-00005C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165" name="Text Box 183">
          <a:extLst>
            <a:ext uri="{FF2B5EF4-FFF2-40B4-BE49-F238E27FC236}">
              <a16:creationId xmlns:a16="http://schemas.microsoft.com/office/drawing/2014/main" id="{00000000-0008-0000-0200-00005D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166" name="Text Box 184">
          <a:extLst>
            <a:ext uri="{FF2B5EF4-FFF2-40B4-BE49-F238E27FC236}">
              <a16:creationId xmlns:a16="http://schemas.microsoft.com/office/drawing/2014/main" id="{00000000-0008-0000-0200-00005E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167" name="Text Box 185">
          <a:extLst>
            <a:ext uri="{FF2B5EF4-FFF2-40B4-BE49-F238E27FC236}">
              <a16:creationId xmlns:a16="http://schemas.microsoft.com/office/drawing/2014/main" id="{00000000-0008-0000-0200-00005F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168" name="Text Box 186">
          <a:extLst>
            <a:ext uri="{FF2B5EF4-FFF2-40B4-BE49-F238E27FC236}">
              <a16:creationId xmlns:a16="http://schemas.microsoft.com/office/drawing/2014/main" id="{00000000-0008-0000-0200-000060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169" name="Text Box 187">
          <a:extLst>
            <a:ext uri="{FF2B5EF4-FFF2-40B4-BE49-F238E27FC236}">
              <a16:creationId xmlns:a16="http://schemas.microsoft.com/office/drawing/2014/main" id="{00000000-0008-0000-0200-000061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170" name="Text Box 188">
          <a:extLst>
            <a:ext uri="{FF2B5EF4-FFF2-40B4-BE49-F238E27FC236}">
              <a16:creationId xmlns:a16="http://schemas.microsoft.com/office/drawing/2014/main" id="{00000000-0008-0000-0200-000062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171" name="Text Box 189">
          <a:extLst>
            <a:ext uri="{FF2B5EF4-FFF2-40B4-BE49-F238E27FC236}">
              <a16:creationId xmlns:a16="http://schemas.microsoft.com/office/drawing/2014/main" id="{00000000-0008-0000-0200-000063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172" name="Text Box 190">
          <a:extLst>
            <a:ext uri="{FF2B5EF4-FFF2-40B4-BE49-F238E27FC236}">
              <a16:creationId xmlns:a16="http://schemas.microsoft.com/office/drawing/2014/main" id="{00000000-0008-0000-0200-000064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173" name="Text Box 191">
          <a:extLst>
            <a:ext uri="{FF2B5EF4-FFF2-40B4-BE49-F238E27FC236}">
              <a16:creationId xmlns:a16="http://schemas.microsoft.com/office/drawing/2014/main" id="{00000000-0008-0000-0200-000065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174" name="Text Box 192">
          <a:extLst>
            <a:ext uri="{FF2B5EF4-FFF2-40B4-BE49-F238E27FC236}">
              <a16:creationId xmlns:a16="http://schemas.microsoft.com/office/drawing/2014/main" id="{00000000-0008-0000-0200-000066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175" name="Text Box 193">
          <a:extLst>
            <a:ext uri="{FF2B5EF4-FFF2-40B4-BE49-F238E27FC236}">
              <a16:creationId xmlns:a16="http://schemas.microsoft.com/office/drawing/2014/main" id="{00000000-0008-0000-0200-000067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176" name="Text Box 194">
          <a:extLst>
            <a:ext uri="{FF2B5EF4-FFF2-40B4-BE49-F238E27FC236}">
              <a16:creationId xmlns:a16="http://schemas.microsoft.com/office/drawing/2014/main" id="{00000000-0008-0000-0200-000068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177" name="Text Box 195">
          <a:extLst>
            <a:ext uri="{FF2B5EF4-FFF2-40B4-BE49-F238E27FC236}">
              <a16:creationId xmlns:a16="http://schemas.microsoft.com/office/drawing/2014/main" id="{00000000-0008-0000-0200-000069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178" name="Text Box 196">
          <a:extLst>
            <a:ext uri="{FF2B5EF4-FFF2-40B4-BE49-F238E27FC236}">
              <a16:creationId xmlns:a16="http://schemas.microsoft.com/office/drawing/2014/main" id="{00000000-0008-0000-0200-00006A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179" name="Text Box 197">
          <a:extLst>
            <a:ext uri="{FF2B5EF4-FFF2-40B4-BE49-F238E27FC236}">
              <a16:creationId xmlns:a16="http://schemas.microsoft.com/office/drawing/2014/main" id="{00000000-0008-0000-0200-00006B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180" name="Text Box 198">
          <a:extLst>
            <a:ext uri="{FF2B5EF4-FFF2-40B4-BE49-F238E27FC236}">
              <a16:creationId xmlns:a16="http://schemas.microsoft.com/office/drawing/2014/main" id="{00000000-0008-0000-0200-00006C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181" name="Text Box 199">
          <a:extLst>
            <a:ext uri="{FF2B5EF4-FFF2-40B4-BE49-F238E27FC236}">
              <a16:creationId xmlns:a16="http://schemas.microsoft.com/office/drawing/2014/main" id="{00000000-0008-0000-0200-00006D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182" name="Text Box 200">
          <a:extLst>
            <a:ext uri="{FF2B5EF4-FFF2-40B4-BE49-F238E27FC236}">
              <a16:creationId xmlns:a16="http://schemas.microsoft.com/office/drawing/2014/main" id="{00000000-0008-0000-0200-00006E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183" name="Text Box 201">
          <a:extLst>
            <a:ext uri="{FF2B5EF4-FFF2-40B4-BE49-F238E27FC236}">
              <a16:creationId xmlns:a16="http://schemas.microsoft.com/office/drawing/2014/main" id="{00000000-0008-0000-0200-00006F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184" name="Text Box 202">
          <a:extLst>
            <a:ext uri="{FF2B5EF4-FFF2-40B4-BE49-F238E27FC236}">
              <a16:creationId xmlns:a16="http://schemas.microsoft.com/office/drawing/2014/main" id="{00000000-0008-0000-0200-000070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185" name="Text Box 203">
          <a:extLst>
            <a:ext uri="{FF2B5EF4-FFF2-40B4-BE49-F238E27FC236}">
              <a16:creationId xmlns:a16="http://schemas.microsoft.com/office/drawing/2014/main" id="{00000000-0008-0000-0200-000071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186" name="Text Box 204">
          <a:extLst>
            <a:ext uri="{FF2B5EF4-FFF2-40B4-BE49-F238E27FC236}">
              <a16:creationId xmlns:a16="http://schemas.microsoft.com/office/drawing/2014/main" id="{00000000-0008-0000-0200-000072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187" name="Text Box 205">
          <a:extLst>
            <a:ext uri="{FF2B5EF4-FFF2-40B4-BE49-F238E27FC236}">
              <a16:creationId xmlns:a16="http://schemas.microsoft.com/office/drawing/2014/main" id="{00000000-0008-0000-0200-000073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188" name="Text Box 206">
          <a:extLst>
            <a:ext uri="{FF2B5EF4-FFF2-40B4-BE49-F238E27FC236}">
              <a16:creationId xmlns:a16="http://schemas.microsoft.com/office/drawing/2014/main" id="{00000000-0008-0000-0200-000074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189" name="Text Box 207">
          <a:extLst>
            <a:ext uri="{FF2B5EF4-FFF2-40B4-BE49-F238E27FC236}">
              <a16:creationId xmlns:a16="http://schemas.microsoft.com/office/drawing/2014/main" id="{00000000-0008-0000-0200-000075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3190" name="Text Box 208">
          <a:extLst>
            <a:ext uri="{FF2B5EF4-FFF2-40B4-BE49-F238E27FC236}">
              <a16:creationId xmlns:a16="http://schemas.microsoft.com/office/drawing/2014/main" id="{00000000-0008-0000-0200-000076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191" name="Text Box 209">
          <a:extLst>
            <a:ext uri="{FF2B5EF4-FFF2-40B4-BE49-F238E27FC236}">
              <a16:creationId xmlns:a16="http://schemas.microsoft.com/office/drawing/2014/main" id="{00000000-0008-0000-0200-000077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192" name="Text Box 210">
          <a:extLst>
            <a:ext uri="{FF2B5EF4-FFF2-40B4-BE49-F238E27FC236}">
              <a16:creationId xmlns:a16="http://schemas.microsoft.com/office/drawing/2014/main" id="{00000000-0008-0000-0200-000078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193" name="Text Box 211">
          <a:extLst>
            <a:ext uri="{FF2B5EF4-FFF2-40B4-BE49-F238E27FC236}">
              <a16:creationId xmlns:a16="http://schemas.microsoft.com/office/drawing/2014/main" id="{00000000-0008-0000-0200-000079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194" name="Text Box 212">
          <a:extLst>
            <a:ext uri="{FF2B5EF4-FFF2-40B4-BE49-F238E27FC236}">
              <a16:creationId xmlns:a16="http://schemas.microsoft.com/office/drawing/2014/main" id="{00000000-0008-0000-0200-00007A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195" name="Text Box 213">
          <a:extLst>
            <a:ext uri="{FF2B5EF4-FFF2-40B4-BE49-F238E27FC236}">
              <a16:creationId xmlns:a16="http://schemas.microsoft.com/office/drawing/2014/main" id="{00000000-0008-0000-0200-00007B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196" name="Text Box 214">
          <a:extLst>
            <a:ext uri="{FF2B5EF4-FFF2-40B4-BE49-F238E27FC236}">
              <a16:creationId xmlns:a16="http://schemas.microsoft.com/office/drawing/2014/main" id="{00000000-0008-0000-0200-00007C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197" name="Text Box 215">
          <a:extLst>
            <a:ext uri="{FF2B5EF4-FFF2-40B4-BE49-F238E27FC236}">
              <a16:creationId xmlns:a16="http://schemas.microsoft.com/office/drawing/2014/main" id="{00000000-0008-0000-0200-00007D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198" name="Text Box 216">
          <a:extLst>
            <a:ext uri="{FF2B5EF4-FFF2-40B4-BE49-F238E27FC236}">
              <a16:creationId xmlns:a16="http://schemas.microsoft.com/office/drawing/2014/main" id="{00000000-0008-0000-0200-00007E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199" name="Text Box 217">
          <a:extLst>
            <a:ext uri="{FF2B5EF4-FFF2-40B4-BE49-F238E27FC236}">
              <a16:creationId xmlns:a16="http://schemas.microsoft.com/office/drawing/2014/main" id="{00000000-0008-0000-0200-00007F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200" name="Text Box 218">
          <a:extLst>
            <a:ext uri="{FF2B5EF4-FFF2-40B4-BE49-F238E27FC236}">
              <a16:creationId xmlns:a16="http://schemas.microsoft.com/office/drawing/2014/main" id="{00000000-0008-0000-0200-000080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01" name="Text Box 219">
          <a:extLst>
            <a:ext uri="{FF2B5EF4-FFF2-40B4-BE49-F238E27FC236}">
              <a16:creationId xmlns:a16="http://schemas.microsoft.com/office/drawing/2014/main" id="{00000000-0008-0000-0200-000081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02" name="Text Box 220">
          <a:extLst>
            <a:ext uri="{FF2B5EF4-FFF2-40B4-BE49-F238E27FC236}">
              <a16:creationId xmlns:a16="http://schemas.microsoft.com/office/drawing/2014/main" id="{00000000-0008-0000-0200-000082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203" name="Text Box 221">
          <a:extLst>
            <a:ext uri="{FF2B5EF4-FFF2-40B4-BE49-F238E27FC236}">
              <a16:creationId xmlns:a16="http://schemas.microsoft.com/office/drawing/2014/main" id="{00000000-0008-0000-0200-000083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04" name="Text Box 222">
          <a:extLst>
            <a:ext uri="{FF2B5EF4-FFF2-40B4-BE49-F238E27FC236}">
              <a16:creationId xmlns:a16="http://schemas.microsoft.com/office/drawing/2014/main" id="{00000000-0008-0000-0200-000084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05" name="Text Box 223">
          <a:extLst>
            <a:ext uri="{FF2B5EF4-FFF2-40B4-BE49-F238E27FC236}">
              <a16:creationId xmlns:a16="http://schemas.microsoft.com/office/drawing/2014/main" id="{00000000-0008-0000-0200-000085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206" name="Text Box 224">
          <a:extLst>
            <a:ext uri="{FF2B5EF4-FFF2-40B4-BE49-F238E27FC236}">
              <a16:creationId xmlns:a16="http://schemas.microsoft.com/office/drawing/2014/main" id="{00000000-0008-0000-0200-000086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07" name="Text Box 225">
          <a:extLst>
            <a:ext uri="{FF2B5EF4-FFF2-40B4-BE49-F238E27FC236}">
              <a16:creationId xmlns:a16="http://schemas.microsoft.com/office/drawing/2014/main" id="{00000000-0008-0000-0200-000087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08" name="Text Box 226">
          <a:extLst>
            <a:ext uri="{FF2B5EF4-FFF2-40B4-BE49-F238E27FC236}">
              <a16:creationId xmlns:a16="http://schemas.microsoft.com/office/drawing/2014/main" id="{00000000-0008-0000-0200-000088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209" name="Text Box 227">
          <a:extLst>
            <a:ext uri="{FF2B5EF4-FFF2-40B4-BE49-F238E27FC236}">
              <a16:creationId xmlns:a16="http://schemas.microsoft.com/office/drawing/2014/main" id="{00000000-0008-0000-0200-000089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210" name="Text Box 228">
          <a:extLst>
            <a:ext uri="{FF2B5EF4-FFF2-40B4-BE49-F238E27FC236}">
              <a16:creationId xmlns:a16="http://schemas.microsoft.com/office/drawing/2014/main" id="{00000000-0008-0000-0200-00008A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11" name="Text Box 229">
          <a:extLst>
            <a:ext uri="{FF2B5EF4-FFF2-40B4-BE49-F238E27FC236}">
              <a16:creationId xmlns:a16="http://schemas.microsoft.com/office/drawing/2014/main" id="{00000000-0008-0000-0200-00008B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12" name="Text Box 230">
          <a:extLst>
            <a:ext uri="{FF2B5EF4-FFF2-40B4-BE49-F238E27FC236}">
              <a16:creationId xmlns:a16="http://schemas.microsoft.com/office/drawing/2014/main" id="{00000000-0008-0000-0200-00008C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213" name="Text Box 231">
          <a:extLst>
            <a:ext uri="{FF2B5EF4-FFF2-40B4-BE49-F238E27FC236}">
              <a16:creationId xmlns:a16="http://schemas.microsoft.com/office/drawing/2014/main" id="{00000000-0008-0000-0200-00008D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14" name="Text Box 232">
          <a:extLst>
            <a:ext uri="{FF2B5EF4-FFF2-40B4-BE49-F238E27FC236}">
              <a16:creationId xmlns:a16="http://schemas.microsoft.com/office/drawing/2014/main" id="{00000000-0008-0000-0200-00008E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15" name="Text Box 233">
          <a:extLst>
            <a:ext uri="{FF2B5EF4-FFF2-40B4-BE49-F238E27FC236}">
              <a16:creationId xmlns:a16="http://schemas.microsoft.com/office/drawing/2014/main" id="{00000000-0008-0000-0200-00008F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216" name="Text Box 234">
          <a:extLst>
            <a:ext uri="{FF2B5EF4-FFF2-40B4-BE49-F238E27FC236}">
              <a16:creationId xmlns:a16="http://schemas.microsoft.com/office/drawing/2014/main" id="{00000000-0008-0000-0200-000090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17" name="Text Box 235">
          <a:extLst>
            <a:ext uri="{FF2B5EF4-FFF2-40B4-BE49-F238E27FC236}">
              <a16:creationId xmlns:a16="http://schemas.microsoft.com/office/drawing/2014/main" id="{00000000-0008-0000-0200-000091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18" name="Text Box 236">
          <a:extLst>
            <a:ext uri="{FF2B5EF4-FFF2-40B4-BE49-F238E27FC236}">
              <a16:creationId xmlns:a16="http://schemas.microsoft.com/office/drawing/2014/main" id="{00000000-0008-0000-0200-000092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219" name="Text Box 237">
          <a:extLst>
            <a:ext uri="{FF2B5EF4-FFF2-40B4-BE49-F238E27FC236}">
              <a16:creationId xmlns:a16="http://schemas.microsoft.com/office/drawing/2014/main" id="{00000000-0008-0000-0200-000093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220" name="Text Box 238">
          <a:extLst>
            <a:ext uri="{FF2B5EF4-FFF2-40B4-BE49-F238E27FC236}">
              <a16:creationId xmlns:a16="http://schemas.microsoft.com/office/drawing/2014/main" id="{00000000-0008-0000-0200-000094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21" name="Text Box 239">
          <a:extLst>
            <a:ext uri="{FF2B5EF4-FFF2-40B4-BE49-F238E27FC236}">
              <a16:creationId xmlns:a16="http://schemas.microsoft.com/office/drawing/2014/main" id="{00000000-0008-0000-0200-000095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22" name="Text Box 240">
          <a:extLst>
            <a:ext uri="{FF2B5EF4-FFF2-40B4-BE49-F238E27FC236}">
              <a16:creationId xmlns:a16="http://schemas.microsoft.com/office/drawing/2014/main" id="{00000000-0008-0000-0200-000096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223" name="Text Box 241">
          <a:extLst>
            <a:ext uri="{FF2B5EF4-FFF2-40B4-BE49-F238E27FC236}">
              <a16:creationId xmlns:a16="http://schemas.microsoft.com/office/drawing/2014/main" id="{00000000-0008-0000-0200-000097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24" name="Text Box 242">
          <a:extLst>
            <a:ext uri="{FF2B5EF4-FFF2-40B4-BE49-F238E27FC236}">
              <a16:creationId xmlns:a16="http://schemas.microsoft.com/office/drawing/2014/main" id="{00000000-0008-0000-0200-000098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25" name="Text Box 243">
          <a:extLst>
            <a:ext uri="{FF2B5EF4-FFF2-40B4-BE49-F238E27FC236}">
              <a16:creationId xmlns:a16="http://schemas.microsoft.com/office/drawing/2014/main" id="{00000000-0008-0000-0200-000099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226" name="Text Box 244">
          <a:extLst>
            <a:ext uri="{FF2B5EF4-FFF2-40B4-BE49-F238E27FC236}">
              <a16:creationId xmlns:a16="http://schemas.microsoft.com/office/drawing/2014/main" id="{00000000-0008-0000-0200-00009A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27" name="Text Box 245">
          <a:extLst>
            <a:ext uri="{FF2B5EF4-FFF2-40B4-BE49-F238E27FC236}">
              <a16:creationId xmlns:a16="http://schemas.microsoft.com/office/drawing/2014/main" id="{00000000-0008-0000-0200-00009B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28" name="Text Box 246">
          <a:extLst>
            <a:ext uri="{FF2B5EF4-FFF2-40B4-BE49-F238E27FC236}">
              <a16:creationId xmlns:a16="http://schemas.microsoft.com/office/drawing/2014/main" id="{00000000-0008-0000-0200-00009C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229" name="Text Box 247">
          <a:extLst>
            <a:ext uri="{FF2B5EF4-FFF2-40B4-BE49-F238E27FC236}">
              <a16:creationId xmlns:a16="http://schemas.microsoft.com/office/drawing/2014/main" id="{00000000-0008-0000-0200-00009D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230" name="Text Box 248">
          <a:extLst>
            <a:ext uri="{FF2B5EF4-FFF2-40B4-BE49-F238E27FC236}">
              <a16:creationId xmlns:a16="http://schemas.microsoft.com/office/drawing/2014/main" id="{00000000-0008-0000-0200-00009E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31" name="Text Box 249">
          <a:extLst>
            <a:ext uri="{FF2B5EF4-FFF2-40B4-BE49-F238E27FC236}">
              <a16:creationId xmlns:a16="http://schemas.microsoft.com/office/drawing/2014/main" id="{00000000-0008-0000-0200-00009F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32" name="Text Box 250">
          <a:extLst>
            <a:ext uri="{FF2B5EF4-FFF2-40B4-BE49-F238E27FC236}">
              <a16:creationId xmlns:a16="http://schemas.microsoft.com/office/drawing/2014/main" id="{00000000-0008-0000-0200-0000A0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233" name="Text Box 251">
          <a:extLst>
            <a:ext uri="{FF2B5EF4-FFF2-40B4-BE49-F238E27FC236}">
              <a16:creationId xmlns:a16="http://schemas.microsoft.com/office/drawing/2014/main" id="{00000000-0008-0000-0200-0000A1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34" name="Text Box 252">
          <a:extLst>
            <a:ext uri="{FF2B5EF4-FFF2-40B4-BE49-F238E27FC236}">
              <a16:creationId xmlns:a16="http://schemas.microsoft.com/office/drawing/2014/main" id="{00000000-0008-0000-0200-0000A2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35" name="Text Box 253">
          <a:extLst>
            <a:ext uri="{FF2B5EF4-FFF2-40B4-BE49-F238E27FC236}">
              <a16:creationId xmlns:a16="http://schemas.microsoft.com/office/drawing/2014/main" id="{00000000-0008-0000-0200-0000A3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236" name="Text Box 254">
          <a:extLst>
            <a:ext uri="{FF2B5EF4-FFF2-40B4-BE49-F238E27FC236}">
              <a16:creationId xmlns:a16="http://schemas.microsoft.com/office/drawing/2014/main" id="{00000000-0008-0000-0200-0000A4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37" name="Text Box 255">
          <a:extLst>
            <a:ext uri="{FF2B5EF4-FFF2-40B4-BE49-F238E27FC236}">
              <a16:creationId xmlns:a16="http://schemas.microsoft.com/office/drawing/2014/main" id="{00000000-0008-0000-0200-0000A5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38" name="Text Box 256">
          <a:extLst>
            <a:ext uri="{FF2B5EF4-FFF2-40B4-BE49-F238E27FC236}">
              <a16:creationId xmlns:a16="http://schemas.microsoft.com/office/drawing/2014/main" id="{00000000-0008-0000-0200-0000A6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239" name="Text Box 257">
          <a:extLst>
            <a:ext uri="{FF2B5EF4-FFF2-40B4-BE49-F238E27FC236}">
              <a16:creationId xmlns:a16="http://schemas.microsoft.com/office/drawing/2014/main" id="{00000000-0008-0000-0200-0000A7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240" name="Text Box 258">
          <a:extLst>
            <a:ext uri="{FF2B5EF4-FFF2-40B4-BE49-F238E27FC236}">
              <a16:creationId xmlns:a16="http://schemas.microsoft.com/office/drawing/2014/main" id="{00000000-0008-0000-0200-0000A8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41" name="Text Box 259">
          <a:extLst>
            <a:ext uri="{FF2B5EF4-FFF2-40B4-BE49-F238E27FC236}">
              <a16:creationId xmlns:a16="http://schemas.microsoft.com/office/drawing/2014/main" id="{00000000-0008-0000-0200-0000A9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42" name="Text Box 260">
          <a:extLst>
            <a:ext uri="{FF2B5EF4-FFF2-40B4-BE49-F238E27FC236}">
              <a16:creationId xmlns:a16="http://schemas.microsoft.com/office/drawing/2014/main" id="{00000000-0008-0000-0200-0000AA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243" name="Text Box 261">
          <a:extLst>
            <a:ext uri="{FF2B5EF4-FFF2-40B4-BE49-F238E27FC236}">
              <a16:creationId xmlns:a16="http://schemas.microsoft.com/office/drawing/2014/main" id="{00000000-0008-0000-0200-0000AB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44" name="Text Box 262">
          <a:extLst>
            <a:ext uri="{FF2B5EF4-FFF2-40B4-BE49-F238E27FC236}">
              <a16:creationId xmlns:a16="http://schemas.microsoft.com/office/drawing/2014/main" id="{00000000-0008-0000-0200-0000AC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45" name="Text Box 263">
          <a:extLst>
            <a:ext uri="{FF2B5EF4-FFF2-40B4-BE49-F238E27FC236}">
              <a16:creationId xmlns:a16="http://schemas.microsoft.com/office/drawing/2014/main" id="{00000000-0008-0000-0200-0000AD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246" name="Text Box 264">
          <a:extLst>
            <a:ext uri="{FF2B5EF4-FFF2-40B4-BE49-F238E27FC236}">
              <a16:creationId xmlns:a16="http://schemas.microsoft.com/office/drawing/2014/main" id="{00000000-0008-0000-0200-0000AE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47" name="Text Box 265">
          <a:extLst>
            <a:ext uri="{FF2B5EF4-FFF2-40B4-BE49-F238E27FC236}">
              <a16:creationId xmlns:a16="http://schemas.microsoft.com/office/drawing/2014/main" id="{00000000-0008-0000-0200-0000AF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48" name="Text Box 266">
          <a:extLst>
            <a:ext uri="{FF2B5EF4-FFF2-40B4-BE49-F238E27FC236}">
              <a16:creationId xmlns:a16="http://schemas.microsoft.com/office/drawing/2014/main" id="{00000000-0008-0000-0200-0000B0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249" name="Text Box 267">
          <a:extLst>
            <a:ext uri="{FF2B5EF4-FFF2-40B4-BE49-F238E27FC236}">
              <a16:creationId xmlns:a16="http://schemas.microsoft.com/office/drawing/2014/main" id="{00000000-0008-0000-0200-0000B1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250" name="Text Box 268">
          <a:extLst>
            <a:ext uri="{FF2B5EF4-FFF2-40B4-BE49-F238E27FC236}">
              <a16:creationId xmlns:a16="http://schemas.microsoft.com/office/drawing/2014/main" id="{00000000-0008-0000-0200-0000B2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51" name="Text Box 269">
          <a:extLst>
            <a:ext uri="{FF2B5EF4-FFF2-40B4-BE49-F238E27FC236}">
              <a16:creationId xmlns:a16="http://schemas.microsoft.com/office/drawing/2014/main" id="{00000000-0008-0000-0200-0000B3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52" name="Text Box 270">
          <a:extLst>
            <a:ext uri="{FF2B5EF4-FFF2-40B4-BE49-F238E27FC236}">
              <a16:creationId xmlns:a16="http://schemas.microsoft.com/office/drawing/2014/main" id="{00000000-0008-0000-0200-0000B4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253" name="Text Box 271">
          <a:extLst>
            <a:ext uri="{FF2B5EF4-FFF2-40B4-BE49-F238E27FC236}">
              <a16:creationId xmlns:a16="http://schemas.microsoft.com/office/drawing/2014/main" id="{00000000-0008-0000-0200-0000B5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54" name="Text Box 272">
          <a:extLst>
            <a:ext uri="{FF2B5EF4-FFF2-40B4-BE49-F238E27FC236}">
              <a16:creationId xmlns:a16="http://schemas.microsoft.com/office/drawing/2014/main" id="{00000000-0008-0000-0200-0000B6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55" name="Text Box 273">
          <a:extLst>
            <a:ext uri="{FF2B5EF4-FFF2-40B4-BE49-F238E27FC236}">
              <a16:creationId xmlns:a16="http://schemas.microsoft.com/office/drawing/2014/main" id="{00000000-0008-0000-0200-0000B7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256" name="Text Box 274">
          <a:extLst>
            <a:ext uri="{FF2B5EF4-FFF2-40B4-BE49-F238E27FC236}">
              <a16:creationId xmlns:a16="http://schemas.microsoft.com/office/drawing/2014/main" id="{00000000-0008-0000-0200-0000B8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57" name="Text Box 275">
          <a:extLst>
            <a:ext uri="{FF2B5EF4-FFF2-40B4-BE49-F238E27FC236}">
              <a16:creationId xmlns:a16="http://schemas.microsoft.com/office/drawing/2014/main" id="{00000000-0008-0000-0200-0000B9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58" name="Text Box 276">
          <a:extLst>
            <a:ext uri="{FF2B5EF4-FFF2-40B4-BE49-F238E27FC236}">
              <a16:creationId xmlns:a16="http://schemas.microsoft.com/office/drawing/2014/main" id="{00000000-0008-0000-0200-0000BA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259" name="Text Box 277">
          <a:extLst>
            <a:ext uri="{FF2B5EF4-FFF2-40B4-BE49-F238E27FC236}">
              <a16:creationId xmlns:a16="http://schemas.microsoft.com/office/drawing/2014/main" id="{00000000-0008-0000-0200-0000BB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260" name="Text Box 278">
          <a:extLst>
            <a:ext uri="{FF2B5EF4-FFF2-40B4-BE49-F238E27FC236}">
              <a16:creationId xmlns:a16="http://schemas.microsoft.com/office/drawing/2014/main" id="{00000000-0008-0000-0200-0000BC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61" name="Text Box 279">
          <a:extLst>
            <a:ext uri="{FF2B5EF4-FFF2-40B4-BE49-F238E27FC236}">
              <a16:creationId xmlns:a16="http://schemas.microsoft.com/office/drawing/2014/main" id="{00000000-0008-0000-0200-0000BD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62" name="Text Box 280">
          <a:extLst>
            <a:ext uri="{FF2B5EF4-FFF2-40B4-BE49-F238E27FC236}">
              <a16:creationId xmlns:a16="http://schemas.microsoft.com/office/drawing/2014/main" id="{00000000-0008-0000-0200-0000BE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263" name="Text Box 281">
          <a:extLst>
            <a:ext uri="{FF2B5EF4-FFF2-40B4-BE49-F238E27FC236}">
              <a16:creationId xmlns:a16="http://schemas.microsoft.com/office/drawing/2014/main" id="{00000000-0008-0000-0200-0000BF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64" name="Text Box 282">
          <a:extLst>
            <a:ext uri="{FF2B5EF4-FFF2-40B4-BE49-F238E27FC236}">
              <a16:creationId xmlns:a16="http://schemas.microsoft.com/office/drawing/2014/main" id="{00000000-0008-0000-0200-0000C0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65" name="Text Box 283">
          <a:extLst>
            <a:ext uri="{FF2B5EF4-FFF2-40B4-BE49-F238E27FC236}">
              <a16:creationId xmlns:a16="http://schemas.microsoft.com/office/drawing/2014/main" id="{00000000-0008-0000-0200-0000C1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266" name="Text Box 284">
          <a:extLst>
            <a:ext uri="{FF2B5EF4-FFF2-40B4-BE49-F238E27FC236}">
              <a16:creationId xmlns:a16="http://schemas.microsoft.com/office/drawing/2014/main" id="{00000000-0008-0000-0200-0000C2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67" name="Text Box 285">
          <a:extLst>
            <a:ext uri="{FF2B5EF4-FFF2-40B4-BE49-F238E27FC236}">
              <a16:creationId xmlns:a16="http://schemas.microsoft.com/office/drawing/2014/main" id="{00000000-0008-0000-0200-0000C3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68" name="Text Box 286">
          <a:extLst>
            <a:ext uri="{FF2B5EF4-FFF2-40B4-BE49-F238E27FC236}">
              <a16:creationId xmlns:a16="http://schemas.microsoft.com/office/drawing/2014/main" id="{00000000-0008-0000-0200-0000C4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269" name="Text Box 287">
          <a:extLst>
            <a:ext uri="{FF2B5EF4-FFF2-40B4-BE49-F238E27FC236}">
              <a16:creationId xmlns:a16="http://schemas.microsoft.com/office/drawing/2014/main" id="{00000000-0008-0000-0200-0000C5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70" name="Text Box 288">
          <a:extLst>
            <a:ext uri="{FF2B5EF4-FFF2-40B4-BE49-F238E27FC236}">
              <a16:creationId xmlns:a16="http://schemas.microsoft.com/office/drawing/2014/main" id="{00000000-0008-0000-0200-0000C6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71" name="Text Box 289">
          <a:extLst>
            <a:ext uri="{FF2B5EF4-FFF2-40B4-BE49-F238E27FC236}">
              <a16:creationId xmlns:a16="http://schemas.microsoft.com/office/drawing/2014/main" id="{00000000-0008-0000-0200-0000C7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272" name="Text Box 290">
          <a:extLst>
            <a:ext uri="{FF2B5EF4-FFF2-40B4-BE49-F238E27FC236}">
              <a16:creationId xmlns:a16="http://schemas.microsoft.com/office/drawing/2014/main" id="{00000000-0008-0000-0200-0000C8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73" name="Text Box 291">
          <a:extLst>
            <a:ext uri="{FF2B5EF4-FFF2-40B4-BE49-F238E27FC236}">
              <a16:creationId xmlns:a16="http://schemas.microsoft.com/office/drawing/2014/main" id="{00000000-0008-0000-0200-0000C9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74" name="Text Box 292">
          <a:extLst>
            <a:ext uri="{FF2B5EF4-FFF2-40B4-BE49-F238E27FC236}">
              <a16:creationId xmlns:a16="http://schemas.microsoft.com/office/drawing/2014/main" id="{00000000-0008-0000-0200-0000CA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275" name="Text Box 293">
          <a:extLst>
            <a:ext uri="{FF2B5EF4-FFF2-40B4-BE49-F238E27FC236}">
              <a16:creationId xmlns:a16="http://schemas.microsoft.com/office/drawing/2014/main" id="{00000000-0008-0000-0200-0000CB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76" name="Text Box 294">
          <a:extLst>
            <a:ext uri="{FF2B5EF4-FFF2-40B4-BE49-F238E27FC236}">
              <a16:creationId xmlns:a16="http://schemas.microsoft.com/office/drawing/2014/main" id="{00000000-0008-0000-0200-0000CC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77" name="Text Box 295">
          <a:extLst>
            <a:ext uri="{FF2B5EF4-FFF2-40B4-BE49-F238E27FC236}">
              <a16:creationId xmlns:a16="http://schemas.microsoft.com/office/drawing/2014/main" id="{00000000-0008-0000-0200-0000CD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278" name="Text Box 296">
          <a:extLst>
            <a:ext uri="{FF2B5EF4-FFF2-40B4-BE49-F238E27FC236}">
              <a16:creationId xmlns:a16="http://schemas.microsoft.com/office/drawing/2014/main" id="{00000000-0008-0000-0200-0000CE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279" name="Text Box 297">
          <a:extLst>
            <a:ext uri="{FF2B5EF4-FFF2-40B4-BE49-F238E27FC236}">
              <a16:creationId xmlns:a16="http://schemas.microsoft.com/office/drawing/2014/main" id="{00000000-0008-0000-0200-0000CF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80" name="Text Box 298">
          <a:extLst>
            <a:ext uri="{FF2B5EF4-FFF2-40B4-BE49-F238E27FC236}">
              <a16:creationId xmlns:a16="http://schemas.microsoft.com/office/drawing/2014/main" id="{00000000-0008-0000-0200-0000D0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81" name="Text Box 299">
          <a:extLst>
            <a:ext uri="{FF2B5EF4-FFF2-40B4-BE49-F238E27FC236}">
              <a16:creationId xmlns:a16="http://schemas.microsoft.com/office/drawing/2014/main" id="{00000000-0008-0000-0200-0000D1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282" name="Text Box 300">
          <a:extLst>
            <a:ext uri="{FF2B5EF4-FFF2-40B4-BE49-F238E27FC236}">
              <a16:creationId xmlns:a16="http://schemas.microsoft.com/office/drawing/2014/main" id="{00000000-0008-0000-0200-0000D2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83" name="Text Box 301">
          <a:extLst>
            <a:ext uri="{FF2B5EF4-FFF2-40B4-BE49-F238E27FC236}">
              <a16:creationId xmlns:a16="http://schemas.microsoft.com/office/drawing/2014/main" id="{00000000-0008-0000-0200-0000D3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84" name="Text Box 302">
          <a:extLst>
            <a:ext uri="{FF2B5EF4-FFF2-40B4-BE49-F238E27FC236}">
              <a16:creationId xmlns:a16="http://schemas.microsoft.com/office/drawing/2014/main" id="{00000000-0008-0000-0200-0000D4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285" name="Text Box 303">
          <a:extLst>
            <a:ext uri="{FF2B5EF4-FFF2-40B4-BE49-F238E27FC236}">
              <a16:creationId xmlns:a16="http://schemas.microsoft.com/office/drawing/2014/main" id="{00000000-0008-0000-0200-0000D5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86" name="Text Box 304">
          <a:extLst>
            <a:ext uri="{FF2B5EF4-FFF2-40B4-BE49-F238E27FC236}">
              <a16:creationId xmlns:a16="http://schemas.microsoft.com/office/drawing/2014/main" id="{00000000-0008-0000-0200-0000D6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87" name="Text Box 305">
          <a:extLst>
            <a:ext uri="{FF2B5EF4-FFF2-40B4-BE49-F238E27FC236}">
              <a16:creationId xmlns:a16="http://schemas.microsoft.com/office/drawing/2014/main" id="{00000000-0008-0000-0200-0000D7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288" name="Text Box 306">
          <a:extLst>
            <a:ext uri="{FF2B5EF4-FFF2-40B4-BE49-F238E27FC236}">
              <a16:creationId xmlns:a16="http://schemas.microsoft.com/office/drawing/2014/main" id="{00000000-0008-0000-0200-0000D8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89" name="Text Box 307">
          <a:extLst>
            <a:ext uri="{FF2B5EF4-FFF2-40B4-BE49-F238E27FC236}">
              <a16:creationId xmlns:a16="http://schemas.microsoft.com/office/drawing/2014/main" id="{00000000-0008-0000-0200-0000D9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290" name="Text Box 308">
          <a:extLst>
            <a:ext uri="{FF2B5EF4-FFF2-40B4-BE49-F238E27FC236}">
              <a16:creationId xmlns:a16="http://schemas.microsoft.com/office/drawing/2014/main" id="{00000000-0008-0000-0200-0000DA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291" name="Text Box 309">
          <a:extLst>
            <a:ext uri="{FF2B5EF4-FFF2-40B4-BE49-F238E27FC236}">
              <a16:creationId xmlns:a16="http://schemas.microsoft.com/office/drawing/2014/main" id="{00000000-0008-0000-0200-0000DB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292" name="Text Box 310">
          <a:extLst>
            <a:ext uri="{FF2B5EF4-FFF2-40B4-BE49-F238E27FC236}">
              <a16:creationId xmlns:a16="http://schemas.microsoft.com/office/drawing/2014/main" id="{00000000-0008-0000-0200-0000DC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293" name="Text Box 311">
          <a:extLst>
            <a:ext uri="{FF2B5EF4-FFF2-40B4-BE49-F238E27FC236}">
              <a16:creationId xmlns:a16="http://schemas.microsoft.com/office/drawing/2014/main" id="{00000000-0008-0000-0200-0000DD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294" name="Text Box 312">
          <a:extLst>
            <a:ext uri="{FF2B5EF4-FFF2-40B4-BE49-F238E27FC236}">
              <a16:creationId xmlns:a16="http://schemas.microsoft.com/office/drawing/2014/main" id="{00000000-0008-0000-0200-0000DE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295" name="Text Box 313">
          <a:extLst>
            <a:ext uri="{FF2B5EF4-FFF2-40B4-BE49-F238E27FC236}">
              <a16:creationId xmlns:a16="http://schemas.microsoft.com/office/drawing/2014/main" id="{00000000-0008-0000-0200-0000DF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296" name="Text Box 314">
          <a:extLst>
            <a:ext uri="{FF2B5EF4-FFF2-40B4-BE49-F238E27FC236}">
              <a16:creationId xmlns:a16="http://schemas.microsoft.com/office/drawing/2014/main" id="{00000000-0008-0000-0200-0000E0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297" name="Text Box 315">
          <a:extLst>
            <a:ext uri="{FF2B5EF4-FFF2-40B4-BE49-F238E27FC236}">
              <a16:creationId xmlns:a16="http://schemas.microsoft.com/office/drawing/2014/main" id="{00000000-0008-0000-0200-0000E1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298" name="Text Box 316">
          <a:extLst>
            <a:ext uri="{FF2B5EF4-FFF2-40B4-BE49-F238E27FC236}">
              <a16:creationId xmlns:a16="http://schemas.microsoft.com/office/drawing/2014/main" id="{00000000-0008-0000-0200-0000E2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299" name="Text Box 317">
          <a:extLst>
            <a:ext uri="{FF2B5EF4-FFF2-40B4-BE49-F238E27FC236}">
              <a16:creationId xmlns:a16="http://schemas.microsoft.com/office/drawing/2014/main" id="{00000000-0008-0000-0200-0000E3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00" name="Text Box 318">
          <a:extLst>
            <a:ext uri="{FF2B5EF4-FFF2-40B4-BE49-F238E27FC236}">
              <a16:creationId xmlns:a16="http://schemas.microsoft.com/office/drawing/2014/main" id="{00000000-0008-0000-0200-0000E4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01" name="Text Box 319">
          <a:extLst>
            <a:ext uri="{FF2B5EF4-FFF2-40B4-BE49-F238E27FC236}">
              <a16:creationId xmlns:a16="http://schemas.microsoft.com/office/drawing/2014/main" id="{00000000-0008-0000-0200-0000E5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02" name="Text Box 320">
          <a:extLst>
            <a:ext uri="{FF2B5EF4-FFF2-40B4-BE49-F238E27FC236}">
              <a16:creationId xmlns:a16="http://schemas.microsoft.com/office/drawing/2014/main" id="{00000000-0008-0000-0200-0000E6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03" name="Text Box 321">
          <a:extLst>
            <a:ext uri="{FF2B5EF4-FFF2-40B4-BE49-F238E27FC236}">
              <a16:creationId xmlns:a16="http://schemas.microsoft.com/office/drawing/2014/main" id="{00000000-0008-0000-0200-0000E7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04" name="Text Box 322">
          <a:extLst>
            <a:ext uri="{FF2B5EF4-FFF2-40B4-BE49-F238E27FC236}">
              <a16:creationId xmlns:a16="http://schemas.microsoft.com/office/drawing/2014/main" id="{00000000-0008-0000-0200-0000E8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05" name="Text Box 323">
          <a:extLst>
            <a:ext uri="{FF2B5EF4-FFF2-40B4-BE49-F238E27FC236}">
              <a16:creationId xmlns:a16="http://schemas.microsoft.com/office/drawing/2014/main" id="{00000000-0008-0000-0200-0000E9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06" name="Text Box 324">
          <a:extLst>
            <a:ext uri="{FF2B5EF4-FFF2-40B4-BE49-F238E27FC236}">
              <a16:creationId xmlns:a16="http://schemas.microsoft.com/office/drawing/2014/main" id="{00000000-0008-0000-0200-0000EA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07" name="Text Box 325">
          <a:extLst>
            <a:ext uri="{FF2B5EF4-FFF2-40B4-BE49-F238E27FC236}">
              <a16:creationId xmlns:a16="http://schemas.microsoft.com/office/drawing/2014/main" id="{00000000-0008-0000-0200-0000EB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08" name="Text Box 326">
          <a:extLst>
            <a:ext uri="{FF2B5EF4-FFF2-40B4-BE49-F238E27FC236}">
              <a16:creationId xmlns:a16="http://schemas.microsoft.com/office/drawing/2014/main" id="{00000000-0008-0000-0200-0000EC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09" name="Text Box 327">
          <a:extLst>
            <a:ext uri="{FF2B5EF4-FFF2-40B4-BE49-F238E27FC236}">
              <a16:creationId xmlns:a16="http://schemas.microsoft.com/office/drawing/2014/main" id="{00000000-0008-0000-0200-0000ED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10" name="Text Box 328">
          <a:extLst>
            <a:ext uri="{FF2B5EF4-FFF2-40B4-BE49-F238E27FC236}">
              <a16:creationId xmlns:a16="http://schemas.microsoft.com/office/drawing/2014/main" id="{00000000-0008-0000-0200-0000EE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11" name="Text Box 329">
          <a:extLst>
            <a:ext uri="{FF2B5EF4-FFF2-40B4-BE49-F238E27FC236}">
              <a16:creationId xmlns:a16="http://schemas.microsoft.com/office/drawing/2014/main" id="{00000000-0008-0000-0200-0000EF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12" name="Text Box 330">
          <a:extLst>
            <a:ext uri="{FF2B5EF4-FFF2-40B4-BE49-F238E27FC236}">
              <a16:creationId xmlns:a16="http://schemas.microsoft.com/office/drawing/2014/main" id="{00000000-0008-0000-0200-0000F0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13" name="Text Box 331">
          <a:extLst>
            <a:ext uri="{FF2B5EF4-FFF2-40B4-BE49-F238E27FC236}">
              <a16:creationId xmlns:a16="http://schemas.microsoft.com/office/drawing/2014/main" id="{00000000-0008-0000-0200-0000F1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14" name="Text Box 332">
          <a:extLst>
            <a:ext uri="{FF2B5EF4-FFF2-40B4-BE49-F238E27FC236}">
              <a16:creationId xmlns:a16="http://schemas.microsoft.com/office/drawing/2014/main" id="{00000000-0008-0000-0200-0000F2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15" name="Text Box 333">
          <a:extLst>
            <a:ext uri="{FF2B5EF4-FFF2-40B4-BE49-F238E27FC236}">
              <a16:creationId xmlns:a16="http://schemas.microsoft.com/office/drawing/2014/main" id="{00000000-0008-0000-0200-0000F3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16" name="Text Box 334">
          <a:extLst>
            <a:ext uri="{FF2B5EF4-FFF2-40B4-BE49-F238E27FC236}">
              <a16:creationId xmlns:a16="http://schemas.microsoft.com/office/drawing/2014/main" id="{00000000-0008-0000-0200-0000F4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17" name="Text Box 335">
          <a:extLst>
            <a:ext uri="{FF2B5EF4-FFF2-40B4-BE49-F238E27FC236}">
              <a16:creationId xmlns:a16="http://schemas.microsoft.com/office/drawing/2014/main" id="{00000000-0008-0000-0200-0000F50C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318" name="Text Box 336">
          <a:extLst>
            <a:ext uri="{FF2B5EF4-FFF2-40B4-BE49-F238E27FC236}">
              <a16:creationId xmlns:a16="http://schemas.microsoft.com/office/drawing/2014/main" id="{00000000-0008-0000-0200-0000F6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319" name="Text Box 337">
          <a:extLst>
            <a:ext uri="{FF2B5EF4-FFF2-40B4-BE49-F238E27FC236}">
              <a16:creationId xmlns:a16="http://schemas.microsoft.com/office/drawing/2014/main" id="{00000000-0008-0000-0200-0000F7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320" name="Text Box 338">
          <a:extLst>
            <a:ext uri="{FF2B5EF4-FFF2-40B4-BE49-F238E27FC236}">
              <a16:creationId xmlns:a16="http://schemas.microsoft.com/office/drawing/2014/main" id="{00000000-0008-0000-0200-0000F8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321" name="Text Box 339">
          <a:extLst>
            <a:ext uri="{FF2B5EF4-FFF2-40B4-BE49-F238E27FC236}">
              <a16:creationId xmlns:a16="http://schemas.microsoft.com/office/drawing/2014/main" id="{00000000-0008-0000-0200-0000F9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322" name="Text Box 340">
          <a:extLst>
            <a:ext uri="{FF2B5EF4-FFF2-40B4-BE49-F238E27FC236}">
              <a16:creationId xmlns:a16="http://schemas.microsoft.com/office/drawing/2014/main" id="{00000000-0008-0000-0200-0000FA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323" name="Text Box 341">
          <a:extLst>
            <a:ext uri="{FF2B5EF4-FFF2-40B4-BE49-F238E27FC236}">
              <a16:creationId xmlns:a16="http://schemas.microsoft.com/office/drawing/2014/main" id="{00000000-0008-0000-0200-0000FB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324" name="Text Box 342">
          <a:extLst>
            <a:ext uri="{FF2B5EF4-FFF2-40B4-BE49-F238E27FC236}">
              <a16:creationId xmlns:a16="http://schemas.microsoft.com/office/drawing/2014/main" id="{00000000-0008-0000-0200-0000FC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325" name="Text Box 343">
          <a:extLst>
            <a:ext uri="{FF2B5EF4-FFF2-40B4-BE49-F238E27FC236}">
              <a16:creationId xmlns:a16="http://schemas.microsoft.com/office/drawing/2014/main" id="{00000000-0008-0000-0200-0000FD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326" name="Text Box 344">
          <a:extLst>
            <a:ext uri="{FF2B5EF4-FFF2-40B4-BE49-F238E27FC236}">
              <a16:creationId xmlns:a16="http://schemas.microsoft.com/office/drawing/2014/main" id="{00000000-0008-0000-0200-0000FE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327" name="Text Box 345">
          <a:extLst>
            <a:ext uri="{FF2B5EF4-FFF2-40B4-BE49-F238E27FC236}">
              <a16:creationId xmlns:a16="http://schemas.microsoft.com/office/drawing/2014/main" id="{00000000-0008-0000-0200-0000FF0C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28" name="Text Box 346">
          <a:extLst>
            <a:ext uri="{FF2B5EF4-FFF2-40B4-BE49-F238E27FC236}">
              <a16:creationId xmlns:a16="http://schemas.microsoft.com/office/drawing/2014/main" id="{00000000-0008-0000-0200-000000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29" name="Text Box 347">
          <a:extLst>
            <a:ext uri="{FF2B5EF4-FFF2-40B4-BE49-F238E27FC236}">
              <a16:creationId xmlns:a16="http://schemas.microsoft.com/office/drawing/2014/main" id="{00000000-0008-0000-0200-000001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30" name="Text Box 348">
          <a:extLst>
            <a:ext uri="{FF2B5EF4-FFF2-40B4-BE49-F238E27FC236}">
              <a16:creationId xmlns:a16="http://schemas.microsoft.com/office/drawing/2014/main" id="{00000000-0008-0000-0200-000002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31" name="Text Box 349">
          <a:extLst>
            <a:ext uri="{FF2B5EF4-FFF2-40B4-BE49-F238E27FC236}">
              <a16:creationId xmlns:a16="http://schemas.microsoft.com/office/drawing/2014/main" id="{00000000-0008-0000-0200-000003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32" name="Text Box 350">
          <a:extLst>
            <a:ext uri="{FF2B5EF4-FFF2-40B4-BE49-F238E27FC236}">
              <a16:creationId xmlns:a16="http://schemas.microsoft.com/office/drawing/2014/main" id="{00000000-0008-0000-0200-000004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33" name="Text Box 351">
          <a:extLst>
            <a:ext uri="{FF2B5EF4-FFF2-40B4-BE49-F238E27FC236}">
              <a16:creationId xmlns:a16="http://schemas.microsoft.com/office/drawing/2014/main" id="{00000000-0008-0000-0200-000005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34" name="Text Box 352">
          <a:extLst>
            <a:ext uri="{FF2B5EF4-FFF2-40B4-BE49-F238E27FC236}">
              <a16:creationId xmlns:a16="http://schemas.microsoft.com/office/drawing/2014/main" id="{00000000-0008-0000-0200-000006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35" name="Text Box 353">
          <a:extLst>
            <a:ext uri="{FF2B5EF4-FFF2-40B4-BE49-F238E27FC236}">
              <a16:creationId xmlns:a16="http://schemas.microsoft.com/office/drawing/2014/main" id="{00000000-0008-0000-0200-000007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36" name="Text Box 354">
          <a:extLst>
            <a:ext uri="{FF2B5EF4-FFF2-40B4-BE49-F238E27FC236}">
              <a16:creationId xmlns:a16="http://schemas.microsoft.com/office/drawing/2014/main" id="{00000000-0008-0000-0200-000008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37" name="Text Box 355">
          <a:extLst>
            <a:ext uri="{FF2B5EF4-FFF2-40B4-BE49-F238E27FC236}">
              <a16:creationId xmlns:a16="http://schemas.microsoft.com/office/drawing/2014/main" id="{00000000-0008-0000-0200-000009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38" name="Text Box 356">
          <a:extLst>
            <a:ext uri="{FF2B5EF4-FFF2-40B4-BE49-F238E27FC236}">
              <a16:creationId xmlns:a16="http://schemas.microsoft.com/office/drawing/2014/main" id="{00000000-0008-0000-0200-00000A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39" name="Text Box 357">
          <a:extLst>
            <a:ext uri="{FF2B5EF4-FFF2-40B4-BE49-F238E27FC236}">
              <a16:creationId xmlns:a16="http://schemas.microsoft.com/office/drawing/2014/main" id="{00000000-0008-0000-0200-00000B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40" name="Text Box 358">
          <a:extLst>
            <a:ext uri="{FF2B5EF4-FFF2-40B4-BE49-F238E27FC236}">
              <a16:creationId xmlns:a16="http://schemas.microsoft.com/office/drawing/2014/main" id="{00000000-0008-0000-0200-00000C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41" name="Text Box 359">
          <a:extLst>
            <a:ext uri="{FF2B5EF4-FFF2-40B4-BE49-F238E27FC236}">
              <a16:creationId xmlns:a16="http://schemas.microsoft.com/office/drawing/2014/main" id="{00000000-0008-0000-0200-00000D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42" name="Text Box 360">
          <a:extLst>
            <a:ext uri="{FF2B5EF4-FFF2-40B4-BE49-F238E27FC236}">
              <a16:creationId xmlns:a16="http://schemas.microsoft.com/office/drawing/2014/main" id="{00000000-0008-0000-0200-00000E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43" name="Text Box 361">
          <a:extLst>
            <a:ext uri="{FF2B5EF4-FFF2-40B4-BE49-F238E27FC236}">
              <a16:creationId xmlns:a16="http://schemas.microsoft.com/office/drawing/2014/main" id="{00000000-0008-0000-0200-00000F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44" name="Text Box 362">
          <a:extLst>
            <a:ext uri="{FF2B5EF4-FFF2-40B4-BE49-F238E27FC236}">
              <a16:creationId xmlns:a16="http://schemas.microsoft.com/office/drawing/2014/main" id="{00000000-0008-0000-0200-000010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45" name="Text Box 363">
          <a:extLst>
            <a:ext uri="{FF2B5EF4-FFF2-40B4-BE49-F238E27FC236}">
              <a16:creationId xmlns:a16="http://schemas.microsoft.com/office/drawing/2014/main" id="{00000000-0008-0000-0200-000011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46" name="Text Box 364">
          <a:extLst>
            <a:ext uri="{FF2B5EF4-FFF2-40B4-BE49-F238E27FC236}">
              <a16:creationId xmlns:a16="http://schemas.microsoft.com/office/drawing/2014/main" id="{00000000-0008-0000-0200-000012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47" name="Text Box 365">
          <a:extLst>
            <a:ext uri="{FF2B5EF4-FFF2-40B4-BE49-F238E27FC236}">
              <a16:creationId xmlns:a16="http://schemas.microsoft.com/office/drawing/2014/main" id="{00000000-0008-0000-0200-000013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48" name="Text Box 366">
          <a:extLst>
            <a:ext uri="{FF2B5EF4-FFF2-40B4-BE49-F238E27FC236}">
              <a16:creationId xmlns:a16="http://schemas.microsoft.com/office/drawing/2014/main" id="{00000000-0008-0000-0200-000014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49" name="Text Box 367">
          <a:extLst>
            <a:ext uri="{FF2B5EF4-FFF2-40B4-BE49-F238E27FC236}">
              <a16:creationId xmlns:a16="http://schemas.microsoft.com/office/drawing/2014/main" id="{00000000-0008-0000-0200-000015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50" name="Text Box 368">
          <a:extLst>
            <a:ext uri="{FF2B5EF4-FFF2-40B4-BE49-F238E27FC236}">
              <a16:creationId xmlns:a16="http://schemas.microsoft.com/office/drawing/2014/main" id="{00000000-0008-0000-0200-000016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51" name="Text Box 369">
          <a:extLst>
            <a:ext uri="{FF2B5EF4-FFF2-40B4-BE49-F238E27FC236}">
              <a16:creationId xmlns:a16="http://schemas.microsoft.com/office/drawing/2014/main" id="{00000000-0008-0000-0200-000017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52" name="Text Box 370">
          <a:extLst>
            <a:ext uri="{FF2B5EF4-FFF2-40B4-BE49-F238E27FC236}">
              <a16:creationId xmlns:a16="http://schemas.microsoft.com/office/drawing/2014/main" id="{00000000-0008-0000-0200-000018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53" name="Text Box 371">
          <a:extLst>
            <a:ext uri="{FF2B5EF4-FFF2-40B4-BE49-F238E27FC236}">
              <a16:creationId xmlns:a16="http://schemas.microsoft.com/office/drawing/2014/main" id="{00000000-0008-0000-0200-000019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54" name="Text Box 372">
          <a:extLst>
            <a:ext uri="{FF2B5EF4-FFF2-40B4-BE49-F238E27FC236}">
              <a16:creationId xmlns:a16="http://schemas.microsoft.com/office/drawing/2014/main" id="{00000000-0008-0000-0200-00001A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355" name="Text Box 373">
          <a:extLst>
            <a:ext uri="{FF2B5EF4-FFF2-40B4-BE49-F238E27FC236}">
              <a16:creationId xmlns:a16="http://schemas.microsoft.com/office/drawing/2014/main" id="{00000000-0008-0000-0200-00001B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3356" name="Text Box 374">
          <a:extLst>
            <a:ext uri="{FF2B5EF4-FFF2-40B4-BE49-F238E27FC236}">
              <a16:creationId xmlns:a16="http://schemas.microsoft.com/office/drawing/2014/main" id="{00000000-0008-0000-0200-00001C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357" name="Text Box 375">
          <a:extLst>
            <a:ext uri="{FF2B5EF4-FFF2-40B4-BE49-F238E27FC236}">
              <a16:creationId xmlns:a16="http://schemas.microsoft.com/office/drawing/2014/main" id="{00000000-0008-0000-0200-00001D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358" name="Text Box 376">
          <a:extLst>
            <a:ext uri="{FF2B5EF4-FFF2-40B4-BE49-F238E27FC236}">
              <a16:creationId xmlns:a16="http://schemas.microsoft.com/office/drawing/2014/main" id="{00000000-0008-0000-0200-00001E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3359" name="Text Box 377">
          <a:extLst>
            <a:ext uri="{FF2B5EF4-FFF2-40B4-BE49-F238E27FC236}">
              <a16:creationId xmlns:a16="http://schemas.microsoft.com/office/drawing/2014/main" id="{00000000-0008-0000-0200-00001F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360" name="Text Box 378">
          <a:extLst>
            <a:ext uri="{FF2B5EF4-FFF2-40B4-BE49-F238E27FC236}">
              <a16:creationId xmlns:a16="http://schemas.microsoft.com/office/drawing/2014/main" id="{00000000-0008-0000-0200-000020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361" name="Text Box 379">
          <a:extLst>
            <a:ext uri="{FF2B5EF4-FFF2-40B4-BE49-F238E27FC236}">
              <a16:creationId xmlns:a16="http://schemas.microsoft.com/office/drawing/2014/main" id="{00000000-0008-0000-0200-000021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3362" name="Text Box 380">
          <a:extLst>
            <a:ext uri="{FF2B5EF4-FFF2-40B4-BE49-F238E27FC236}">
              <a16:creationId xmlns:a16="http://schemas.microsoft.com/office/drawing/2014/main" id="{00000000-0008-0000-0200-000022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363" name="Text Box 381">
          <a:extLst>
            <a:ext uri="{FF2B5EF4-FFF2-40B4-BE49-F238E27FC236}">
              <a16:creationId xmlns:a16="http://schemas.microsoft.com/office/drawing/2014/main" id="{00000000-0008-0000-0200-000023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364" name="Text Box 382">
          <a:extLst>
            <a:ext uri="{FF2B5EF4-FFF2-40B4-BE49-F238E27FC236}">
              <a16:creationId xmlns:a16="http://schemas.microsoft.com/office/drawing/2014/main" id="{00000000-0008-0000-0200-000024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65" name="Text Box 383">
          <a:extLst>
            <a:ext uri="{FF2B5EF4-FFF2-40B4-BE49-F238E27FC236}">
              <a16:creationId xmlns:a16="http://schemas.microsoft.com/office/drawing/2014/main" id="{00000000-0008-0000-0200-000025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66" name="Text Box 384">
          <a:extLst>
            <a:ext uri="{FF2B5EF4-FFF2-40B4-BE49-F238E27FC236}">
              <a16:creationId xmlns:a16="http://schemas.microsoft.com/office/drawing/2014/main" id="{00000000-0008-0000-0200-000026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67" name="Text Box 385">
          <a:extLst>
            <a:ext uri="{FF2B5EF4-FFF2-40B4-BE49-F238E27FC236}">
              <a16:creationId xmlns:a16="http://schemas.microsoft.com/office/drawing/2014/main" id="{00000000-0008-0000-0200-000027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68" name="Text Box 386">
          <a:extLst>
            <a:ext uri="{FF2B5EF4-FFF2-40B4-BE49-F238E27FC236}">
              <a16:creationId xmlns:a16="http://schemas.microsoft.com/office/drawing/2014/main" id="{00000000-0008-0000-0200-000028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69" name="Text Box 387">
          <a:extLst>
            <a:ext uri="{FF2B5EF4-FFF2-40B4-BE49-F238E27FC236}">
              <a16:creationId xmlns:a16="http://schemas.microsoft.com/office/drawing/2014/main" id="{00000000-0008-0000-0200-000029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70" name="Text Box 388">
          <a:extLst>
            <a:ext uri="{FF2B5EF4-FFF2-40B4-BE49-F238E27FC236}">
              <a16:creationId xmlns:a16="http://schemas.microsoft.com/office/drawing/2014/main" id="{00000000-0008-0000-0200-00002A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71" name="Text Box 389">
          <a:extLst>
            <a:ext uri="{FF2B5EF4-FFF2-40B4-BE49-F238E27FC236}">
              <a16:creationId xmlns:a16="http://schemas.microsoft.com/office/drawing/2014/main" id="{00000000-0008-0000-0200-00002B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72" name="Text Box 390">
          <a:extLst>
            <a:ext uri="{FF2B5EF4-FFF2-40B4-BE49-F238E27FC236}">
              <a16:creationId xmlns:a16="http://schemas.microsoft.com/office/drawing/2014/main" id="{00000000-0008-0000-0200-00002C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73" name="Text Box 391">
          <a:extLst>
            <a:ext uri="{FF2B5EF4-FFF2-40B4-BE49-F238E27FC236}">
              <a16:creationId xmlns:a16="http://schemas.microsoft.com/office/drawing/2014/main" id="{00000000-0008-0000-0200-00002D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74" name="Text Box 392">
          <a:extLst>
            <a:ext uri="{FF2B5EF4-FFF2-40B4-BE49-F238E27FC236}">
              <a16:creationId xmlns:a16="http://schemas.microsoft.com/office/drawing/2014/main" id="{00000000-0008-0000-0200-00002E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75" name="Text Box 393">
          <a:extLst>
            <a:ext uri="{FF2B5EF4-FFF2-40B4-BE49-F238E27FC236}">
              <a16:creationId xmlns:a16="http://schemas.microsoft.com/office/drawing/2014/main" id="{00000000-0008-0000-0200-00002F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76" name="Text Box 394">
          <a:extLst>
            <a:ext uri="{FF2B5EF4-FFF2-40B4-BE49-F238E27FC236}">
              <a16:creationId xmlns:a16="http://schemas.microsoft.com/office/drawing/2014/main" id="{00000000-0008-0000-0200-000030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77" name="Text Box 395">
          <a:extLst>
            <a:ext uri="{FF2B5EF4-FFF2-40B4-BE49-F238E27FC236}">
              <a16:creationId xmlns:a16="http://schemas.microsoft.com/office/drawing/2014/main" id="{00000000-0008-0000-0200-000031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78" name="Text Box 396">
          <a:extLst>
            <a:ext uri="{FF2B5EF4-FFF2-40B4-BE49-F238E27FC236}">
              <a16:creationId xmlns:a16="http://schemas.microsoft.com/office/drawing/2014/main" id="{00000000-0008-0000-0200-000032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79" name="Text Box 397">
          <a:extLst>
            <a:ext uri="{FF2B5EF4-FFF2-40B4-BE49-F238E27FC236}">
              <a16:creationId xmlns:a16="http://schemas.microsoft.com/office/drawing/2014/main" id="{00000000-0008-0000-0200-000033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80" name="Text Box 398">
          <a:extLst>
            <a:ext uri="{FF2B5EF4-FFF2-40B4-BE49-F238E27FC236}">
              <a16:creationId xmlns:a16="http://schemas.microsoft.com/office/drawing/2014/main" id="{00000000-0008-0000-0200-000034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81" name="Text Box 399">
          <a:extLst>
            <a:ext uri="{FF2B5EF4-FFF2-40B4-BE49-F238E27FC236}">
              <a16:creationId xmlns:a16="http://schemas.microsoft.com/office/drawing/2014/main" id="{00000000-0008-0000-0200-000035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82" name="Text Box 400">
          <a:extLst>
            <a:ext uri="{FF2B5EF4-FFF2-40B4-BE49-F238E27FC236}">
              <a16:creationId xmlns:a16="http://schemas.microsoft.com/office/drawing/2014/main" id="{00000000-0008-0000-0200-000036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83" name="Text Box 401">
          <a:extLst>
            <a:ext uri="{FF2B5EF4-FFF2-40B4-BE49-F238E27FC236}">
              <a16:creationId xmlns:a16="http://schemas.microsoft.com/office/drawing/2014/main" id="{00000000-0008-0000-0200-000037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84" name="Text Box 402">
          <a:extLst>
            <a:ext uri="{FF2B5EF4-FFF2-40B4-BE49-F238E27FC236}">
              <a16:creationId xmlns:a16="http://schemas.microsoft.com/office/drawing/2014/main" id="{00000000-0008-0000-0200-000038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85" name="Text Box 403">
          <a:extLst>
            <a:ext uri="{FF2B5EF4-FFF2-40B4-BE49-F238E27FC236}">
              <a16:creationId xmlns:a16="http://schemas.microsoft.com/office/drawing/2014/main" id="{00000000-0008-0000-0200-000039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86" name="Text Box 404">
          <a:extLst>
            <a:ext uri="{FF2B5EF4-FFF2-40B4-BE49-F238E27FC236}">
              <a16:creationId xmlns:a16="http://schemas.microsoft.com/office/drawing/2014/main" id="{00000000-0008-0000-0200-00003A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87" name="Text Box 405">
          <a:extLst>
            <a:ext uri="{FF2B5EF4-FFF2-40B4-BE49-F238E27FC236}">
              <a16:creationId xmlns:a16="http://schemas.microsoft.com/office/drawing/2014/main" id="{00000000-0008-0000-0200-00003B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88" name="Text Box 406">
          <a:extLst>
            <a:ext uri="{FF2B5EF4-FFF2-40B4-BE49-F238E27FC236}">
              <a16:creationId xmlns:a16="http://schemas.microsoft.com/office/drawing/2014/main" id="{00000000-0008-0000-0200-00003C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89" name="Text Box 407">
          <a:extLst>
            <a:ext uri="{FF2B5EF4-FFF2-40B4-BE49-F238E27FC236}">
              <a16:creationId xmlns:a16="http://schemas.microsoft.com/office/drawing/2014/main" id="{00000000-0008-0000-0200-00003D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90" name="Text Box 408">
          <a:extLst>
            <a:ext uri="{FF2B5EF4-FFF2-40B4-BE49-F238E27FC236}">
              <a16:creationId xmlns:a16="http://schemas.microsoft.com/office/drawing/2014/main" id="{00000000-0008-0000-0200-00003E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391" name="Text Box 409">
          <a:extLst>
            <a:ext uri="{FF2B5EF4-FFF2-40B4-BE49-F238E27FC236}">
              <a16:creationId xmlns:a16="http://schemas.microsoft.com/office/drawing/2014/main" id="{00000000-0008-0000-0200-00003F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3392" name="Text Box 410">
          <a:extLst>
            <a:ext uri="{FF2B5EF4-FFF2-40B4-BE49-F238E27FC236}">
              <a16:creationId xmlns:a16="http://schemas.microsoft.com/office/drawing/2014/main" id="{00000000-0008-0000-0200-000040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3393" name="Text Box 411">
          <a:extLst>
            <a:ext uri="{FF2B5EF4-FFF2-40B4-BE49-F238E27FC236}">
              <a16:creationId xmlns:a16="http://schemas.microsoft.com/office/drawing/2014/main" id="{00000000-0008-0000-0200-000041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394" name="Text Box 412">
          <a:extLst>
            <a:ext uri="{FF2B5EF4-FFF2-40B4-BE49-F238E27FC236}">
              <a16:creationId xmlns:a16="http://schemas.microsoft.com/office/drawing/2014/main" id="{00000000-0008-0000-0200-000042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395" name="Text Box 413">
          <a:extLst>
            <a:ext uri="{FF2B5EF4-FFF2-40B4-BE49-F238E27FC236}">
              <a16:creationId xmlns:a16="http://schemas.microsoft.com/office/drawing/2014/main" id="{00000000-0008-0000-0200-000043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3396" name="Text Box 414">
          <a:extLst>
            <a:ext uri="{FF2B5EF4-FFF2-40B4-BE49-F238E27FC236}">
              <a16:creationId xmlns:a16="http://schemas.microsoft.com/office/drawing/2014/main" id="{00000000-0008-0000-0200-000044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397" name="Text Box 415">
          <a:extLst>
            <a:ext uri="{FF2B5EF4-FFF2-40B4-BE49-F238E27FC236}">
              <a16:creationId xmlns:a16="http://schemas.microsoft.com/office/drawing/2014/main" id="{00000000-0008-0000-0200-000045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398" name="Text Box 416">
          <a:extLst>
            <a:ext uri="{FF2B5EF4-FFF2-40B4-BE49-F238E27FC236}">
              <a16:creationId xmlns:a16="http://schemas.microsoft.com/office/drawing/2014/main" id="{00000000-0008-0000-0200-000046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3399" name="Text Box 417">
          <a:extLst>
            <a:ext uri="{FF2B5EF4-FFF2-40B4-BE49-F238E27FC236}">
              <a16:creationId xmlns:a16="http://schemas.microsoft.com/office/drawing/2014/main" id="{00000000-0008-0000-0200-000047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400" name="Text Box 418">
          <a:extLst>
            <a:ext uri="{FF2B5EF4-FFF2-40B4-BE49-F238E27FC236}">
              <a16:creationId xmlns:a16="http://schemas.microsoft.com/office/drawing/2014/main" id="{00000000-0008-0000-0200-000048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401" name="Text Box 419">
          <a:extLst>
            <a:ext uri="{FF2B5EF4-FFF2-40B4-BE49-F238E27FC236}">
              <a16:creationId xmlns:a16="http://schemas.microsoft.com/office/drawing/2014/main" id="{00000000-0008-0000-0200-000049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402" name="Text Box 420">
          <a:extLst>
            <a:ext uri="{FF2B5EF4-FFF2-40B4-BE49-F238E27FC236}">
              <a16:creationId xmlns:a16="http://schemas.microsoft.com/office/drawing/2014/main" id="{00000000-0008-0000-0200-00004A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403" name="Text Box 421">
          <a:extLst>
            <a:ext uri="{FF2B5EF4-FFF2-40B4-BE49-F238E27FC236}">
              <a16:creationId xmlns:a16="http://schemas.microsoft.com/office/drawing/2014/main" id="{00000000-0008-0000-0200-00004B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404" name="Text Box 422">
          <a:extLst>
            <a:ext uri="{FF2B5EF4-FFF2-40B4-BE49-F238E27FC236}">
              <a16:creationId xmlns:a16="http://schemas.microsoft.com/office/drawing/2014/main" id="{00000000-0008-0000-0200-00004C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405" name="Text Box 423">
          <a:extLst>
            <a:ext uri="{FF2B5EF4-FFF2-40B4-BE49-F238E27FC236}">
              <a16:creationId xmlns:a16="http://schemas.microsoft.com/office/drawing/2014/main" id="{00000000-0008-0000-0200-00004D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406" name="Text Box 424">
          <a:extLst>
            <a:ext uri="{FF2B5EF4-FFF2-40B4-BE49-F238E27FC236}">
              <a16:creationId xmlns:a16="http://schemas.microsoft.com/office/drawing/2014/main" id="{00000000-0008-0000-0200-00004E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407" name="Text Box 425">
          <a:extLst>
            <a:ext uri="{FF2B5EF4-FFF2-40B4-BE49-F238E27FC236}">
              <a16:creationId xmlns:a16="http://schemas.microsoft.com/office/drawing/2014/main" id="{00000000-0008-0000-0200-00004F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408" name="Text Box 426">
          <a:extLst>
            <a:ext uri="{FF2B5EF4-FFF2-40B4-BE49-F238E27FC236}">
              <a16:creationId xmlns:a16="http://schemas.microsoft.com/office/drawing/2014/main" id="{00000000-0008-0000-0200-000050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409" name="Text Box 427">
          <a:extLst>
            <a:ext uri="{FF2B5EF4-FFF2-40B4-BE49-F238E27FC236}">
              <a16:creationId xmlns:a16="http://schemas.microsoft.com/office/drawing/2014/main" id="{00000000-0008-0000-0200-000051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410" name="Text Box 428">
          <a:extLst>
            <a:ext uri="{FF2B5EF4-FFF2-40B4-BE49-F238E27FC236}">
              <a16:creationId xmlns:a16="http://schemas.microsoft.com/office/drawing/2014/main" id="{00000000-0008-0000-0200-000052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411" name="Text Box 429">
          <a:extLst>
            <a:ext uri="{FF2B5EF4-FFF2-40B4-BE49-F238E27FC236}">
              <a16:creationId xmlns:a16="http://schemas.microsoft.com/office/drawing/2014/main" id="{00000000-0008-0000-0200-000053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412" name="Text Box 430">
          <a:extLst>
            <a:ext uri="{FF2B5EF4-FFF2-40B4-BE49-F238E27FC236}">
              <a16:creationId xmlns:a16="http://schemas.microsoft.com/office/drawing/2014/main" id="{00000000-0008-0000-0200-000054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413" name="Text Box 431">
          <a:extLst>
            <a:ext uri="{FF2B5EF4-FFF2-40B4-BE49-F238E27FC236}">
              <a16:creationId xmlns:a16="http://schemas.microsoft.com/office/drawing/2014/main" id="{00000000-0008-0000-0200-000055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414" name="Text Box 432">
          <a:extLst>
            <a:ext uri="{FF2B5EF4-FFF2-40B4-BE49-F238E27FC236}">
              <a16:creationId xmlns:a16="http://schemas.microsoft.com/office/drawing/2014/main" id="{00000000-0008-0000-0200-000056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415" name="Text Box 433">
          <a:extLst>
            <a:ext uri="{FF2B5EF4-FFF2-40B4-BE49-F238E27FC236}">
              <a16:creationId xmlns:a16="http://schemas.microsoft.com/office/drawing/2014/main" id="{00000000-0008-0000-0200-000057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416" name="Text Box 434">
          <a:extLst>
            <a:ext uri="{FF2B5EF4-FFF2-40B4-BE49-F238E27FC236}">
              <a16:creationId xmlns:a16="http://schemas.microsoft.com/office/drawing/2014/main" id="{00000000-0008-0000-0200-000058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417" name="Text Box 435">
          <a:extLst>
            <a:ext uri="{FF2B5EF4-FFF2-40B4-BE49-F238E27FC236}">
              <a16:creationId xmlns:a16="http://schemas.microsoft.com/office/drawing/2014/main" id="{00000000-0008-0000-0200-000059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418" name="Text Box 436">
          <a:extLst>
            <a:ext uri="{FF2B5EF4-FFF2-40B4-BE49-F238E27FC236}">
              <a16:creationId xmlns:a16="http://schemas.microsoft.com/office/drawing/2014/main" id="{00000000-0008-0000-0200-00005A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419" name="Text Box 437">
          <a:extLst>
            <a:ext uri="{FF2B5EF4-FFF2-40B4-BE49-F238E27FC236}">
              <a16:creationId xmlns:a16="http://schemas.microsoft.com/office/drawing/2014/main" id="{00000000-0008-0000-0200-00005B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420" name="Text Box 438">
          <a:extLst>
            <a:ext uri="{FF2B5EF4-FFF2-40B4-BE49-F238E27FC236}">
              <a16:creationId xmlns:a16="http://schemas.microsoft.com/office/drawing/2014/main" id="{00000000-0008-0000-0200-00005C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421" name="Text Box 439">
          <a:extLst>
            <a:ext uri="{FF2B5EF4-FFF2-40B4-BE49-F238E27FC236}">
              <a16:creationId xmlns:a16="http://schemas.microsoft.com/office/drawing/2014/main" id="{00000000-0008-0000-0200-00005D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422" name="Text Box 440">
          <a:extLst>
            <a:ext uri="{FF2B5EF4-FFF2-40B4-BE49-F238E27FC236}">
              <a16:creationId xmlns:a16="http://schemas.microsoft.com/office/drawing/2014/main" id="{00000000-0008-0000-0200-00005E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423" name="Text Box 441">
          <a:extLst>
            <a:ext uri="{FF2B5EF4-FFF2-40B4-BE49-F238E27FC236}">
              <a16:creationId xmlns:a16="http://schemas.microsoft.com/office/drawing/2014/main" id="{00000000-0008-0000-0200-00005F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424" name="Text Box 442">
          <a:extLst>
            <a:ext uri="{FF2B5EF4-FFF2-40B4-BE49-F238E27FC236}">
              <a16:creationId xmlns:a16="http://schemas.microsoft.com/office/drawing/2014/main" id="{00000000-0008-0000-0200-000060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425" name="Text Box 443">
          <a:extLst>
            <a:ext uri="{FF2B5EF4-FFF2-40B4-BE49-F238E27FC236}">
              <a16:creationId xmlns:a16="http://schemas.microsoft.com/office/drawing/2014/main" id="{00000000-0008-0000-0200-000061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426" name="Text Box 444">
          <a:extLst>
            <a:ext uri="{FF2B5EF4-FFF2-40B4-BE49-F238E27FC236}">
              <a16:creationId xmlns:a16="http://schemas.microsoft.com/office/drawing/2014/main" id="{00000000-0008-0000-0200-000062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427" name="Text Box 445">
          <a:extLst>
            <a:ext uri="{FF2B5EF4-FFF2-40B4-BE49-F238E27FC236}">
              <a16:creationId xmlns:a16="http://schemas.microsoft.com/office/drawing/2014/main" id="{00000000-0008-0000-0200-000063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0" cy="19050"/>
    <xdr:sp macro="" textlink="">
      <xdr:nvSpPr>
        <xdr:cNvPr id="3428" name="Text Box 446">
          <a:extLst>
            <a:ext uri="{FF2B5EF4-FFF2-40B4-BE49-F238E27FC236}">
              <a16:creationId xmlns:a16="http://schemas.microsoft.com/office/drawing/2014/main" id="{00000000-0008-0000-0200-0000640D0000}"/>
            </a:ext>
          </a:extLst>
        </xdr:cNvPr>
        <xdr:cNvSpPr txBox="1">
          <a:spLocks noChangeArrowheads="1"/>
        </xdr:cNvSpPr>
      </xdr:nvSpPr>
      <xdr:spPr bwMode="auto">
        <a:xfrm>
          <a:off x="6297083" y="109537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3429" name="Text Box 447">
          <a:extLst>
            <a:ext uri="{FF2B5EF4-FFF2-40B4-BE49-F238E27FC236}">
              <a16:creationId xmlns:a16="http://schemas.microsoft.com/office/drawing/2014/main" id="{00000000-0008-0000-0200-000065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430" name="Text Box 448">
          <a:extLst>
            <a:ext uri="{FF2B5EF4-FFF2-40B4-BE49-F238E27FC236}">
              <a16:creationId xmlns:a16="http://schemas.microsoft.com/office/drawing/2014/main" id="{00000000-0008-0000-0200-000066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431" name="Text Box 449">
          <a:extLst>
            <a:ext uri="{FF2B5EF4-FFF2-40B4-BE49-F238E27FC236}">
              <a16:creationId xmlns:a16="http://schemas.microsoft.com/office/drawing/2014/main" id="{00000000-0008-0000-0200-000067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432" name="Text Box 450">
          <a:extLst>
            <a:ext uri="{FF2B5EF4-FFF2-40B4-BE49-F238E27FC236}">
              <a16:creationId xmlns:a16="http://schemas.microsoft.com/office/drawing/2014/main" id="{00000000-0008-0000-0200-000068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433" name="Text Box 451">
          <a:extLst>
            <a:ext uri="{FF2B5EF4-FFF2-40B4-BE49-F238E27FC236}">
              <a16:creationId xmlns:a16="http://schemas.microsoft.com/office/drawing/2014/main" id="{00000000-0008-0000-0200-000069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434" name="Text Box 452">
          <a:extLst>
            <a:ext uri="{FF2B5EF4-FFF2-40B4-BE49-F238E27FC236}">
              <a16:creationId xmlns:a16="http://schemas.microsoft.com/office/drawing/2014/main" id="{00000000-0008-0000-0200-00006A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435" name="Text Box 453">
          <a:extLst>
            <a:ext uri="{FF2B5EF4-FFF2-40B4-BE49-F238E27FC236}">
              <a16:creationId xmlns:a16="http://schemas.microsoft.com/office/drawing/2014/main" id="{00000000-0008-0000-0200-00006B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436" name="Text Box 454">
          <a:extLst>
            <a:ext uri="{FF2B5EF4-FFF2-40B4-BE49-F238E27FC236}">
              <a16:creationId xmlns:a16="http://schemas.microsoft.com/office/drawing/2014/main" id="{00000000-0008-0000-0200-00006C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437" name="Text Box 455">
          <a:extLst>
            <a:ext uri="{FF2B5EF4-FFF2-40B4-BE49-F238E27FC236}">
              <a16:creationId xmlns:a16="http://schemas.microsoft.com/office/drawing/2014/main" id="{00000000-0008-0000-0200-00006D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438" name="Text Box 456">
          <a:extLst>
            <a:ext uri="{FF2B5EF4-FFF2-40B4-BE49-F238E27FC236}">
              <a16:creationId xmlns:a16="http://schemas.microsoft.com/office/drawing/2014/main" id="{00000000-0008-0000-0200-00006E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439" name="Text Box 457">
          <a:extLst>
            <a:ext uri="{FF2B5EF4-FFF2-40B4-BE49-F238E27FC236}">
              <a16:creationId xmlns:a16="http://schemas.microsoft.com/office/drawing/2014/main" id="{00000000-0008-0000-0200-00006F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440" name="Text Box 458">
          <a:extLst>
            <a:ext uri="{FF2B5EF4-FFF2-40B4-BE49-F238E27FC236}">
              <a16:creationId xmlns:a16="http://schemas.microsoft.com/office/drawing/2014/main" id="{00000000-0008-0000-0200-000070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441" name="Text Box 459">
          <a:extLst>
            <a:ext uri="{FF2B5EF4-FFF2-40B4-BE49-F238E27FC236}">
              <a16:creationId xmlns:a16="http://schemas.microsoft.com/office/drawing/2014/main" id="{00000000-0008-0000-0200-000071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442" name="Text Box 460">
          <a:extLst>
            <a:ext uri="{FF2B5EF4-FFF2-40B4-BE49-F238E27FC236}">
              <a16:creationId xmlns:a16="http://schemas.microsoft.com/office/drawing/2014/main" id="{00000000-0008-0000-0200-000072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443" name="Text Box 461">
          <a:extLst>
            <a:ext uri="{FF2B5EF4-FFF2-40B4-BE49-F238E27FC236}">
              <a16:creationId xmlns:a16="http://schemas.microsoft.com/office/drawing/2014/main" id="{00000000-0008-0000-0200-000073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444" name="Text Box 462">
          <a:extLst>
            <a:ext uri="{FF2B5EF4-FFF2-40B4-BE49-F238E27FC236}">
              <a16:creationId xmlns:a16="http://schemas.microsoft.com/office/drawing/2014/main" id="{00000000-0008-0000-0200-000074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445" name="Text Box 463">
          <a:extLst>
            <a:ext uri="{FF2B5EF4-FFF2-40B4-BE49-F238E27FC236}">
              <a16:creationId xmlns:a16="http://schemas.microsoft.com/office/drawing/2014/main" id="{00000000-0008-0000-0200-000075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446" name="Text Box 464">
          <a:extLst>
            <a:ext uri="{FF2B5EF4-FFF2-40B4-BE49-F238E27FC236}">
              <a16:creationId xmlns:a16="http://schemas.microsoft.com/office/drawing/2014/main" id="{00000000-0008-0000-0200-000076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447" name="Text Box 465">
          <a:extLst>
            <a:ext uri="{FF2B5EF4-FFF2-40B4-BE49-F238E27FC236}">
              <a16:creationId xmlns:a16="http://schemas.microsoft.com/office/drawing/2014/main" id="{00000000-0008-0000-0200-000077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448" name="Text Box 466">
          <a:extLst>
            <a:ext uri="{FF2B5EF4-FFF2-40B4-BE49-F238E27FC236}">
              <a16:creationId xmlns:a16="http://schemas.microsoft.com/office/drawing/2014/main" id="{00000000-0008-0000-0200-000078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449" name="Text Box 467">
          <a:extLst>
            <a:ext uri="{FF2B5EF4-FFF2-40B4-BE49-F238E27FC236}">
              <a16:creationId xmlns:a16="http://schemas.microsoft.com/office/drawing/2014/main" id="{00000000-0008-0000-0200-000079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450" name="Text Box 468">
          <a:extLst>
            <a:ext uri="{FF2B5EF4-FFF2-40B4-BE49-F238E27FC236}">
              <a16:creationId xmlns:a16="http://schemas.microsoft.com/office/drawing/2014/main" id="{00000000-0008-0000-0200-00007A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451" name="Text Box 469">
          <a:extLst>
            <a:ext uri="{FF2B5EF4-FFF2-40B4-BE49-F238E27FC236}">
              <a16:creationId xmlns:a16="http://schemas.microsoft.com/office/drawing/2014/main" id="{00000000-0008-0000-0200-00007B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452" name="Text Box 470">
          <a:extLst>
            <a:ext uri="{FF2B5EF4-FFF2-40B4-BE49-F238E27FC236}">
              <a16:creationId xmlns:a16="http://schemas.microsoft.com/office/drawing/2014/main" id="{00000000-0008-0000-0200-00007C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453" name="Text Box 471">
          <a:extLst>
            <a:ext uri="{FF2B5EF4-FFF2-40B4-BE49-F238E27FC236}">
              <a16:creationId xmlns:a16="http://schemas.microsoft.com/office/drawing/2014/main" id="{00000000-0008-0000-0200-00007D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454" name="Text Box 472">
          <a:extLst>
            <a:ext uri="{FF2B5EF4-FFF2-40B4-BE49-F238E27FC236}">
              <a16:creationId xmlns:a16="http://schemas.microsoft.com/office/drawing/2014/main" id="{00000000-0008-0000-0200-00007E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455" name="Text Box 473">
          <a:extLst>
            <a:ext uri="{FF2B5EF4-FFF2-40B4-BE49-F238E27FC236}">
              <a16:creationId xmlns:a16="http://schemas.microsoft.com/office/drawing/2014/main" id="{00000000-0008-0000-0200-00007F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456" name="Text Box 474">
          <a:extLst>
            <a:ext uri="{FF2B5EF4-FFF2-40B4-BE49-F238E27FC236}">
              <a16:creationId xmlns:a16="http://schemas.microsoft.com/office/drawing/2014/main" id="{00000000-0008-0000-0200-000080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457" name="Text Box 475">
          <a:extLst>
            <a:ext uri="{FF2B5EF4-FFF2-40B4-BE49-F238E27FC236}">
              <a16:creationId xmlns:a16="http://schemas.microsoft.com/office/drawing/2014/main" id="{00000000-0008-0000-0200-000081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458" name="Text Box 476">
          <a:extLst>
            <a:ext uri="{FF2B5EF4-FFF2-40B4-BE49-F238E27FC236}">
              <a16:creationId xmlns:a16="http://schemas.microsoft.com/office/drawing/2014/main" id="{00000000-0008-0000-0200-000082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459" name="Text Box 477">
          <a:extLst>
            <a:ext uri="{FF2B5EF4-FFF2-40B4-BE49-F238E27FC236}">
              <a16:creationId xmlns:a16="http://schemas.microsoft.com/office/drawing/2014/main" id="{00000000-0008-0000-0200-000083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460" name="Text Box 478">
          <a:extLst>
            <a:ext uri="{FF2B5EF4-FFF2-40B4-BE49-F238E27FC236}">
              <a16:creationId xmlns:a16="http://schemas.microsoft.com/office/drawing/2014/main" id="{00000000-0008-0000-0200-000084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3461" name="Text Box 479">
          <a:extLst>
            <a:ext uri="{FF2B5EF4-FFF2-40B4-BE49-F238E27FC236}">
              <a16:creationId xmlns:a16="http://schemas.microsoft.com/office/drawing/2014/main" id="{00000000-0008-0000-0200-000085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462" name="Text Box 480">
          <a:extLst>
            <a:ext uri="{FF2B5EF4-FFF2-40B4-BE49-F238E27FC236}">
              <a16:creationId xmlns:a16="http://schemas.microsoft.com/office/drawing/2014/main" id="{00000000-0008-0000-0200-000086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463" name="Text Box 481">
          <a:extLst>
            <a:ext uri="{FF2B5EF4-FFF2-40B4-BE49-F238E27FC236}">
              <a16:creationId xmlns:a16="http://schemas.microsoft.com/office/drawing/2014/main" id="{00000000-0008-0000-0200-000087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3464" name="Text Box 482">
          <a:extLst>
            <a:ext uri="{FF2B5EF4-FFF2-40B4-BE49-F238E27FC236}">
              <a16:creationId xmlns:a16="http://schemas.microsoft.com/office/drawing/2014/main" id="{00000000-0008-0000-0200-000088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465" name="Text Box 483">
          <a:extLst>
            <a:ext uri="{FF2B5EF4-FFF2-40B4-BE49-F238E27FC236}">
              <a16:creationId xmlns:a16="http://schemas.microsoft.com/office/drawing/2014/main" id="{00000000-0008-0000-0200-000089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466" name="Text Box 484">
          <a:extLst>
            <a:ext uri="{FF2B5EF4-FFF2-40B4-BE49-F238E27FC236}">
              <a16:creationId xmlns:a16="http://schemas.microsoft.com/office/drawing/2014/main" id="{00000000-0008-0000-0200-00008A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3467" name="Text Box 485">
          <a:extLst>
            <a:ext uri="{FF2B5EF4-FFF2-40B4-BE49-F238E27FC236}">
              <a16:creationId xmlns:a16="http://schemas.microsoft.com/office/drawing/2014/main" id="{00000000-0008-0000-0200-00008B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3468" name="Text Box 486">
          <a:extLst>
            <a:ext uri="{FF2B5EF4-FFF2-40B4-BE49-F238E27FC236}">
              <a16:creationId xmlns:a16="http://schemas.microsoft.com/office/drawing/2014/main" id="{00000000-0008-0000-0200-00008C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469" name="Text Box 487">
          <a:extLst>
            <a:ext uri="{FF2B5EF4-FFF2-40B4-BE49-F238E27FC236}">
              <a16:creationId xmlns:a16="http://schemas.microsoft.com/office/drawing/2014/main" id="{00000000-0008-0000-0200-00008D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470" name="Text Box 488">
          <a:extLst>
            <a:ext uri="{FF2B5EF4-FFF2-40B4-BE49-F238E27FC236}">
              <a16:creationId xmlns:a16="http://schemas.microsoft.com/office/drawing/2014/main" id="{00000000-0008-0000-0200-00008E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3471" name="Text Box 489">
          <a:extLst>
            <a:ext uri="{FF2B5EF4-FFF2-40B4-BE49-F238E27FC236}">
              <a16:creationId xmlns:a16="http://schemas.microsoft.com/office/drawing/2014/main" id="{00000000-0008-0000-0200-00008F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472" name="Text Box 490">
          <a:extLst>
            <a:ext uri="{FF2B5EF4-FFF2-40B4-BE49-F238E27FC236}">
              <a16:creationId xmlns:a16="http://schemas.microsoft.com/office/drawing/2014/main" id="{00000000-0008-0000-0200-000090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473" name="Text Box 491">
          <a:extLst>
            <a:ext uri="{FF2B5EF4-FFF2-40B4-BE49-F238E27FC236}">
              <a16:creationId xmlns:a16="http://schemas.microsoft.com/office/drawing/2014/main" id="{00000000-0008-0000-0200-000091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3474" name="Text Box 492">
          <a:extLst>
            <a:ext uri="{FF2B5EF4-FFF2-40B4-BE49-F238E27FC236}">
              <a16:creationId xmlns:a16="http://schemas.microsoft.com/office/drawing/2014/main" id="{00000000-0008-0000-0200-000092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475" name="Text Box 493">
          <a:extLst>
            <a:ext uri="{FF2B5EF4-FFF2-40B4-BE49-F238E27FC236}">
              <a16:creationId xmlns:a16="http://schemas.microsoft.com/office/drawing/2014/main" id="{00000000-0008-0000-0200-000093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476" name="Text Box 494">
          <a:extLst>
            <a:ext uri="{FF2B5EF4-FFF2-40B4-BE49-F238E27FC236}">
              <a16:creationId xmlns:a16="http://schemas.microsoft.com/office/drawing/2014/main" id="{00000000-0008-0000-0200-000094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3477" name="Text Box 495">
          <a:extLst>
            <a:ext uri="{FF2B5EF4-FFF2-40B4-BE49-F238E27FC236}">
              <a16:creationId xmlns:a16="http://schemas.microsoft.com/office/drawing/2014/main" id="{00000000-0008-0000-0200-000095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3478" name="Text Box 496">
          <a:extLst>
            <a:ext uri="{FF2B5EF4-FFF2-40B4-BE49-F238E27FC236}">
              <a16:creationId xmlns:a16="http://schemas.microsoft.com/office/drawing/2014/main" id="{00000000-0008-0000-0200-000096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479" name="Text Box 497">
          <a:extLst>
            <a:ext uri="{FF2B5EF4-FFF2-40B4-BE49-F238E27FC236}">
              <a16:creationId xmlns:a16="http://schemas.microsoft.com/office/drawing/2014/main" id="{00000000-0008-0000-0200-000097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480" name="Text Box 498">
          <a:extLst>
            <a:ext uri="{FF2B5EF4-FFF2-40B4-BE49-F238E27FC236}">
              <a16:creationId xmlns:a16="http://schemas.microsoft.com/office/drawing/2014/main" id="{00000000-0008-0000-0200-000098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3481" name="Text Box 499">
          <a:extLst>
            <a:ext uri="{FF2B5EF4-FFF2-40B4-BE49-F238E27FC236}">
              <a16:creationId xmlns:a16="http://schemas.microsoft.com/office/drawing/2014/main" id="{00000000-0008-0000-0200-000099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482" name="Text Box 500">
          <a:extLst>
            <a:ext uri="{FF2B5EF4-FFF2-40B4-BE49-F238E27FC236}">
              <a16:creationId xmlns:a16="http://schemas.microsoft.com/office/drawing/2014/main" id="{00000000-0008-0000-0200-00009A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483" name="Text Box 501">
          <a:extLst>
            <a:ext uri="{FF2B5EF4-FFF2-40B4-BE49-F238E27FC236}">
              <a16:creationId xmlns:a16="http://schemas.microsoft.com/office/drawing/2014/main" id="{00000000-0008-0000-0200-00009B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3484" name="Text Box 502">
          <a:extLst>
            <a:ext uri="{FF2B5EF4-FFF2-40B4-BE49-F238E27FC236}">
              <a16:creationId xmlns:a16="http://schemas.microsoft.com/office/drawing/2014/main" id="{00000000-0008-0000-0200-00009C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485" name="Text Box 503">
          <a:extLst>
            <a:ext uri="{FF2B5EF4-FFF2-40B4-BE49-F238E27FC236}">
              <a16:creationId xmlns:a16="http://schemas.microsoft.com/office/drawing/2014/main" id="{00000000-0008-0000-0200-00009D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486" name="Text Box 504">
          <a:extLst>
            <a:ext uri="{FF2B5EF4-FFF2-40B4-BE49-F238E27FC236}">
              <a16:creationId xmlns:a16="http://schemas.microsoft.com/office/drawing/2014/main" id="{00000000-0008-0000-0200-00009E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7"/>
    <xdr:sp macro="" textlink="">
      <xdr:nvSpPr>
        <xdr:cNvPr id="3487" name="Text Box 505">
          <a:extLst>
            <a:ext uri="{FF2B5EF4-FFF2-40B4-BE49-F238E27FC236}">
              <a16:creationId xmlns:a16="http://schemas.microsoft.com/office/drawing/2014/main" id="{00000000-0008-0000-0200-00009F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488" name="Text Box 506">
          <a:extLst>
            <a:ext uri="{FF2B5EF4-FFF2-40B4-BE49-F238E27FC236}">
              <a16:creationId xmlns:a16="http://schemas.microsoft.com/office/drawing/2014/main" id="{00000000-0008-0000-0200-0000A0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489" name="Text Box 507">
          <a:extLst>
            <a:ext uri="{FF2B5EF4-FFF2-40B4-BE49-F238E27FC236}">
              <a16:creationId xmlns:a16="http://schemas.microsoft.com/office/drawing/2014/main" id="{00000000-0008-0000-0200-0000A1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490" name="Text Box 508">
          <a:extLst>
            <a:ext uri="{FF2B5EF4-FFF2-40B4-BE49-F238E27FC236}">
              <a16:creationId xmlns:a16="http://schemas.microsoft.com/office/drawing/2014/main" id="{00000000-0008-0000-0200-0000A2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491" name="Text Box 509">
          <a:extLst>
            <a:ext uri="{FF2B5EF4-FFF2-40B4-BE49-F238E27FC236}">
              <a16:creationId xmlns:a16="http://schemas.microsoft.com/office/drawing/2014/main" id="{00000000-0008-0000-0200-0000A3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492" name="Text Box 510">
          <a:extLst>
            <a:ext uri="{FF2B5EF4-FFF2-40B4-BE49-F238E27FC236}">
              <a16:creationId xmlns:a16="http://schemas.microsoft.com/office/drawing/2014/main" id="{00000000-0008-0000-0200-0000A4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493" name="Text Box 511">
          <a:extLst>
            <a:ext uri="{FF2B5EF4-FFF2-40B4-BE49-F238E27FC236}">
              <a16:creationId xmlns:a16="http://schemas.microsoft.com/office/drawing/2014/main" id="{00000000-0008-0000-0200-0000A5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494" name="Text Box 512">
          <a:extLst>
            <a:ext uri="{FF2B5EF4-FFF2-40B4-BE49-F238E27FC236}">
              <a16:creationId xmlns:a16="http://schemas.microsoft.com/office/drawing/2014/main" id="{00000000-0008-0000-0200-0000A6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495" name="Text Box 513">
          <a:extLst>
            <a:ext uri="{FF2B5EF4-FFF2-40B4-BE49-F238E27FC236}">
              <a16:creationId xmlns:a16="http://schemas.microsoft.com/office/drawing/2014/main" id="{00000000-0008-0000-0200-0000A7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496" name="Text Box 514">
          <a:extLst>
            <a:ext uri="{FF2B5EF4-FFF2-40B4-BE49-F238E27FC236}">
              <a16:creationId xmlns:a16="http://schemas.microsoft.com/office/drawing/2014/main" id="{00000000-0008-0000-0200-0000A8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497" name="Text Box 515">
          <a:extLst>
            <a:ext uri="{FF2B5EF4-FFF2-40B4-BE49-F238E27FC236}">
              <a16:creationId xmlns:a16="http://schemas.microsoft.com/office/drawing/2014/main" id="{00000000-0008-0000-0200-0000A9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498" name="Text Box 516">
          <a:extLst>
            <a:ext uri="{FF2B5EF4-FFF2-40B4-BE49-F238E27FC236}">
              <a16:creationId xmlns:a16="http://schemas.microsoft.com/office/drawing/2014/main" id="{00000000-0008-0000-0200-0000AA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499" name="Text Box 517">
          <a:extLst>
            <a:ext uri="{FF2B5EF4-FFF2-40B4-BE49-F238E27FC236}">
              <a16:creationId xmlns:a16="http://schemas.microsoft.com/office/drawing/2014/main" id="{00000000-0008-0000-0200-0000AB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500" name="Text Box 518">
          <a:extLst>
            <a:ext uri="{FF2B5EF4-FFF2-40B4-BE49-F238E27FC236}">
              <a16:creationId xmlns:a16="http://schemas.microsoft.com/office/drawing/2014/main" id="{00000000-0008-0000-0200-0000AC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01" name="Text Box 519">
          <a:extLst>
            <a:ext uri="{FF2B5EF4-FFF2-40B4-BE49-F238E27FC236}">
              <a16:creationId xmlns:a16="http://schemas.microsoft.com/office/drawing/2014/main" id="{00000000-0008-0000-0200-0000AD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02" name="Text Box 520">
          <a:extLst>
            <a:ext uri="{FF2B5EF4-FFF2-40B4-BE49-F238E27FC236}">
              <a16:creationId xmlns:a16="http://schemas.microsoft.com/office/drawing/2014/main" id="{00000000-0008-0000-0200-0000AE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503" name="Text Box 521">
          <a:extLst>
            <a:ext uri="{FF2B5EF4-FFF2-40B4-BE49-F238E27FC236}">
              <a16:creationId xmlns:a16="http://schemas.microsoft.com/office/drawing/2014/main" id="{00000000-0008-0000-0200-0000AF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04" name="Text Box 522">
          <a:extLst>
            <a:ext uri="{FF2B5EF4-FFF2-40B4-BE49-F238E27FC236}">
              <a16:creationId xmlns:a16="http://schemas.microsoft.com/office/drawing/2014/main" id="{00000000-0008-0000-0200-0000B0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05" name="Text Box 523">
          <a:extLst>
            <a:ext uri="{FF2B5EF4-FFF2-40B4-BE49-F238E27FC236}">
              <a16:creationId xmlns:a16="http://schemas.microsoft.com/office/drawing/2014/main" id="{00000000-0008-0000-0200-0000B1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506" name="Text Box 524">
          <a:extLst>
            <a:ext uri="{FF2B5EF4-FFF2-40B4-BE49-F238E27FC236}">
              <a16:creationId xmlns:a16="http://schemas.microsoft.com/office/drawing/2014/main" id="{00000000-0008-0000-0200-0000B2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507" name="Text Box 525">
          <a:extLst>
            <a:ext uri="{FF2B5EF4-FFF2-40B4-BE49-F238E27FC236}">
              <a16:creationId xmlns:a16="http://schemas.microsoft.com/office/drawing/2014/main" id="{00000000-0008-0000-0200-0000B3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08" name="Text Box 526">
          <a:extLst>
            <a:ext uri="{FF2B5EF4-FFF2-40B4-BE49-F238E27FC236}">
              <a16:creationId xmlns:a16="http://schemas.microsoft.com/office/drawing/2014/main" id="{00000000-0008-0000-0200-0000B4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09" name="Text Box 527">
          <a:extLst>
            <a:ext uri="{FF2B5EF4-FFF2-40B4-BE49-F238E27FC236}">
              <a16:creationId xmlns:a16="http://schemas.microsoft.com/office/drawing/2014/main" id="{00000000-0008-0000-0200-0000B5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510" name="Text Box 528">
          <a:extLst>
            <a:ext uri="{FF2B5EF4-FFF2-40B4-BE49-F238E27FC236}">
              <a16:creationId xmlns:a16="http://schemas.microsoft.com/office/drawing/2014/main" id="{00000000-0008-0000-0200-0000B6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11" name="Text Box 529">
          <a:extLst>
            <a:ext uri="{FF2B5EF4-FFF2-40B4-BE49-F238E27FC236}">
              <a16:creationId xmlns:a16="http://schemas.microsoft.com/office/drawing/2014/main" id="{00000000-0008-0000-0200-0000B7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12" name="Text Box 530">
          <a:extLst>
            <a:ext uri="{FF2B5EF4-FFF2-40B4-BE49-F238E27FC236}">
              <a16:creationId xmlns:a16="http://schemas.microsoft.com/office/drawing/2014/main" id="{00000000-0008-0000-0200-0000B8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513" name="Text Box 531">
          <a:extLst>
            <a:ext uri="{FF2B5EF4-FFF2-40B4-BE49-F238E27FC236}">
              <a16:creationId xmlns:a16="http://schemas.microsoft.com/office/drawing/2014/main" id="{00000000-0008-0000-0200-0000B9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14" name="Text Box 532">
          <a:extLst>
            <a:ext uri="{FF2B5EF4-FFF2-40B4-BE49-F238E27FC236}">
              <a16:creationId xmlns:a16="http://schemas.microsoft.com/office/drawing/2014/main" id="{00000000-0008-0000-0200-0000BA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15" name="Text Box 533">
          <a:extLst>
            <a:ext uri="{FF2B5EF4-FFF2-40B4-BE49-F238E27FC236}">
              <a16:creationId xmlns:a16="http://schemas.microsoft.com/office/drawing/2014/main" id="{00000000-0008-0000-0200-0000BB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516" name="Text Box 534">
          <a:extLst>
            <a:ext uri="{FF2B5EF4-FFF2-40B4-BE49-F238E27FC236}">
              <a16:creationId xmlns:a16="http://schemas.microsoft.com/office/drawing/2014/main" id="{00000000-0008-0000-0200-0000BC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517" name="Text Box 535">
          <a:extLst>
            <a:ext uri="{FF2B5EF4-FFF2-40B4-BE49-F238E27FC236}">
              <a16:creationId xmlns:a16="http://schemas.microsoft.com/office/drawing/2014/main" id="{00000000-0008-0000-0200-0000BD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18" name="Text Box 536">
          <a:extLst>
            <a:ext uri="{FF2B5EF4-FFF2-40B4-BE49-F238E27FC236}">
              <a16:creationId xmlns:a16="http://schemas.microsoft.com/office/drawing/2014/main" id="{00000000-0008-0000-0200-0000BE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19" name="Text Box 537">
          <a:extLst>
            <a:ext uri="{FF2B5EF4-FFF2-40B4-BE49-F238E27FC236}">
              <a16:creationId xmlns:a16="http://schemas.microsoft.com/office/drawing/2014/main" id="{00000000-0008-0000-0200-0000BF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520" name="Text Box 538">
          <a:extLst>
            <a:ext uri="{FF2B5EF4-FFF2-40B4-BE49-F238E27FC236}">
              <a16:creationId xmlns:a16="http://schemas.microsoft.com/office/drawing/2014/main" id="{00000000-0008-0000-0200-0000C0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21" name="Text Box 539">
          <a:extLst>
            <a:ext uri="{FF2B5EF4-FFF2-40B4-BE49-F238E27FC236}">
              <a16:creationId xmlns:a16="http://schemas.microsoft.com/office/drawing/2014/main" id="{00000000-0008-0000-0200-0000C1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22" name="Text Box 540">
          <a:extLst>
            <a:ext uri="{FF2B5EF4-FFF2-40B4-BE49-F238E27FC236}">
              <a16:creationId xmlns:a16="http://schemas.microsoft.com/office/drawing/2014/main" id="{00000000-0008-0000-0200-0000C2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523" name="Text Box 541">
          <a:extLst>
            <a:ext uri="{FF2B5EF4-FFF2-40B4-BE49-F238E27FC236}">
              <a16:creationId xmlns:a16="http://schemas.microsoft.com/office/drawing/2014/main" id="{00000000-0008-0000-0200-0000C3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24" name="Text Box 542">
          <a:extLst>
            <a:ext uri="{FF2B5EF4-FFF2-40B4-BE49-F238E27FC236}">
              <a16:creationId xmlns:a16="http://schemas.microsoft.com/office/drawing/2014/main" id="{00000000-0008-0000-0200-0000C4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25" name="Text Box 543">
          <a:extLst>
            <a:ext uri="{FF2B5EF4-FFF2-40B4-BE49-F238E27FC236}">
              <a16:creationId xmlns:a16="http://schemas.microsoft.com/office/drawing/2014/main" id="{00000000-0008-0000-0200-0000C5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526" name="Text Box 544">
          <a:extLst>
            <a:ext uri="{FF2B5EF4-FFF2-40B4-BE49-F238E27FC236}">
              <a16:creationId xmlns:a16="http://schemas.microsoft.com/office/drawing/2014/main" id="{00000000-0008-0000-0200-0000C6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27" name="Text Box 545">
          <a:extLst>
            <a:ext uri="{FF2B5EF4-FFF2-40B4-BE49-F238E27FC236}">
              <a16:creationId xmlns:a16="http://schemas.microsoft.com/office/drawing/2014/main" id="{00000000-0008-0000-0200-0000C7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28" name="Text Box 546">
          <a:extLst>
            <a:ext uri="{FF2B5EF4-FFF2-40B4-BE49-F238E27FC236}">
              <a16:creationId xmlns:a16="http://schemas.microsoft.com/office/drawing/2014/main" id="{00000000-0008-0000-0200-0000C8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529" name="Text Box 547">
          <a:extLst>
            <a:ext uri="{FF2B5EF4-FFF2-40B4-BE49-F238E27FC236}">
              <a16:creationId xmlns:a16="http://schemas.microsoft.com/office/drawing/2014/main" id="{00000000-0008-0000-0200-0000C9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30" name="Text Box 548">
          <a:extLst>
            <a:ext uri="{FF2B5EF4-FFF2-40B4-BE49-F238E27FC236}">
              <a16:creationId xmlns:a16="http://schemas.microsoft.com/office/drawing/2014/main" id="{00000000-0008-0000-0200-0000CA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31" name="Text Box 549">
          <a:extLst>
            <a:ext uri="{FF2B5EF4-FFF2-40B4-BE49-F238E27FC236}">
              <a16:creationId xmlns:a16="http://schemas.microsoft.com/office/drawing/2014/main" id="{00000000-0008-0000-0200-0000CB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532" name="Text Box 550">
          <a:extLst>
            <a:ext uri="{FF2B5EF4-FFF2-40B4-BE49-F238E27FC236}">
              <a16:creationId xmlns:a16="http://schemas.microsoft.com/office/drawing/2014/main" id="{00000000-0008-0000-0200-0000CC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533" name="Text Box 551">
          <a:extLst>
            <a:ext uri="{FF2B5EF4-FFF2-40B4-BE49-F238E27FC236}">
              <a16:creationId xmlns:a16="http://schemas.microsoft.com/office/drawing/2014/main" id="{00000000-0008-0000-0200-0000CD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34" name="Text Box 552">
          <a:extLst>
            <a:ext uri="{FF2B5EF4-FFF2-40B4-BE49-F238E27FC236}">
              <a16:creationId xmlns:a16="http://schemas.microsoft.com/office/drawing/2014/main" id="{00000000-0008-0000-0200-0000CE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35" name="Text Box 553">
          <a:extLst>
            <a:ext uri="{FF2B5EF4-FFF2-40B4-BE49-F238E27FC236}">
              <a16:creationId xmlns:a16="http://schemas.microsoft.com/office/drawing/2014/main" id="{00000000-0008-0000-0200-0000CF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536" name="Text Box 554">
          <a:extLst>
            <a:ext uri="{FF2B5EF4-FFF2-40B4-BE49-F238E27FC236}">
              <a16:creationId xmlns:a16="http://schemas.microsoft.com/office/drawing/2014/main" id="{00000000-0008-0000-0200-0000D0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37" name="Text Box 555">
          <a:extLst>
            <a:ext uri="{FF2B5EF4-FFF2-40B4-BE49-F238E27FC236}">
              <a16:creationId xmlns:a16="http://schemas.microsoft.com/office/drawing/2014/main" id="{00000000-0008-0000-0200-0000D1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38" name="Text Box 556">
          <a:extLst>
            <a:ext uri="{FF2B5EF4-FFF2-40B4-BE49-F238E27FC236}">
              <a16:creationId xmlns:a16="http://schemas.microsoft.com/office/drawing/2014/main" id="{00000000-0008-0000-0200-0000D2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539" name="Text Box 557">
          <a:extLst>
            <a:ext uri="{FF2B5EF4-FFF2-40B4-BE49-F238E27FC236}">
              <a16:creationId xmlns:a16="http://schemas.microsoft.com/office/drawing/2014/main" id="{00000000-0008-0000-0200-0000D3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40" name="Text Box 558">
          <a:extLst>
            <a:ext uri="{FF2B5EF4-FFF2-40B4-BE49-F238E27FC236}">
              <a16:creationId xmlns:a16="http://schemas.microsoft.com/office/drawing/2014/main" id="{00000000-0008-0000-0200-0000D4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41" name="Text Box 559">
          <a:extLst>
            <a:ext uri="{FF2B5EF4-FFF2-40B4-BE49-F238E27FC236}">
              <a16:creationId xmlns:a16="http://schemas.microsoft.com/office/drawing/2014/main" id="{00000000-0008-0000-0200-0000D5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542" name="Text Box 560">
          <a:extLst>
            <a:ext uri="{FF2B5EF4-FFF2-40B4-BE49-F238E27FC236}">
              <a16:creationId xmlns:a16="http://schemas.microsoft.com/office/drawing/2014/main" id="{00000000-0008-0000-0200-0000D6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543" name="Text Box 561">
          <a:extLst>
            <a:ext uri="{FF2B5EF4-FFF2-40B4-BE49-F238E27FC236}">
              <a16:creationId xmlns:a16="http://schemas.microsoft.com/office/drawing/2014/main" id="{00000000-0008-0000-0200-0000D7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44" name="Text Box 562">
          <a:extLst>
            <a:ext uri="{FF2B5EF4-FFF2-40B4-BE49-F238E27FC236}">
              <a16:creationId xmlns:a16="http://schemas.microsoft.com/office/drawing/2014/main" id="{00000000-0008-0000-0200-0000D8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45" name="Text Box 563">
          <a:extLst>
            <a:ext uri="{FF2B5EF4-FFF2-40B4-BE49-F238E27FC236}">
              <a16:creationId xmlns:a16="http://schemas.microsoft.com/office/drawing/2014/main" id="{00000000-0008-0000-0200-0000D9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546" name="Text Box 564">
          <a:extLst>
            <a:ext uri="{FF2B5EF4-FFF2-40B4-BE49-F238E27FC236}">
              <a16:creationId xmlns:a16="http://schemas.microsoft.com/office/drawing/2014/main" id="{00000000-0008-0000-0200-0000DA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47" name="Text Box 565">
          <a:extLst>
            <a:ext uri="{FF2B5EF4-FFF2-40B4-BE49-F238E27FC236}">
              <a16:creationId xmlns:a16="http://schemas.microsoft.com/office/drawing/2014/main" id="{00000000-0008-0000-0200-0000DB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48" name="Text Box 566">
          <a:extLst>
            <a:ext uri="{FF2B5EF4-FFF2-40B4-BE49-F238E27FC236}">
              <a16:creationId xmlns:a16="http://schemas.microsoft.com/office/drawing/2014/main" id="{00000000-0008-0000-0200-0000DC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549" name="Text Box 567">
          <a:extLst>
            <a:ext uri="{FF2B5EF4-FFF2-40B4-BE49-F238E27FC236}">
              <a16:creationId xmlns:a16="http://schemas.microsoft.com/office/drawing/2014/main" id="{00000000-0008-0000-0200-0000DD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50" name="Text Box 568">
          <a:extLst>
            <a:ext uri="{FF2B5EF4-FFF2-40B4-BE49-F238E27FC236}">
              <a16:creationId xmlns:a16="http://schemas.microsoft.com/office/drawing/2014/main" id="{00000000-0008-0000-0200-0000DE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51" name="Text Box 569">
          <a:extLst>
            <a:ext uri="{FF2B5EF4-FFF2-40B4-BE49-F238E27FC236}">
              <a16:creationId xmlns:a16="http://schemas.microsoft.com/office/drawing/2014/main" id="{00000000-0008-0000-0200-0000DF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552" name="Text Box 570">
          <a:extLst>
            <a:ext uri="{FF2B5EF4-FFF2-40B4-BE49-F238E27FC236}">
              <a16:creationId xmlns:a16="http://schemas.microsoft.com/office/drawing/2014/main" id="{00000000-0008-0000-0200-0000E0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553" name="Text Box 571">
          <a:extLst>
            <a:ext uri="{FF2B5EF4-FFF2-40B4-BE49-F238E27FC236}">
              <a16:creationId xmlns:a16="http://schemas.microsoft.com/office/drawing/2014/main" id="{00000000-0008-0000-0200-0000E1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54" name="Text Box 572">
          <a:extLst>
            <a:ext uri="{FF2B5EF4-FFF2-40B4-BE49-F238E27FC236}">
              <a16:creationId xmlns:a16="http://schemas.microsoft.com/office/drawing/2014/main" id="{00000000-0008-0000-0200-0000E2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55" name="Text Box 573">
          <a:extLst>
            <a:ext uri="{FF2B5EF4-FFF2-40B4-BE49-F238E27FC236}">
              <a16:creationId xmlns:a16="http://schemas.microsoft.com/office/drawing/2014/main" id="{00000000-0008-0000-0200-0000E3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556" name="Text Box 574">
          <a:extLst>
            <a:ext uri="{FF2B5EF4-FFF2-40B4-BE49-F238E27FC236}">
              <a16:creationId xmlns:a16="http://schemas.microsoft.com/office/drawing/2014/main" id="{00000000-0008-0000-0200-0000E4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57" name="Text Box 575">
          <a:extLst>
            <a:ext uri="{FF2B5EF4-FFF2-40B4-BE49-F238E27FC236}">
              <a16:creationId xmlns:a16="http://schemas.microsoft.com/office/drawing/2014/main" id="{00000000-0008-0000-0200-0000E5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58" name="Text Box 576">
          <a:extLst>
            <a:ext uri="{FF2B5EF4-FFF2-40B4-BE49-F238E27FC236}">
              <a16:creationId xmlns:a16="http://schemas.microsoft.com/office/drawing/2014/main" id="{00000000-0008-0000-0200-0000E6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559" name="Text Box 577">
          <a:extLst>
            <a:ext uri="{FF2B5EF4-FFF2-40B4-BE49-F238E27FC236}">
              <a16:creationId xmlns:a16="http://schemas.microsoft.com/office/drawing/2014/main" id="{00000000-0008-0000-0200-0000E7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60" name="Text Box 578">
          <a:extLst>
            <a:ext uri="{FF2B5EF4-FFF2-40B4-BE49-F238E27FC236}">
              <a16:creationId xmlns:a16="http://schemas.microsoft.com/office/drawing/2014/main" id="{00000000-0008-0000-0200-0000E8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61" name="Text Box 579">
          <a:extLst>
            <a:ext uri="{FF2B5EF4-FFF2-40B4-BE49-F238E27FC236}">
              <a16:creationId xmlns:a16="http://schemas.microsoft.com/office/drawing/2014/main" id="{00000000-0008-0000-0200-0000E9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562" name="Text Box 580">
          <a:extLst>
            <a:ext uri="{FF2B5EF4-FFF2-40B4-BE49-F238E27FC236}">
              <a16:creationId xmlns:a16="http://schemas.microsoft.com/office/drawing/2014/main" id="{00000000-0008-0000-0200-0000EA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63" name="Text Box 581">
          <a:extLst>
            <a:ext uri="{FF2B5EF4-FFF2-40B4-BE49-F238E27FC236}">
              <a16:creationId xmlns:a16="http://schemas.microsoft.com/office/drawing/2014/main" id="{00000000-0008-0000-0200-0000EB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64" name="Text Box 582">
          <a:extLst>
            <a:ext uri="{FF2B5EF4-FFF2-40B4-BE49-F238E27FC236}">
              <a16:creationId xmlns:a16="http://schemas.microsoft.com/office/drawing/2014/main" id="{00000000-0008-0000-0200-0000EC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565" name="Text Box 583">
          <a:extLst>
            <a:ext uri="{FF2B5EF4-FFF2-40B4-BE49-F238E27FC236}">
              <a16:creationId xmlns:a16="http://schemas.microsoft.com/office/drawing/2014/main" id="{00000000-0008-0000-0200-0000ED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66" name="Text Box 584">
          <a:extLst>
            <a:ext uri="{FF2B5EF4-FFF2-40B4-BE49-F238E27FC236}">
              <a16:creationId xmlns:a16="http://schemas.microsoft.com/office/drawing/2014/main" id="{00000000-0008-0000-0200-0000EE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67" name="Text Box 585">
          <a:extLst>
            <a:ext uri="{FF2B5EF4-FFF2-40B4-BE49-F238E27FC236}">
              <a16:creationId xmlns:a16="http://schemas.microsoft.com/office/drawing/2014/main" id="{00000000-0008-0000-0200-0000EF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568" name="Text Box 586">
          <a:extLst>
            <a:ext uri="{FF2B5EF4-FFF2-40B4-BE49-F238E27FC236}">
              <a16:creationId xmlns:a16="http://schemas.microsoft.com/office/drawing/2014/main" id="{00000000-0008-0000-0200-0000F0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569" name="Text Box 587">
          <a:extLst>
            <a:ext uri="{FF2B5EF4-FFF2-40B4-BE49-F238E27FC236}">
              <a16:creationId xmlns:a16="http://schemas.microsoft.com/office/drawing/2014/main" id="{00000000-0008-0000-0200-0000F1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70" name="Text Box 588">
          <a:extLst>
            <a:ext uri="{FF2B5EF4-FFF2-40B4-BE49-F238E27FC236}">
              <a16:creationId xmlns:a16="http://schemas.microsoft.com/office/drawing/2014/main" id="{00000000-0008-0000-0200-0000F2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71" name="Text Box 589">
          <a:extLst>
            <a:ext uri="{FF2B5EF4-FFF2-40B4-BE49-F238E27FC236}">
              <a16:creationId xmlns:a16="http://schemas.microsoft.com/office/drawing/2014/main" id="{00000000-0008-0000-0200-0000F3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572" name="Text Box 590">
          <a:extLst>
            <a:ext uri="{FF2B5EF4-FFF2-40B4-BE49-F238E27FC236}">
              <a16:creationId xmlns:a16="http://schemas.microsoft.com/office/drawing/2014/main" id="{00000000-0008-0000-0200-0000F4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73" name="Text Box 591">
          <a:extLst>
            <a:ext uri="{FF2B5EF4-FFF2-40B4-BE49-F238E27FC236}">
              <a16:creationId xmlns:a16="http://schemas.microsoft.com/office/drawing/2014/main" id="{00000000-0008-0000-0200-0000F5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74" name="Text Box 592">
          <a:extLst>
            <a:ext uri="{FF2B5EF4-FFF2-40B4-BE49-F238E27FC236}">
              <a16:creationId xmlns:a16="http://schemas.microsoft.com/office/drawing/2014/main" id="{00000000-0008-0000-0200-0000F6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575" name="Text Box 593">
          <a:extLst>
            <a:ext uri="{FF2B5EF4-FFF2-40B4-BE49-F238E27FC236}">
              <a16:creationId xmlns:a16="http://schemas.microsoft.com/office/drawing/2014/main" id="{00000000-0008-0000-0200-0000F7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76" name="Text Box 594">
          <a:extLst>
            <a:ext uri="{FF2B5EF4-FFF2-40B4-BE49-F238E27FC236}">
              <a16:creationId xmlns:a16="http://schemas.microsoft.com/office/drawing/2014/main" id="{00000000-0008-0000-0200-0000F8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77" name="Text Box 595">
          <a:extLst>
            <a:ext uri="{FF2B5EF4-FFF2-40B4-BE49-F238E27FC236}">
              <a16:creationId xmlns:a16="http://schemas.microsoft.com/office/drawing/2014/main" id="{00000000-0008-0000-0200-0000F9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578" name="Text Box 596">
          <a:extLst>
            <a:ext uri="{FF2B5EF4-FFF2-40B4-BE49-F238E27FC236}">
              <a16:creationId xmlns:a16="http://schemas.microsoft.com/office/drawing/2014/main" id="{00000000-0008-0000-0200-0000FA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579" name="Text Box 597">
          <a:extLst>
            <a:ext uri="{FF2B5EF4-FFF2-40B4-BE49-F238E27FC236}">
              <a16:creationId xmlns:a16="http://schemas.microsoft.com/office/drawing/2014/main" id="{00000000-0008-0000-0200-0000FB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80" name="Text Box 598">
          <a:extLst>
            <a:ext uri="{FF2B5EF4-FFF2-40B4-BE49-F238E27FC236}">
              <a16:creationId xmlns:a16="http://schemas.microsoft.com/office/drawing/2014/main" id="{00000000-0008-0000-0200-0000FC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81" name="Text Box 599">
          <a:extLst>
            <a:ext uri="{FF2B5EF4-FFF2-40B4-BE49-F238E27FC236}">
              <a16:creationId xmlns:a16="http://schemas.microsoft.com/office/drawing/2014/main" id="{00000000-0008-0000-0200-0000FD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582" name="Text Box 600">
          <a:extLst>
            <a:ext uri="{FF2B5EF4-FFF2-40B4-BE49-F238E27FC236}">
              <a16:creationId xmlns:a16="http://schemas.microsoft.com/office/drawing/2014/main" id="{00000000-0008-0000-0200-0000FE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83" name="Text Box 601">
          <a:extLst>
            <a:ext uri="{FF2B5EF4-FFF2-40B4-BE49-F238E27FC236}">
              <a16:creationId xmlns:a16="http://schemas.microsoft.com/office/drawing/2014/main" id="{00000000-0008-0000-0200-0000FF0D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84" name="Text Box 602">
          <a:extLst>
            <a:ext uri="{FF2B5EF4-FFF2-40B4-BE49-F238E27FC236}">
              <a16:creationId xmlns:a16="http://schemas.microsoft.com/office/drawing/2014/main" id="{00000000-0008-0000-0200-000000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585" name="Text Box 603">
          <a:extLst>
            <a:ext uri="{FF2B5EF4-FFF2-40B4-BE49-F238E27FC236}">
              <a16:creationId xmlns:a16="http://schemas.microsoft.com/office/drawing/2014/main" id="{00000000-0008-0000-0200-000001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86" name="Text Box 604">
          <a:extLst>
            <a:ext uri="{FF2B5EF4-FFF2-40B4-BE49-F238E27FC236}">
              <a16:creationId xmlns:a16="http://schemas.microsoft.com/office/drawing/2014/main" id="{00000000-0008-0000-0200-000002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87" name="Text Box 605">
          <a:extLst>
            <a:ext uri="{FF2B5EF4-FFF2-40B4-BE49-F238E27FC236}">
              <a16:creationId xmlns:a16="http://schemas.microsoft.com/office/drawing/2014/main" id="{00000000-0008-0000-0200-000003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588" name="Text Box 606">
          <a:extLst>
            <a:ext uri="{FF2B5EF4-FFF2-40B4-BE49-F238E27FC236}">
              <a16:creationId xmlns:a16="http://schemas.microsoft.com/office/drawing/2014/main" id="{00000000-0008-0000-0200-000004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3589" name="Text Box 607">
          <a:extLst>
            <a:ext uri="{FF2B5EF4-FFF2-40B4-BE49-F238E27FC236}">
              <a16:creationId xmlns:a16="http://schemas.microsoft.com/office/drawing/2014/main" id="{00000000-0008-0000-0200-000005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90" name="Text Box 608">
          <a:extLst>
            <a:ext uri="{FF2B5EF4-FFF2-40B4-BE49-F238E27FC236}">
              <a16:creationId xmlns:a16="http://schemas.microsoft.com/office/drawing/2014/main" id="{00000000-0008-0000-0200-000006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91" name="Text Box 609">
          <a:extLst>
            <a:ext uri="{FF2B5EF4-FFF2-40B4-BE49-F238E27FC236}">
              <a16:creationId xmlns:a16="http://schemas.microsoft.com/office/drawing/2014/main" id="{00000000-0008-0000-0200-000007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3592" name="Text Box 610">
          <a:extLst>
            <a:ext uri="{FF2B5EF4-FFF2-40B4-BE49-F238E27FC236}">
              <a16:creationId xmlns:a16="http://schemas.microsoft.com/office/drawing/2014/main" id="{00000000-0008-0000-0200-000008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93" name="Text Box 611">
          <a:extLst>
            <a:ext uri="{FF2B5EF4-FFF2-40B4-BE49-F238E27FC236}">
              <a16:creationId xmlns:a16="http://schemas.microsoft.com/office/drawing/2014/main" id="{00000000-0008-0000-0200-000009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94" name="Text Box 612">
          <a:extLst>
            <a:ext uri="{FF2B5EF4-FFF2-40B4-BE49-F238E27FC236}">
              <a16:creationId xmlns:a16="http://schemas.microsoft.com/office/drawing/2014/main" id="{00000000-0008-0000-0200-00000A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3595" name="Text Box 613">
          <a:extLst>
            <a:ext uri="{FF2B5EF4-FFF2-40B4-BE49-F238E27FC236}">
              <a16:creationId xmlns:a16="http://schemas.microsoft.com/office/drawing/2014/main" id="{00000000-0008-0000-0200-00000B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96" name="Text Box 614">
          <a:extLst>
            <a:ext uri="{FF2B5EF4-FFF2-40B4-BE49-F238E27FC236}">
              <a16:creationId xmlns:a16="http://schemas.microsoft.com/office/drawing/2014/main" id="{00000000-0008-0000-0200-00000C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97" name="Text Box 615">
          <a:extLst>
            <a:ext uri="{FF2B5EF4-FFF2-40B4-BE49-F238E27FC236}">
              <a16:creationId xmlns:a16="http://schemas.microsoft.com/office/drawing/2014/main" id="{00000000-0008-0000-0200-00000D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3598" name="Text Box 616">
          <a:extLst>
            <a:ext uri="{FF2B5EF4-FFF2-40B4-BE49-F238E27FC236}">
              <a16:creationId xmlns:a16="http://schemas.microsoft.com/office/drawing/2014/main" id="{00000000-0008-0000-0200-00000E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599" name="Text Box 617">
          <a:extLst>
            <a:ext uri="{FF2B5EF4-FFF2-40B4-BE49-F238E27FC236}">
              <a16:creationId xmlns:a16="http://schemas.microsoft.com/office/drawing/2014/main" id="{00000000-0008-0000-0200-00000F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00" name="Text Box 618">
          <a:extLst>
            <a:ext uri="{FF2B5EF4-FFF2-40B4-BE49-F238E27FC236}">
              <a16:creationId xmlns:a16="http://schemas.microsoft.com/office/drawing/2014/main" id="{00000000-0008-0000-0200-000010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3601" name="Text Box 619">
          <a:extLst>
            <a:ext uri="{FF2B5EF4-FFF2-40B4-BE49-F238E27FC236}">
              <a16:creationId xmlns:a16="http://schemas.microsoft.com/office/drawing/2014/main" id="{00000000-0008-0000-0200-000011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02" name="Text Box 620">
          <a:extLst>
            <a:ext uri="{FF2B5EF4-FFF2-40B4-BE49-F238E27FC236}">
              <a16:creationId xmlns:a16="http://schemas.microsoft.com/office/drawing/2014/main" id="{00000000-0008-0000-0200-000012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03" name="Text Box 621">
          <a:extLst>
            <a:ext uri="{FF2B5EF4-FFF2-40B4-BE49-F238E27FC236}">
              <a16:creationId xmlns:a16="http://schemas.microsoft.com/office/drawing/2014/main" id="{00000000-0008-0000-0200-000013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3604" name="Text Box 622">
          <a:extLst>
            <a:ext uri="{FF2B5EF4-FFF2-40B4-BE49-F238E27FC236}">
              <a16:creationId xmlns:a16="http://schemas.microsoft.com/office/drawing/2014/main" id="{00000000-0008-0000-0200-000014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3605" name="Text Box 623">
          <a:extLst>
            <a:ext uri="{FF2B5EF4-FFF2-40B4-BE49-F238E27FC236}">
              <a16:creationId xmlns:a16="http://schemas.microsoft.com/office/drawing/2014/main" id="{00000000-0008-0000-0200-000015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06" name="Text Box 624">
          <a:extLst>
            <a:ext uri="{FF2B5EF4-FFF2-40B4-BE49-F238E27FC236}">
              <a16:creationId xmlns:a16="http://schemas.microsoft.com/office/drawing/2014/main" id="{00000000-0008-0000-0200-000016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07" name="Text Box 625">
          <a:extLst>
            <a:ext uri="{FF2B5EF4-FFF2-40B4-BE49-F238E27FC236}">
              <a16:creationId xmlns:a16="http://schemas.microsoft.com/office/drawing/2014/main" id="{00000000-0008-0000-0200-000017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3608" name="Text Box 626">
          <a:extLst>
            <a:ext uri="{FF2B5EF4-FFF2-40B4-BE49-F238E27FC236}">
              <a16:creationId xmlns:a16="http://schemas.microsoft.com/office/drawing/2014/main" id="{00000000-0008-0000-0200-000018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09" name="Text Box 627">
          <a:extLst>
            <a:ext uri="{FF2B5EF4-FFF2-40B4-BE49-F238E27FC236}">
              <a16:creationId xmlns:a16="http://schemas.microsoft.com/office/drawing/2014/main" id="{00000000-0008-0000-0200-000019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10" name="Text Box 628">
          <a:extLst>
            <a:ext uri="{FF2B5EF4-FFF2-40B4-BE49-F238E27FC236}">
              <a16:creationId xmlns:a16="http://schemas.microsoft.com/office/drawing/2014/main" id="{00000000-0008-0000-0200-00001A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3611" name="Text Box 629">
          <a:extLst>
            <a:ext uri="{FF2B5EF4-FFF2-40B4-BE49-F238E27FC236}">
              <a16:creationId xmlns:a16="http://schemas.microsoft.com/office/drawing/2014/main" id="{00000000-0008-0000-0200-00001B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12" name="Text Box 630">
          <a:extLst>
            <a:ext uri="{FF2B5EF4-FFF2-40B4-BE49-F238E27FC236}">
              <a16:creationId xmlns:a16="http://schemas.microsoft.com/office/drawing/2014/main" id="{00000000-0008-0000-0200-00001C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13" name="Text Box 631">
          <a:extLst>
            <a:ext uri="{FF2B5EF4-FFF2-40B4-BE49-F238E27FC236}">
              <a16:creationId xmlns:a16="http://schemas.microsoft.com/office/drawing/2014/main" id="{00000000-0008-0000-0200-00001D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3614" name="Text Box 632">
          <a:extLst>
            <a:ext uri="{FF2B5EF4-FFF2-40B4-BE49-F238E27FC236}">
              <a16:creationId xmlns:a16="http://schemas.microsoft.com/office/drawing/2014/main" id="{00000000-0008-0000-0200-00001E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3615" name="Text Box 633">
          <a:extLst>
            <a:ext uri="{FF2B5EF4-FFF2-40B4-BE49-F238E27FC236}">
              <a16:creationId xmlns:a16="http://schemas.microsoft.com/office/drawing/2014/main" id="{00000000-0008-0000-0200-00001F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16" name="Text Box 634">
          <a:extLst>
            <a:ext uri="{FF2B5EF4-FFF2-40B4-BE49-F238E27FC236}">
              <a16:creationId xmlns:a16="http://schemas.microsoft.com/office/drawing/2014/main" id="{00000000-0008-0000-0200-000020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17" name="Text Box 635">
          <a:extLst>
            <a:ext uri="{FF2B5EF4-FFF2-40B4-BE49-F238E27FC236}">
              <a16:creationId xmlns:a16="http://schemas.microsoft.com/office/drawing/2014/main" id="{00000000-0008-0000-0200-000021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3618" name="Text Box 636">
          <a:extLst>
            <a:ext uri="{FF2B5EF4-FFF2-40B4-BE49-F238E27FC236}">
              <a16:creationId xmlns:a16="http://schemas.microsoft.com/office/drawing/2014/main" id="{00000000-0008-0000-0200-000022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19" name="Text Box 637">
          <a:extLst>
            <a:ext uri="{FF2B5EF4-FFF2-40B4-BE49-F238E27FC236}">
              <a16:creationId xmlns:a16="http://schemas.microsoft.com/office/drawing/2014/main" id="{00000000-0008-0000-0200-000023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20" name="Text Box 638">
          <a:extLst>
            <a:ext uri="{FF2B5EF4-FFF2-40B4-BE49-F238E27FC236}">
              <a16:creationId xmlns:a16="http://schemas.microsoft.com/office/drawing/2014/main" id="{00000000-0008-0000-0200-000024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3621" name="Text Box 639">
          <a:extLst>
            <a:ext uri="{FF2B5EF4-FFF2-40B4-BE49-F238E27FC236}">
              <a16:creationId xmlns:a16="http://schemas.microsoft.com/office/drawing/2014/main" id="{00000000-0008-0000-0200-000025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22" name="Text Box 640">
          <a:extLst>
            <a:ext uri="{FF2B5EF4-FFF2-40B4-BE49-F238E27FC236}">
              <a16:creationId xmlns:a16="http://schemas.microsoft.com/office/drawing/2014/main" id="{00000000-0008-0000-0200-000026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23" name="Text Box 641">
          <a:extLst>
            <a:ext uri="{FF2B5EF4-FFF2-40B4-BE49-F238E27FC236}">
              <a16:creationId xmlns:a16="http://schemas.microsoft.com/office/drawing/2014/main" id="{00000000-0008-0000-0200-000027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3"/>
    <xdr:sp macro="" textlink="">
      <xdr:nvSpPr>
        <xdr:cNvPr id="3624" name="Text Box 642">
          <a:extLst>
            <a:ext uri="{FF2B5EF4-FFF2-40B4-BE49-F238E27FC236}">
              <a16:creationId xmlns:a16="http://schemas.microsoft.com/office/drawing/2014/main" id="{00000000-0008-0000-0200-000028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25" name="Text Box 643">
          <a:extLst>
            <a:ext uri="{FF2B5EF4-FFF2-40B4-BE49-F238E27FC236}">
              <a16:creationId xmlns:a16="http://schemas.microsoft.com/office/drawing/2014/main" id="{00000000-0008-0000-0200-000029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26" name="Text Box 644">
          <a:extLst>
            <a:ext uri="{FF2B5EF4-FFF2-40B4-BE49-F238E27FC236}">
              <a16:creationId xmlns:a16="http://schemas.microsoft.com/office/drawing/2014/main" id="{00000000-0008-0000-0200-00002A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627" name="Text Box 645">
          <a:extLst>
            <a:ext uri="{FF2B5EF4-FFF2-40B4-BE49-F238E27FC236}">
              <a16:creationId xmlns:a16="http://schemas.microsoft.com/office/drawing/2014/main" id="{00000000-0008-0000-0200-00002B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28" name="Text Box 646">
          <a:extLst>
            <a:ext uri="{FF2B5EF4-FFF2-40B4-BE49-F238E27FC236}">
              <a16:creationId xmlns:a16="http://schemas.microsoft.com/office/drawing/2014/main" id="{00000000-0008-0000-0200-00002C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29" name="Text Box 647">
          <a:extLst>
            <a:ext uri="{FF2B5EF4-FFF2-40B4-BE49-F238E27FC236}">
              <a16:creationId xmlns:a16="http://schemas.microsoft.com/office/drawing/2014/main" id="{00000000-0008-0000-0200-00002D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630" name="Text Box 648">
          <a:extLst>
            <a:ext uri="{FF2B5EF4-FFF2-40B4-BE49-F238E27FC236}">
              <a16:creationId xmlns:a16="http://schemas.microsoft.com/office/drawing/2014/main" id="{00000000-0008-0000-0200-00002E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31" name="Text Box 649">
          <a:extLst>
            <a:ext uri="{FF2B5EF4-FFF2-40B4-BE49-F238E27FC236}">
              <a16:creationId xmlns:a16="http://schemas.microsoft.com/office/drawing/2014/main" id="{00000000-0008-0000-0200-00002F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32" name="Text Box 650">
          <a:extLst>
            <a:ext uri="{FF2B5EF4-FFF2-40B4-BE49-F238E27FC236}">
              <a16:creationId xmlns:a16="http://schemas.microsoft.com/office/drawing/2014/main" id="{00000000-0008-0000-0200-000030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633" name="Text Box 651">
          <a:extLst>
            <a:ext uri="{FF2B5EF4-FFF2-40B4-BE49-F238E27FC236}">
              <a16:creationId xmlns:a16="http://schemas.microsoft.com/office/drawing/2014/main" id="{00000000-0008-0000-0200-000031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634" name="Text Box 652">
          <a:extLst>
            <a:ext uri="{FF2B5EF4-FFF2-40B4-BE49-F238E27FC236}">
              <a16:creationId xmlns:a16="http://schemas.microsoft.com/office/drawing/2014/main" id="{00000000-0008-0000-0200-000032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35" name="Text Box 653">
          <a:extLst>
            <a:ext uri="{FF2B5EF4-FFF2-40B4-BE49-F238E27FC236}">
              <a16:creationId xmlns:a16="http://schemas.microsoft.com/office/drawing/2014/main" id="{00000000-0008-0000-0200-000033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36" name="Text Box 654">
          <a:extLst>
            <a:ext uri="{FF2B5EF4-FFF2-40B4-BE49-F238E27FC236}">
              <a16:creationId xmlns:a16="http://schemas.microsoft.com/office/drawing/2014/main" id="{00000000-0008-0000-0200-000034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637" name="Text Box 655">
          <a:extLst>
            <a:ext uri="{FF2B5EF4-FFF2-40B4-BE49-F238E27FC236}">
              <a16:creationId xmlns:a16="http://schemas.microsoft.com/office/drawing/2014/main" id="{00000000-0008-0000-0200-000035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38" name="Text Box 656">
          <a:extLst>
            <a:ext uri="{FF2B5EF4-FFF2-40B4-BE49-F238E27FC236}">
              <a16:creationId xmlns:a16="http://schemas.microsoft.com/office/drawing/2014/main" id="{00000000-0008-0000-0200-000036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39" name="Text Box 657">
          <a:extLst>
            <a:ext uri="{FF2B5EF4-FFF2-40B4-BE49-F238E27FC236}">
              <a16:creationId xmlns:a16="http://schemas.microsoft.com/office/drawing/2014/main" id="{00000000-0008-0000-0200-000037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640" name="Text Box 658">
          <a:extLst>
            <a:ext uri="{FF2B5EF4-FFF2-40B4-BE49-F238E27FC236}">
              <a16:creationId xmlns:a16="http://schemas.microsoft.com/office/drawing/2014/main" id="{00000000-0008-0000-0200-000038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41" name="Text Box 659">
          <a:extLst>
            <a:ext uri="{FF2B5EF4-FFF2-40B4-BE49-F238E27FC236}">
              <a16:creationId xmlns:a16="http://schemas.microsoft.com/office/drawing/2014/main" id="{00000000-0008-0000-0200-000039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42" name="Text Box 660">
          <a:extLst>
            <a:ext uri="{FF2B5EF4-FFF2-40B4-BE49-F238E27FC236}">
              <a16:creationId xmlns:a16="http://schemas.microsoft.com/office/drawing/2014/main" id="{00000000-0008-0000-0200-00003A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643" name="Text Box 661">
          <a:extLst>
            <a:ext uri="{FF2B5EF4-FFF2-40B4-BE49-F238E27FC236}">
              <a16:creationId xmlns:a16="http://schemas.microsoft.com/office/drawing/2014/main" id="{00000000-0008-0000-0200-00003B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44" name="Text Box 662">
          <a:extLst>
            <a:ext uri="{FF2B5EF4-FFF2-40B4-BE49-F238E27FC236}">
              <a16:creationId xmlns:a16="http://schemas.microsoft.com/office/drawing/2014/main" id="{00000000-0008-0000-0200-00003C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45" name="Text Box 663">
          <a:extLst>
            <a:ext uri="{FF2B5EF4-FFF2-40B4-BE49-F238E27FC236}">
              <a16:creationId xmlns:a16="http://schemas.microsoft.com/office/drawing/2014/main" id="{00000000-0008-0000-0200-00003D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646" name="Text Box 664">
          <a:extLst>
            <a:ext uri="{FF2B5EF4-FFF2-40B4-BE49-F238E27FC236}">
              <a16:creationId xmlns:a16="http://schemas.microsoft.com/office/drawing/2014/main" id="{00000000-0008-0000-0200-00003E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47" name="Text Box 665">
          <a:extLst>
            <a:ext uri="{FF2B5EF4-FFF2-40B4-BE49-F238E27FC236}">
              <a16:creationId xmlns:a16="http://schemas.microsoft.com/office/drawing/2014/main" id="{00000000-0008-0000-0200-00003F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48" name="Text Box 666">
          <a:extLst>
            <a:ext uri="{FF2B5EF4-FFF2-40B4-BE49-F238E27FC236}">
              <a16:creationId xmlns:a16="http://schemas.microsoft.com/office/drawing/2014/main" id="{00000000-0008-0000-0200-000040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649" name="Text Box 667">
          <a:extLst>
            <a:ext uri="{FF2B5EF4-FFF2-40B4-BE49-F238E27FC236}">
              <a16:creationId xmlns:a16="http://schemas.microsoft.com/office/drawing/2014/main" id="{00000000-0008-0000-0200-000041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50" name="Text Box 668">
          <a:extLst>
            <a:ext uri="{FF2B5EF4-FFF2-40B4-BE49-F238E27FC236}">
              <a16:creationId xmlns:a16="http://schemas.microsoft.com/office/drawing/2014/main" id="{00000000-0008-0000-0200-000042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51" name="Text Box 669">
          <a:extLst>
            <a:ext uri="{FF2B5EF4-FFF2-40B4-BE49-F238E27FC236}">
              <a16:creationId xmlns:a16="http://schemas.microsoft.com/office/drawing/2014/main" id="{00000000-0008-0000-0200-000043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652" name="Text Box 670">
          <a:extLst>
            <a:ext uri="{FF2B5EF4-FFF2-40B4-BE49-F238E27FC236}">
              <a16:creationId xmlns:a16="http://schemas.microsoft.com/office/drawing/2014/main" id="{00000000-0008-0000-0200-000044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653" name="Text Box 671">
          <a:extLst>
            <a:ext uri="{FF2B5EF4-FFF2-40B4-BE49-F238E27FC236}">
              <a16:creationId xmlns:a16="http://schemas.microsoft.com/office/drawing/2014/main" id="{00000000-0008-0000-0200-000045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54" name="Text Box 672">
          <a:extLst>
            <a:ext uri="{FF2B5EF4-FFF2-40B4-BE49-F238E27FC236}">
              <a16:creationId xmlns:a16="http://schemas.microsoft.com/office/drawing/2014/main" id="{00000000-0008-0000-0200-000046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55" name="Text Box 673">
          <a:extLst>
            <a:ext uri="{FF2B5EF4-FFF2-40B4-BE49-F238E27FC236}">
              <a16:creationId xmlns:a16="http://schemas.microsoft.com/office/drawing/2014/main" id="{00000000-0008-0000-0200-000047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656" name="Text Box 674">
          <a:extLst>
            <a:ext uri="{FF2B5EF4-FFF2-40B4-BE49-F238E27FC236}">
              <a16:creationId xmlns:a16="http://schemas.microsoft.com/office/drawing/2014/main" id="{00000000-0008-0000-0200-000048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57" name="Text Box 675">
          <a:extLst>
            <a:ext uri="{FF2B5EF4-FFF2-40B4-BE49-F238E27FC236}">
              <a16:creationId xmlns:a16="http://schemas.microsoft.com/office/drawing/2014/main" id="{00000000-0008-0000-0200-000049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58" name="Text Box 676">
          <a:extLst>
            <a:ext uri="{FF2B5EF4-FFF2-40B4-BE49-F238E27FC236}">
              <a16:creationId xmlns:a16="http://schemas.microsoft.com/office/drawing/2014/main" id="{00000000-0008-0000-0200-00004A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659" name="Text Box 677">
          <a:extLst>
            <a:ext uri="{FF2B5EF4-FFF2-40B4-BE49-F238E27FC236}">
              <a16:creationId xmlns:a16="http://schemas.microsoft.com/office/drawing/2014/main" id="{00000000-0008-0000-0200-00004B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60" name="Text Box 678">
          <a:extLst>
            <a:ext uri="{FF2B5EF4-FFF2-40B4-BE49-F238E27FC236}">
              <a16:creationId xmlns:a16="http://schemas.microsoft.com/office/drawing/2014/main" id="{00000000-0008-0000-0200-00004C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61" name="Text Box 679">
          <a:extLst>
            <a:ext uri="{FF2B5EF4-FFF2-40B4-BE49-F238E27FC236}">
              <a16:creationId xmlns:a16="http://schemas.microsoft.com/office/drawing/2014/main" id="{00000000-0008-0000-0200-00004D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662" name="Text Box 680">
          <a:extLst>
            <a:ext uri="{FF2B5EF4-FFF2-40B4-BE49-F238E27FC236}">
              <a16:creationId xmlns:a16="http://schemas.microsoft.com/office/drawing/2014/main" id="{00000000-0008-0000-0200-00004E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63" name="Text Box 681">
          <a:extLst>
            <a:ext uri="{FF2B5EF4-FFF2-40B4-BE49-F238E27FC236}">
              <a16:creationId xmlns:a16="http://schemas.microsoft.com/office/drawing/2014/main" id="{00000000-0008-0000-0200-00004F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64" name="Text Box 682">
          <a:extLst>
            <a:ext uri="{FF2B5EF4-FFF2-40B4-BE49-F238E27FC236}">
              <a16:creationId xmlns:a16="http://schemas.microsoft.com/office/drawing/2014/main" id="{00000000-0008-0000-0200-000050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665" name="Text Box 683">
          <a:extLst>
            <a:ext uri="{FF2B5EF4-FFF2-40B4-BE49-F238E27FC236}">
              <a16:creationId xmlns:a16="http://schemas.microsoft.com/office/drawing/2014/main" id="{00000000-0008-0000-0200-000051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66" name="Text Box 684">
          <a:extLst>
            <a:ext uri="{FF2B5EF4-FFF2-40B4-BE49-F238E27FC236}">
              <a16:creationId xmlns:a16="http://schemas.microsoft.com/office/drawing/2014/main" id="{00000000-0008-0000-0200-000052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67" name="Text Box 685">
          <a:extLst>
            <a:ext uri="{FF2B5EF4-FFF2-40B4-BE49-F238E27FC236}">
              <a16:creationId xmlns:a16="http://schemas.microsoft.com/office/drawing/2014/main" id="{00000000-0008-0000-0200-000053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668" name="Text Box 686">
          <a:extLst>
            <a:ext uri="{FF2B5EF4-FFF2-40B4-BE49-F238E27FC236}">
              <a16:creationId xmlns:a16="http://schemas.microsoft.com/office/drawing/2014/main" id="{00000000-0008-0000-0200-000054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69" name="Text Box 687">
          <a:extLst>
            <a:ext uri="{FF2B5EF4-FFF2-40B4-BE49-F238E27FC236}">
              <a16:creationId xmlns:a16="http://schemas.microsoft.com/office/drawing/2014/main" id="{00000000-0008-0000-0200-000055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70" name="Text Box 688">
          <a:extLst>
            <a:ext uri="{FF2B5EF4-FFF2-40B4-BE49-F238E27FC236}">
              <a16:creationId xmlns:a16="http://schemas.microsoft.com/office/drawing/2014/main" id="{00000000-0008-0000-0200-000056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671" name="Text Box 689">
          <a:extLst>
            <a:ext uri="{FF2B5EF4-FFF2-40B4-BE49-F238E27FC236}">
              <a16:creationId xmlns:a16="http://schemas.microsoft.com/office/drawing/2014/main" id="{00000000-0008-0000-0200-000057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672" name="Text Box 690">
          <a:extLst>
            <a:ext uri="{FF2B5EF4-FFF2-40B4-BE49-F238E27FC236}">
              <a16:creationId xmlns:a16="http://schemas.microsoft.com/office/drawing/2014/main" id="{00000000-0008-0000-0200-000058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73" name="Text Box 691">
          <a:extLst>
            <a:ext uri="{FF2B5EF4-FFF2-40B4-BE49-F238E27FC236}">
              <a16:creationId xmlns:a16="http://schemas.microsoft.com/office/drawing/2014/main" id="{00000000-0008-0000-0200-000059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74" name="Text Box 692">
          <a:extLst>
            <a:ext uri="{FF2B5EF4-FFF2-40B4-BE49-F238E27FC236}">
              <a16:creationId xmlns:a16="http://schemas.microsoft.com/office/drawing/2014/main" id="{00000000-0008-0000-0200-00005A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675" name="Text Box 693">
          <a:extLst>
            <a:ext uri="{FF2B5EF4-FFF2-40B4-BE49-F238E27FC236}">
              <a16:creationId xmlns:a16="http://schemas.microsoft.com/office/drawing/2014/main" id="{00000000-0008-0000-0200-00005B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76" name="Text Box 694">
          <a:extLst>
            <a:ext uri="{FF2B5EF4-FFF2-40B4-BE49-F238E27FC236}">
              <a16:creationId xmlns:a16="http://schemas.microsoft.com/office/drawing/2014/main" id="{00000000-0008-0000-0200-00005C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77" name="Text Box 695">
          <a:extLst>
            <a:ext uri="{FF2B5EF4-FFF2-40B4-BE49-F238E27FC236}">
              <a16:creationId xmlns:a16="http://schemas.microsoft.com/office/drawing/2014/main" id="{00000000-0008-0000-0200-00005D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678" name="Text Box 696">
          <a:extLst>
            <a:ext uri="{FF2B5EF4-FFF2-40B4-BE49-F238E27FC236}">
              <a16:creationId xmlns:a16="http://schemas.microsoft.com/office/drawing/2014/main" id="{00000000-0008-0000-0200-00005E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79" name="Text Box 697">
          <a:extLst>
            <a:ext uri="{FF2B5EF4-FFF2-40B4-BE49-F238E27FC236}">
              <a16:creationId xmlns:a16="http://schemas.microsoft.com/office/drawing/2014/main" id="{00000000-0008-0000-0200-00005F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80" name="Text Box 698">
          <a:extLst>
            <a:ext uri="{FF2B5EF4-FFF2-40B4-BE49-F238E27FC236}">
              <a16:creationId xmlns:a16="http://schemas.microsoft.com/office/drawing/2014/main" id="{00000000-0008-0000-0200-000060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681" name="Text Box 699">
          <a:extLst>
            <a:ext uri="{FF2B5EF4-FFF2-40B4-BE49-F238E27FC236}">
              <a16:creationId xmlns:a16="http://schemas.microsoft.com/office/drawing/2014/main" id="{00000000-0008-0000-0200-000061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682" name="Text Box 700">
          <a:extLst>
            <a:ext uri="{FF2B5EF4-FFF2-40B4-BE49-F238E27FC236}">
              <a16:creationId xmlns:a16="http://schemas.microsoft.com/office/drawing/2014/main" id="{00000000-0008-0000-0200-000062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83" name="Text Box 701">
          <a:extLst>
            <a:ext uri="{FF2B5EF4-FFF2-40B4-BE49-F238E27FC236}">
              <a16:creationId xmlns:a16="http://schemas.microsoft.com/office/drawing/2014/main" id="{00000000-0008-0000-0200-000063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84" name="Text Box 702">
          <a:extLst>
            <a:ext uri="{FF2B5EF4-FFF2-40B4-BE49-F238E27FC236}">
              <a16:creationId xmlns:a16="http://schemas.microsoft.com/office/drawing/2014/main" id="{00000000-0008-0000-0200-000064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685" name="Text Box 703">
          <a:extLst>
            <a:ext uri="{FF2B5EF4-FFF2-40B4-BE49-F238E27FC236}">
              <a16:creationId xmlns:a16="http://schemas.microsoft.com/office/drawing/2014/main" id="{00000000-0008-0000-0200-000065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86" name="Text Box 704">
          <a:extLst>
            <a:ext uri="{FF2B5EF4-FFF2-40B4-BE49-F238E27FC236}">
              <a16:creationId xmlns:a16="http://schemas.microsoft.com/office/drawing/2014/main" id="{00000000-0008-0000-0200-000066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87" name="Text Box 705">
          <a:extLst>
            <a:ext uri="{FF2B5EF4-FFF2-40B4-BE49-F238E27FC236}">
              <a16:creationId xmlns:a16="http://schemas.microsoft.com/office/drawing/2014/main" id="{00000000-0008-0000-0200-000067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688" name="Text Box 706">
          <a:extLst>
            <a:ext uri="{FF2B5EF4-FFF2-40B4-BE49-F238E27FC236}">
              <a16:creationId xmlns:a16="http://schemas.microsoft.com/office/drawing/2014/main" id="{00000000-0008-0000-0200-000068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689" name="Text Box 707">
          <a:extLst>
            <a:ext uri="{FF2B5EF4-FFF2-40B4-BE49-F238E27FC236}">
              <a16:creationId xmlns:a16="http://schemas.microsoft.com/office/drawing/2014/main" id="{00000000-0008-0000-0200-000069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90" name="Text Box 708">
          <a:extLst>
            <a:ext uri="{FF2B5EF4-FFF2-40B4-BE49-F238E27FC236}">
              <a16:creationId xmlns:a16="http://schemas.microsoft.com/office/drawing/2014/main" id="{00000000-0008-0000-0200-00006A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91" name="Text Box 709">
          <a:extLst>
            <a:ext uri="{FF2B5EF4-FFF2-40B4-BE49-F238E27FC236}">
              <a16:creationId xmlns:a16="http://schemas.microsoft.com/office/drawing/2014/main" id="{00000000-0008-0000-0200-00006B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692" name="Text Box 710">
          <a:extLst>
            <a:ext uri="{FF2B5EF4-FFF2-40B4-BE49-F238E27FC236}">
              <a16:creationId xmlns:a16="http://schemas.microsoft.com/office/drawing/2014/main" id="{00000000-0008-0000-0200-00006C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93" name="Text Box 711">
          <a:extLst>
            <a:ext uri="{FF2B5EF4-FFF2-40B4-BE49-F238E27FC236}">
              <a16:creationId xmlns:a16="http://schemas.microsoft.com/office/drawing/2014/main" id="{00000000-0008-0000-0200-00006D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94" name="Text Box 712">
          <a:extLst>
            <a:ext uri="{FF2B5EF4-FFF2-40B4-BE49-F238E27FC236}">
              <a16:creationId xmlns:a16="http://schemas.microsoft.com/office/drawing/2014/main" id="{00000000-0008-0000-0200-00006E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695" name="Text Box 713">
          <a:extLst>
            <a:ext uri="{FF2B5EF4-FFF2-40B4-BE49-F238E27FC236}">
              <a16:creationId xmlns:a16="http://schemas.microsoft.com/office/drawing/2014/main" id="{00000000-0008-0000-0200-00006F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96" name="Text Box 714">
          <a:extLst>
            <a:ext uri="{FF2B5EF4-FFF2-40B4-BE49-F238E27FC236}">
              <a16:creationId xmlns:a16="http://schemas.microsoft.com/office/drawing/2014/main" id="{00000000-0008-0000-0200-000070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697" name="Text Box 715">
          <a:extLst>
            <a:ext uri="{FF2B5EF4-FFF2-40B4-BE49-F238E27FC236}">
              <a16:creationId xmlns:a16="http://schemas.microsoft.com/office/drawing/2014/main" id="{00000000-0008-0000-0200-000071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698" name="Text Box 716">
          <a:extLst>
            <a:ext uri="{FF2B5EF4-FFF2-40B4-BE49-F238E27FC236}">
              <a16:creationId xmlns:a16="http://schemas.microsoft.com/office/drawing/2014/main" id="{00000000-0008-0000-0200-000072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699" name="Text Box 717">
          <a:extLst>
            <a:ext uri="{FF2B5EF4-FFF2-40B4-BE49-F238E27FC236}">
              <a16:creationId xmlns:a16="http://schemas.microsoft.com/office/drawing/2014/main" id="{00000000-0008-0000-0200-000073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00" name="Text Box 718">
          <a:extLst>
            <a:ext uri="{FF2B5EF4-FFF2-40B4-BE49-F238E27FC236}">
              <a16:creationId xmlns:a16="http://schemas.microsoft.com/office/drawing/2014/main" id="{00000000-0008-0000-0200-000074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01" name="Text Box 719">
          <a:extLst>
            <a:ext uri="{FF2B5EF4-FFF2-40B4-BE49-F238E27FC236}">
              <a16:creationId xmlns:a16="http://schemas.microsoft.com/office/drawing/2014/main" id="{00000000-0008-0000-0200-000075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702" name="Text Box 720">
          <a:extLst>
            <a:ext uri="{FF2B5EF4-FFF2-40B4-BE49-F238E27FC236}">
              <a16:creationId xmlns:a16="http://schemas.microsoft.com/office/drawing/2014/main" id="{00000000-0008-0000-0200-000076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03" name="Text Box 721">
          <a:extLst>
            <a:ext uri="{FF2B5EF4-FFF2-40B4-BE49-F238E27FC236}">
              <a16:creationId xmlns:a16="http://schemas.microsoft.com/office/drawing/2014/main" id="{00000000-0008-0000-0200-000077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04" name="Text Box 722">
          <a:extLst>
            <a:ext uri="{FF2B5EF4-FFF2-40B4-BE49-F238E27FC236}">
              <a16:creationId xmlns:a16="http://schemas.microsoft.com/office/drawing/2014/main" id="{00000000-0008-0000-0200-000078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705" name="Text Box 723">
          <a:extLst>
            <a:ext uri="{FF2B5EF4-FFF2-40B4-BE49-F238E27FC236}">
              <a16:creationId xmlns:a16="http://schemas.microsoft.com/office/drawing/2014/main" id="{00000000-0008-0000-0200-000079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706" name="Text Box 724">
          <a:extLst>
            <a:ext uri="{FF2B5EF4-FFF2-40B4-BE49-F238E27FC236}">
              <a16:creationId xmlns:a16="http://schemas.microsoft.com/office/drawing/2014/main" id="{00000000-0008-0000-0200-00007A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07" name="Text Box 725">
          <a:extLst>
            <a:ext uri="{FF2B5EF4-FFF2-40B4-BE49-F238E27FC236}">
              <a16:creationId xmlns:a16="http://schemas.microsoft.com/office/drawing/2014/main" id="{00000000-0008-0000-0200-00007B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08" name="Text Box 726">
          <a:extLst>
            <a:ext uri="{FF2B5EF4-FFF2-40B4-BE49-F238E27FC236}">
              <a16:creationId xmlns:a16="http://schemas.microsoft.com/office/drawing/2014/main" id="{00000000-0008-0000-0200-00007C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709" name="Text Box 727">
          <a:extLst>
            <a:ext uri="{FF2B5EF4-FFF2-40B4-BE49-F238E27FC236}">
              <a16:creationId xmlns:a16="http://schemas.microsoft.com/office/drawing/2014/main" id="{00000000-0008-0000-0200-00007D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10" name="Text Box 728">
          <a:extLst>
            <a:ext uri="{FF2B5EF4-FFF2-40B4-BE49-F238E27FC236}">
              <a16:creationId xmlns:a16="http://schemas.microsoft.com/office/drawing/2014/main" id="{00000000-0008-0000-0200-00007E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11" name="Text Box 729">
          <a:extLst>
            <a:ext uri="{FF2B5EF4-FFF2-40B4-BE49-F238E27FC236}">
              <a16:creationId xmlns:a16="http://schemas.microsoft.com/office/drawing/2014/main" id="{00000000-0008-0000-0200-00007F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712" name="Text Box 730">
          <a:extLst>
            <a:ext uri="{FF2B5EF4-FFF2-40B4-BE49-F238E27FC236}">
              <a16:creationId xmlns:a16="http://schemas.microsoft.com/office/drawing/2014/main" id="{00000000-0008-0000-0200-000080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13" name="Text Box 731">
          <a:extLst>
            <a:ext uri="{FF2B5EF4-FFF2-40B4-BE49-F238E27FC236}">
              <a16:creationId xmlns:a16="http://schemas.microsoft.com/office/drawing/2014/main" id="{00000000-0008-0000-0200-000081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14" name="Text Box 732">
          <a:extLst>
            <a:ext uri="{FF2B5EF4-FFF2-40B4-BE49-F238E27FC236}">
              <a16:creationId xmlns:a16="http://schemas.microsoft.com/office/drawing/2014/main" id="{00000000-0008-0000-0200-000082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715" name="Text Box 733">
          <a:extLst>
            <a:ext uri="{FF2B5EF4-FFF2-40B4-BE49-F238E27FC236}">
              <a16:creationId xmlns:a16="http://schemas.microsoft.com/office/drawing/2014/main" id="{00000000-0008-0000-0200-000083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716" name="Text Box 734">
          <a:extLst>
            <a:ext uri="{FF2B5EF4-FFF2-40B4-BE49-F238E27FC236}">
              <a16:creationId xmlns:a16="http://schemas.microsoft.com/office/drawing/2014/main" id="{00000000-0008-0000-0200-000084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17" name="Text Box 735">
          <a:extLst>
            <a:ext uri="{FF2B5EF4-FFF2-40B4-BE49-F238E27FC236}">
              <a16:creationId xmlns:a16="http://schemas.microsoft.com/office/drawing/2014/main" id="{00000000-0008-0000-0200-000085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18" name="Text Box 736">
          <a:extLst>
            <a:ext uri="{FF2B5EF4-FFF2-40B4-BE49-F238E27FC236}">
              <a16:creationId xmlns:a16="http://schemas.microsoft.com/office/drawing/2014/main" id="{00000000-0008-0000-0200-000086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719" name="Text Box 737">
          <a:extLst>
            <a:ext uri="{FF2B5EF4-FFF2-40B4-BE49-F238E27FC236}">
              <a16:creationId xmlns:a16="http://schemas.microsoft.com/office/drawing/2014/main" id="{00000000-0008-0000-0200-000087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20" name="Text Box 738">
          <a:extLst>
            <a:ext uri="{FF2B5EF4-FFF2-40B4-BE49-F238E27FC236}">
              <a16:creationId xmlns:a16="http://schemas.microsoft.com/office/drawing/2014/main" id="{00000000-0008-0000-0200-000088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21" name="Text Box 739">
          <a:extLst>
            <a:ext uri="{FF2B5EF4-FFF2-40B4-BE49-F238E27FC236}">
              <a16:creationId xmlns:a16="http://schemas.microsoft.com/office/drawing/2014/main" id="{00000000-0008-0000-0200-000089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722" name="Text Box 740">
          <a:extLst>
            <a:ext uri="{FF2B5EF4-FFF2-40B4-BE49-F238E27FC236}">
              <a16:creationId xmlns:a16="http://schemas.microsoft.com/office/drawing/2014/main" id="{00000000-0008-0000-0200-00008A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723" name="Text Box 741">
          <a:extLst>
            <a:ext uri="{FF2B5EF4-FFF2-40B4-BE49-F238E27FC236}">
              <a16:creationId xmlns:a16="http://schemas.microsoft.com/office/drawing/2014/main" id="{00000000-0008-0000-0200-00008B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24" name="Text Box 742">
          <a:extLst>
            <a:ext uri="{FF2B5EF4-FFF2-40B4-BE49-F238E27FC236}">
              <a16:creationId xmlns:a16="http://schemas.microsoft.com/office/drawing/2014/main" id="{00000000-0008-0000-0200-00008C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25" name="Text Box 743">
          <a:extLst>
            <a:ext uri="{FF2B5EF4-FFF2-40B4-BE49-F238E27FC236}">
              <a16:creationId xmlns:a16="http://schemas.microsoft.com/office/drawing/2014/main" id="{00000000-0008-0000-0200-00008D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726" name="Text Box 744">
          <a:extLst>
            <a:ext uri="{FF2B5EF4-FFF2-40B4-BE49-F238E27FC236}">
              <a16:creationId xmlns:a16="http://schemas.microsoft.com/office/drawing/2014/main" id="{00000000-0008-0000-0200-00008E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27" name="Text Box 745">
          <a:extLst>
            <a:ext uri="{FF2B5EF4-FFF2-40B4-BE49-F238E27FC236}">
              <a16:creationId xmlns:a16="http://schemas.microsoft.com/office/drawing/2014/main" id="{00000000-0008-0000-0200-00008F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28" name="Text Box 746">
          <a:extLst>
            <a:ext uri="{FF2B5EF4-FFF2-40B4-BE49-F238E27FC236}">
              <a16:creationId xmlns:a16="http://schemas.microsoft.com/office/drawing/2014/main" id="{00000000-0008-0000-0200-000090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729" name="Text Box 747">
          <a:extLst>
            <a:ext uri="{FF2B5EF4-FFF2-40B4-BE49-F238E27FC236}">
              <a16:creationId xmlns:a16="http://schemas.microsoft.com/office/drawing/2014/main" id="{00000000-0008-0000-0200-000091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30" name="Text Box 748">
          <a:extLst>
            <a:ext uri="{FF2B5EF4-FFF2-40B4-BE49-F238E27FC236}">
              <a16:creationId xmlns:a16="http://schemas.microsoft.com/office/drawing/2014/main" id="{00000000-0008-0000-0200-000092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31" name="Text Box 749">
          <a:extLst>
            <a:ext uri="{FF2B5EF4-FFF2-40B4-BE49-F238E27FC236}">
              <a16:creationId xmlns:a16="http://schemas.microsoft.com/office/drawing/2014/main" id="{00000000-0008-0000-0200-000093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732" name="Text Box 750">
          <a:extLst>
            <a:ext uri="{FF2B5EF4-FFF2-40B4-BE49-F238E27FC236}">
              <a16:creationId xmlns:a16="http://schemas.microsoft.com/office/drawing/2014/main" id="{00000000-0008-0000-0200-000094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33" name="Text Box 751">
          <a:extLst>
            <a:ext uri="{FF2B5EF4-FFF2-40B4-BE49-F238E27FC236}">
              <a16:creationId xmlns:a16="http://schemas.microsoft.com/office/drawing/2014/main" id="{00000000-0008-0000-0200-000095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34" name="Text Box 752">
          <a:extLst>
            <a:ext uri="{FF2B5EF4-FFF2-40B4-BE49-F238E27FC236}">
              <a16:creationId xmlns:a16="http://schemas.microsoft.com/office/drawing/2014/main" id="{00000000-0008-0000-0200-000096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735" name="Text Box 753">
          <a:extLst>
            <a:ext uri="{FF2B5EF4-FFF2-40B4-BE49-F238E27FC236}">
              <a16:creationId xmlns:a16="http://schemas.microsoft.com/office/drawing/2014/main" id="{00000000-0008-0000-0200-000097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36" name="Text Box 754">
          <a:extLst>
            <a:ext uri="{FF2B5EF4-FFF2-40B4-BE49-F238E27FC236}">
              <a16:creationId xmlns:a16="http://schemas.microsoft.com/office/drawing/2014/main" id="{00000000-0008-0000-0200-000098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37" name="Text Box 755">
          <a:extLst>
            <a:ext uri="{FF2B5EF4-FFF2-40B4-BE49-F238E27FC236}">
              <a16:creationId xmlns:a16="http://schemas.microsoft.com/office/drawing/2014/main" id="{00000000-0008-0000-0200-000099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738" name="Text Box 756">
          <a:extLst>
            <a:ext uri="{FF2B5EF4-FFF2-40B4-BE49-F238E27FC236}">
              <a16:creationId xmlns:a16="http://schemas.microsoft.com/office/drawing/2014/main" id="{00000000-0008-0000-0200-00009A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39" name="Text Box 757">
          <a:extLst>
            <a:ext uri="{FF2B5EF4-FFF2-40B4-BE49-F238E27FC236}">
              <a16:creationId xmlns:a16="http://schemas.microsoft.com/office/drawing/2014/main" id="{00000000-0008-0000-0200-00009B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40" name="Text Box 758">
          <a:extLst>
            <a:ext uri="{FF2B5EF4-FFF2-40B4-BE49-F238E27FC236}">
              <a16:creationId xmlns:a16="http://schemas.microsoft.com/office/drawing/2014/main" id="{00000000-0008-0000-0200-00009C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741" name="Text Box 759">
          <a:extLst>
            <a:ext uri="{FF2B5EF4-FFF2-40B4-BE49-F238E27FC236}">
              <a16:creationId xmlns:a16="http://schemas.microsoft.com/office/drawing/2014/main" id="{00000000-0008-0000-0200-00009D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742" name="Text Box 760">
          <a:extLst>
            <a:ext uri="{FF2B5EF4-FFF2-40B4-BE49-F238E27FC236}">
              <a16:creationId xmlns:a16="http://schemas.microsoft.com/office/drawing/2014/main" id="{00000000-0008-0000-0200-00009E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43" name="Text Box 761">
          <a:extLst>
            <a:ext uri="{FF2B5EF4-FFF2-40B4-BE49-F238E27FC236}">
              <a16:creationId xmlns:a16="http://schemas.microsoft.com/office/drawing/2014/main" id="{00000000-0008-0000-0200-00009F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44" name="Text Box 762">
          <a:extLst>
            <a:ext uri="{FF2B5EF4-FFF2-40B4-BE49-F238E27FC236}">
              <a16:creationId xmlns:a16="http://schemas.microsoft.com/office/drawing/2014/main" id="{00000000-0008-0000-0200-0000A0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745" name="Text Box 763">
          <a:extLst>
            <a:ext uri="{FF2B5EF4-FFF2-40B4-BE49-F238E27FC236}">
              <a16:creationId xmlns:a16="http://schemas.microsoft.com/office/drawing/2014/main" id="{00000000-0008-0000-0200-0000A1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46" name="Text Box 764">
          <a:extLst>
            <a:ext uri="{FF2B5EF4-FFF2-40B4-BE49-F238E27FC236}">
              <a16:creationId xmlns:a16="http://schemas.microsoft.com/office/drawing/2014/main" id="{00000000-0008-0000-0200-0000A2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47" name="Text Box 765">
          <a:extLst>
            <a:ext uri="{FF2B5EF4-FFF2-40B4-BE49-F238E27FC236}">
              <a16:creationId xmlns:a16="http://schemas.microsoft.com/office/drawing/2014/main" id="{00000000-0008-0000-0200-0000A3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748" name="Text Box 766">
          <a:extLst>
            <a:ext uri="{FF2B5EF4-FFF2-40B4-BE49-F238E27FC236}">
              <a16:creationId xmlns:a16="http://schemas.microsoft.com/office/drawing/2014/main" id="{00000000-0008-0000-0200-0000A4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49" name="Text Box 767">
          <a:extLst>
            <a:ext uri="{FF2B5EF4-FFF2-40B4-BE49-F238E27FC236}">
              <a16:creationId xmlns:a16="http://schemas.microsoft.com/office/drawing/2014/main" id="{00000000-0008-0000-0200-0000A5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50" name="Text Box 768">
          <a:extLst>
            <a:ext uri="{FF2B5EF4-FFF2-40B4-BE49-F238E27FC236}">
              <a16:creationId xmlns:a16="http://schemas.microsoft.com/office/drawing/2014/main" id="{00000000-0008-0000-0200-0000A6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751" name="Text Box 769">
          <a:extLst>
            <a:ext uri="{FF2B5EF4-FFF2-40B4-BE49-F238E27FC236}">
              <a16:creationId xmlns:a16="http://schemas.microsoft.com/office/drawing/2014/main" id="{00000000-0008-0000-0200-0000A7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52" name="Text Box 770">
          <a:extLst>
            <a:ext uri="{FF2B5EF4-FFF2-40B4-BE49-F238E27FC236}">
              <a16:creationId xmlns:a16="http://schemas.microsoft.com/office/drawing/2014/main" id="{00000000-0008-0000-0200-0000A8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53" name="Text Box 771">
          <a:extLst>
            <a:ext uri="{FF2B5EF4-FFF2-40B4-BE49-F238E27FC236}">
              <a16:creationId xmlns:a16="http://schemas.microsoft.com/office/drawing/2014/main" id="{00000000-0008-0000-0200-0000A9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754" name="Text Box 772">
          <a:extLst>
            <a:ext uri="{FF2B5EF4-FFF2-40B4-BE49-F238E27FC236}">
              <a16:creationId xmlns:a16="http://schemas.microsoft.com/office/drawing/2014/main" id="{00000000-0008-0000-0200-0000AA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55" name="Text Box 773">
          <a:extLst>
            <a:ext uri="{FF2B5EF4-FFF2-40B4-BE49-F238E27FC236}">
              <a16:creationId xmlns:a16="http://schemas.microsoft.com/office/drawing/2014/main" id="{00000000-0008-0000-0200-0000AB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56" name="Text Box 774">
          <a:extLst>
            <a:ext uri="{FF2B5EF4-FFF2-40B4-BE49-F238E27FC236}">
              <a16:creationId xmlns:a16="http://schemas.microsoft.com/office/drawing/2014/main" id="{00000000-0008-0000-0200-0000AC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757" name="Text Box 775">
          <a:extLst>
            <a:ext uri="{FF2B5EF4-FFF2-40B4-BE49-F238E27FC236}">
              <a16:creationId xmlns:a16="http://schemas.microsoft.com/office/drawing/2014/main" id="{00000000-0008-0000-0200-0000AD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58" name="Text Box 776">
          <a:extLst>
            <a:ext uri="{FF2B5EF4-FFF2-40B4-BE49-F238E27FC236}">
              <a16:creationId xmlns:a16="http://schemas.microsoft.com/office/drawing/2014/main" id="{00000000-0008-0000-0200-0000AE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59" name="Text Box 777">
          <a:extLst>
            <a:ext uri="{FF2B5EF4-FFF2-40B4-BE49-F238E27FC236}">
              <a16:creationId xmlns:a16="http://schemas.microsoft.com/office/drawing/2014/main" id="{00000000-0008-0000-0200-0000AF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760" name="Text Box 778">
          <a:extLst>
            <a:ext uri="{FF2B5EF4-FFF2-40B4-BE49-F238E27FC236}">
              <a16:creationId xmlns:a16="http://schemas.microsoft.com/office/drawing/2014/main" id="{00000000-0008-0000-0200-0000B0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761" name="Text Box 779">
          <a:extLst>
            <a:ext uri="{FF2B5EF4-FFF2-40B4-BE49-F238E27FC236}">
              <a16:creationId xmlns:a16="http://schemas.microsoft.com/office/drawing/2014/main" id="{00000000-0008-0000-0200-0000B1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62" name="Text Box 780">
          <a:extLst>
            <a:ext uri="{FF2B5EF4-FFF2-40B4-BE49-F238E27FC236}">
              <a16:creationId xmlns:a16="http://schemas.microsoft.com/office/drawing/2014/main" id="{00000000-0008-0000-0200-0000B2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63" name="Text Box 781">
          <a:extLst>
            <a:ext uri="{FF2B5EF4-FFF2-40B4-BE49-F238E27FC236}">
              <a16:creationId xmlns:a16="http://schemas.microsoft.com/office/drawing/2014/main" id="{00000000-0008-0000-0200-0000B3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764" name="Text Box 782">
          <a:extLst>
            <a:ext uri="{FF2B5EF4-FFF2-40B4-BE49-F238E27FC236}">
              <a16:creationId xmlns:a16="http://schemas.microsoft.com/office/drawing/2014/main" id="{00000000-0008-0000-0200-0000B4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65" name="Text Box 783">
          <a:extLst>
            <a:ext uri="{FF2B5EF4-FFF2-40B4-BE49-F238E27FC236}">
              <a16:creationId xmlns:a16="http://schemas.microsoft.com/office/drawing/2014/main" id="{00000000-0008-0000-0200-0000B5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66" name="Text Box 784">
          <a:extLst>
            <a:ext uri="{FF2B5EF4-FFF2-40B4-BE49-F238E27FC236}">
              <a16:creationId xmlns:a16="http://schemas.microsoft.com/office/drawing/2014/main" id="{00000000-0008-0000-0200-0000B6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767" name="Text Box 785">
          <a:extLst>
            <a:ext uri="{FF2B5EF4-FFF2-40B4-BE49-F238E27FC236}">
              <a16:creationId xmlns:a16="http://schemas.microsoft.com/office/drawing/2014/main" id="{00000000-0008-0000-0200-0000B7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68" name="Text Box 786">
          <a:extLst>
            <a:ext uri="{FF2B5EF4-FFF2-40B4-BE49-F238E27FC236}">
              <a16:creationId xmlns:a16="http://schemas.microsoft.com/office/drawing/2014/main" id="{00000000-0008-0000-0200-0000B8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69" name="Text Box 787">
          <a:extLst>
            <a:ext uri="{FF2B5EF4-FFF2-40B4-BE49-F238E27FC236}">
              <a16:creationId xmlns:a16="http://schemas.microsoft.com/office/drawing/2014/main" id="{00000000-0008-0000-0200-0000B9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770" name="Text Box 788">
          <a:extLst>
            <a:ext uri="{FF2B5EF4-FFF2-40B4-BE49-F238E27FC236}">
              <a16:creationId xmlns:a16="http://schemas.microsoft.com/office/drawing/2014/main" id="{00000000-0008-0000-0200-0000BA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71" name="Text Box 789">
          <a:extLst>
            <a:ext uri="{FF2B5EF4-FFF2-40B4-BE49-F238E27FC236}">
              <a16:creationId xmlns:a16="http://schemas.microsoft.com/office/drawing/2014/main" id="{00000000-0008-0000-0200-0000BB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72" name="Text Box 790">
          <a:extLst>
            <a:ext uri="{FF2B5EF4-FFF2-40B4-BE49-F238E27FC236}">
              <a16:creationId xmlns:a16="http://schemas.microsoft.com/office/drawing/2014/main" id="{00000000-0008-0000-0200-0000BC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773" name="Text Box 791">
          <a:extLst>
            <a:ext uri="{FF2B5EF4-FFF2-40B4-BE49-F238E27FC236}">
              <a16:creationId xmlns:a16="http://schemas.microsoft.com/office/drawing/2014/main" id="{00000000-0008-0000-0200-0000BD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74" name="Text Box 792">
          <a:extLst>
            <a:ext uri="{FF2B5EF4-FFF2-40B4-BE49-F238E27FC236}">
              <a16:creationId xmlns:a16="http://schemas.microsoft.com/office/drawing/2014/main" id="{00000000-0008-0000-0200-0000BE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75" name="Text Box 793">
          <a:extLst>
            <a:ext uri="{FF2B5EF4-FFF2-40B4-BE49-F238E27FC236}">
              <a16:creationId xmlns:a16="http://schemas.microsoft.com/office/drawing/2014/main" id="{00000000-0008-0000-0200-0000BF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776" name="Text Box 794">
          <a:extLst>
            <a:ext uri="{FF2B5EF4-FFF2-40B4-BE49-F238E27FC236}">
              <a16:creationId xmlns:a16="http://schemas.microsoft.com/office/drawing/2014/main" id="{00000000-0008-0000-0200-0000C0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77" name="Text Box 795">
          <a:extLst>
            <a:ext uri="{FF2B5EF4-FFF2-40B4-BE49-F238E27FC236}">
              <a16:creationId xmlns:a16="http://schemas.microsoft.com/office/drawing/2014/main" id="{00000000-0008-0000-0200-0000C1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78" name="Text Box 796">
          <a:extLst>
            <a:ext uri="{FF2B5EF4-FFF2-40B4-BE49-F238E27FC236}">
              <a16:creationId xmlns:a16="http://schemas.microsoft.com/office/drawing/2014/main" id="{00000000-0008-0000-0200-0000C2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779" name="Text Box 797">
          <a:extLst>
            <a:ext uri="{FF2B5EF4-FFF2-40B4-BE49-F238E27FC236}">
              <a16:creationId xmlns:a16="http://schemas.microsoft.com/office/drawing/2014/main" id="{00000000-0008-0000-0200-0000C3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780" name="Text Box 798">
          <a:extLst>
            <a:ext uri="{FF2B5EF4-FFF2-40B4-BE49-F238E27FC236}">
              <a16:creationId xmlns:a16="http://schemas.microsoft.com/office/drawing/2014/main" id="{00000000-0008-0000-0200-0000C4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81" name="Text Box 799">
          <a:extLst>
            <a:ext uri="{FF2B5EF4-FFF2-40B4-BE49-F238E27FC236}">
              <a16:creationId xmlns:a16="http://schemas.microsoft.com/office/drawing/2014/main" id="{00000000-0008-0000-0200-0000C5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82" name="Text Box 800">
          <a:extLst>
            <a:ext uri="{FF2B5EF4-FFF2-40B4-BE49-F238E27FC236}">
              <a16:creationId xmlns:a16="http://schemas.microsoft.com/office/drawing/2014/main" id="{00000000-0008-0000-0200-0000C6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783" name="Text Box 801">
          <a:extLst>
            <a:ext uri="{FF2B5EF4-FFF2-40B4-BE49-F238E27FC236}">
              <a16:creationId xmlns:a16="http://schemas.microsoft.com/office/drawing/2014/main" id="{00000000-0008-0000-0200-0000C7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84" name="Text Box 802">
          <a:extLst>
            <a:ext uri="{FF2B5EF4-FFF2-40B4-BE49-F238E27FC236}">
              <a16:creationId xmlns:a16="http://schemas.microsoft.com/office/drawing/2014/main" id="{00000000-0008-0000-0200-0000C8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85" name="Text Box 803">
          <a:extLst>
            <a:ext uri="{FF2B5EF4-FFF2-40B4-BE49-F238E27FC236}">
              <a16:creationId xmlns:a16="http://schemas.microsoft.com/office/drawing/2014/main" id="{00000000-0008-0000-0200-0000C9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786" name="Text Box 804">
          <a:extLst>
            <a:ext uri="{FF2B5EF4-FFF2-40B4-BE49-F238E27FC236}">
              <a16:creationId xmlns:a16="http://schemas.microsoft.com/office/drawing/2014/main" id="{00000000-0008-0000-0200-0000CA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87" name="Text Box 805">
          <a:extLst>
            <a:ext uri="{FF2B5EF4-FFF2-40B4-BE49-F238E27FC236}">
              <a16:creationId xmlns:a16="http://schemas.microsoft.com/office/drawing/2014/main" id="{00000000-0008-0000-0200-0000CB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88" name="Text Box 806">
          <a:extLst>
            <a:ext uri="{FF2B5EF4-FFF2-40B4-BE49-F238E27FC236}">
              <a16:creationId xmlns:a16="http://schemas.microsoft.com/office/drawing/2014/main" id="{00000000-0008-0000-0200-0000CC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789" name="Text Box 807">
          <a:extLst>
            <a:ext uri="{FF2B5EF4-FFF2-40B4-BE49-F238E27FC236}">
              <a16:creationId xmlns:a16="http://schemas.microsoft.com/office/drawing/2014/main" id="{00000000-0008-0000-0200-0000CD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90" name="Text Box 808">
          <a:extLst>
            <a:ext uri="{FF2B5EF4-FFF2-40B4-BE49-F238E27FC236}">
              <a16:creationId xmlns:a16="http://schemas.microsoft.com/office/drawing/2014/main" id="{00000000-0008-0000-0200-0000CE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91" name="Text Box 809">
          <a:extLst>
            <a:ext uri="{FF2B5EF4-FFF2-40B4-BE49-F238E27FC236}">
              <a16:creationId xmlns:a16="http://schemas.microsoft.com/office/drawing/2014/main" id="{00000000-0008-0000-0200-0000CF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792" name="Text Box 810">
          <a:extLst>
            <a:ext uri="{FF2B5EF4-FFF2-40B4-BE49-F238E27FC236}">
              <a16:creationId xmlns:a16="http://schemas.microsoft.com/office/drawing/2014/main" id="{00000000-0008-0000-0200-0000D0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93" name="Text Box 811">
          <a:extLst>
            <a:ext uri="{FF2B5EF4-FFF2-40B4-BE49-F238E27FC236}">
              <a16:creationId xmlns:a16="http://schemas.microsoft.com/office/drawing/2014/main" id="{00000000-0008-0000-0200-0000D1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94" name="Text Box 812">
          <a:extLst>
            <a:ext uri="{FF2B5EF4-FFF2-40B4-BE49-F238E27FC236}">
              <a16:creationId xmlns:a16="http://schemas.microsoft.com/office/drawing/2014/main" id="{00000000-0008-0000-0200-0000D2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795" name="Text Box 813">
          <a:extLst>
            <a:ext uri="{FF2B5EF4-FFF2-40B4-BE49-F238E27FC236}">
              <a16:creationId xmlns:a16="http://schemas.microsoft.com/office/drawing/2014/main" id="{00000000-0008-0000-0200-0000D3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96" name="Text Box 814">
          <a:extLst>
            <a:ext uri="{FF2B5EF4-FFF2-40B4-BE49-F238E27FC236}">
              <a16:creationId xmlns:a16="http://schemas.microsoft.com/office/drawing/2014/main" id="{00000000-0008-0000-0200-0000D4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797" name="Text Box 815">
          <a:extLst>
            <a:ext uri="{FF2B5EF4-FFF2-40B4-BE49-F238E27FC236}">
              <a16:creationId xmlns:a16="http://schemas.microsoft.com/office/drawing/2014/main" id="{00000000-0008-0000-0200-0000D5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798" name="Text Box 816">
          <a:extLst>
            <a:ext uri="{FF2B5EF4-FFF2-40B4-BE49-F238E27FC236}">
              <a16:creationId xmlns:a16="http://schemas.microsoft.com/office/drawing/2014/main" id="{00000000-0008-0000-0200-0000D6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799" name="Text Box 817">
          <a:extLst>
            <a:ext uri="{FF2B5EF4-FFF2-40B4-BE49-F238E27FC236}">
              <a16:creationId xmlns:a16="http://schemas.microsoft.com/office/drawing/2014/main" id="{00000000-0008-0000-0200-0000D7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800" name="Text Box 818">
          <a:extLst>
            <a:ext uri="{FF2B5EF4-FFF2-40B4-BE49-F238E27FC236}">
              <a16:creationId xmlns:a16="http://schemas.microsoft.com/office/drawing/2014/main" id="{00000000-0008-0000-0200-0000D8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801" name="Text Box 819">
          <a:extLst>
            <a:ext uri="{FF2B5EF4-FFF2-40B4-BE49-F238E27FC236}">
              <a16:creationId xmlns:a16="http://schemas.microsoft.com/office/drawing/2014/main" id="{00000000-0008-0000-0200-0000D9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802" name="Text Box 820">
          <a:extLst>
            <a:ext uri="{FF2B5EF4-FFF2-40B4-BE49-F238E27FC236}">
              <a16:creationId xmlns:a16="http://schemas.microsoft.com/office/drawing/2014/main" id="{00000000-0008-0000-0200-0000DA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803" name="Text Box 821">
          <a:extLst>
            <a:ext uri="{FF2B5EF4-FFF2-40B4-BE49-F238E27FC236}">
              <a16:creationId xmlns:a16="http://schemas.microsoft.com/office/drawing/2014/main" id="{00000000-0008-0000-0200-0000DB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804" name="Text Box 822">
          <a:extLst>
            <a:ext uri="{FF2B5EF4-FFF2-40B4-BE49-F238E27FC236}">
              <a16:creationId xmlns:a16="http://schemas.microsoft.com/office/drawing/2014/main" id="{00000000-0008-0000-0200-0000DC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805" name="Text Box 823">
          <a:extLst>
            <a:ext uri="{FF2B5EF4-FFF2-40B4-BE49-F238E27FC236}">
              <a16:creationId xmlns:a16="http://schemas.microsoft.com/office/drawing/2014/main" id="{00000000-0008-0000-0200-0000DD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806" name="Text Box 824">
          <a:extLst>
            <a:ext uri="{FF2B5EF4-FFF2-40B4-BE49-F238E27FC236}">
              <a16:creationId xmlns:a16="http://schemas.microsoft.com/office/drawing/2014/main" id="{00000000-0008-0000-0200-0000DE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807" name="Text Box 825">
          <a:extLst>
            <a:ext uri="{FF2B5EF4-FFF2-40B4-BE49-F238E27FC236}">
              <a16:creationId xmlns:a16="http://schemas.microsoft.com/office/drawing/2014/main" id="{00000000-0008-0000-0200-0000DF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4"/>
    <xdr:sp macro="" textlink="">
      <xdr:nvSpPr>
        <xdr:cNvPr id="3808" name="Text Box 826">
          <a:extLst>
            <a:ext uri="{FF2B5EF4-FFF2-40B4-BE49-F238E27FC236}">
              <a16:creationId xmlns:a16="http://schemas.microsoft.com/office/drawing/2014/main" id="{00000000-0008-0000-0200-0000E0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809" name="Text Box 827">
          <a:extLst>
            <a:ext uri="{FF2B5EF4-FFF2-40B4-BE49-F238E27FC236}">
              <a16:creationId xmlns:a16="http://schemas.microsoft.com/office/drawing/2014/main" id="{00000000-0008-0000-0200-0000E1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810" name="Text Box 828">
          <a:extLst>
            <a:ext uri="{FF2B5EF4-FFF2-40B4-BE49-F238E27FC236}">
              <a16:creationId xmlns:a16="http://schemas.microsoft.com/office/drawing/2014/main" id="{00000000-0008-0000-0200-0000E2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811" name="Text Box 829">
          <a:extLst>
            <a:ext uri="{FF2B5EF4-FFF2-40B4-BE49-F238E27FC236}">
              <a16:creationId xmlns:a16="http://schemas.microsoft.com/office/drawing/2014/main" id="{00000000-0008-0000-0200-0000E3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812" name="Text Box 830">
          <a:extLst>
            <a:ext uri="{FF2B5EF4-FFF2-40B4-BE49-F238E27FC236}">
              <a16:creationId xmlns:a16="http://schemas.microsoft.com/office/drawing/2014/main" id="{00000000-0008-0000-0200-0000E4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813" name="Text Box 831">
          <a:extLst>
            <a:ext uri="{FF2B5EF4-FFF2-40B4-BE49-F238E27FC236}">
              <a16:creationId xmlns:a16="http://schemas.microsoft.com/office/drawing/2014/main" id="{00000000-0008-0000-0200-0000E5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814" name="Text Box 832">
          <a:extLst>
            <a:ext uri="{FF2B5EF4-FFF2-40B4-BE49-F238E27FC236}">
              <a16:creationId xmlns:a16="http://schemas.microsoft.com/office/drawing/2014/main" id="{00000000-0008-0000-0200-0000E6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815" name="Text Box 833">
          <a:extLst>
            <a:ext uri="{FF2B5EF4-FFF2-40B4-BE49-F238E27FC236}">
              <a16:creationId xmlns:a16="http://schemas.microsoft.com/office/drawing/2014/main" id="{00000000-0008-0000-0200-0000E7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816" name="Text Box 834">
          <a:extLst>
            <a:ext uri="{FF2B5EF4-FFF2-40B4-BE49-F238E27FC236}">
              <a16:creationId xmlns:a16="http://schemas.microsoft.com/office/drawing/2014/main" id="{00000000-0008-0000-0200-0000E8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817" name="Text Box 835">
          <a:extLst>
            <a:ext uri="{FF2B5EF4-FFF2-40B4-BE49-F238E27FC236}">
              <a16:creationId xmlns:a16="http://schemas.microsoft.com/office/drawing/2014/main" id="{00000000-0008-0000-0200-0000E9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818" name="Text Box 836">
          <a:extLst>
            <a:ext uri="{FF2B5EF4-FFF2-40B4-BE49-F238E27FC236}">
              <a16:creationId xmlns:a16="http://schemas.microsoft.com/office/drawing/2014/main" id="{00000000-0008-0000-0200-0000EA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819" name="Text Box 837">
          <a:extLst>
            <a:ext uri="{FF2B5EF4-FFF2-40B4-BE49-F238E27FC236}">
              <a16:creationId xmlns:a16="http://schemas.microsoft.com/office/drawing/2014/main" id="{00000000-0008-0000-0200-0000EB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820" name="Text Box 838">
          <a:extLst>
            <a:ext uri="{FF2B5EF4-FFF2-40B4-BE49-F238E27FC236}">
              <a16:creationId xmlns:a16="http://schemas.microsoft.com/office/drawing/2014/main" id="{00000000-0008-0000-0200-0000EC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821" name="Text Box 839">
          <a:extLst>
            <a:ext uri="{FF2B5EF4-FFF2-40B4-BE49-F238E27FC236}">
              <a16:creationId xmlns:a16="http://schemas.microsoft.com/office/drawing/2014/main" id="{00000000-0008-0000-0200-0000ED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822" name="Text Box 840">
          <a:extLst>
            <a:ext uri="{FF2B5EF4-FFF2-40B4-BE49-F238E27FC236}">
              <a16:creationId xmlns:a16="http://schemas.microsoft.com/office/drawing/2014/main" id="{00000000-0008-0000-0200-0000EE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823" name="Text Box 841">
          <a:extLst>
            <a:ext uri="{FF2B5EF4-FFF2-40B4-BE49-F238E27FC236}">
              <a16:creationId xmlns:a16="http://schemas.microsoft.com/office/drawing/2014/main" id="{00000000-0008-0000-0200-0000EF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824" name="Text Box 842">
          <a:extLst>
            <a:ext uri="{FF2B5EF4-FFF2-40B4-BE49-F238E27FC236}">
              <a16:creationId xmlns:a16="http://schemas.microsoft.com/office/drawing/2014/main" id="{00000000-0008-0000-0200-0000F0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825" name="Text Box 843">
          <a:extLst>
            <a:ext uri="{FF2B5EF4-FFF2-40B4-BE49-F238E27FC236}">
              <a16:creationId xmlns:a16="http://schemas.microsoft.com/office/drawing/2014/main" id="{00000000-0008-0000-0200-0000F1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826" name="Text Box 844">
          <a:extLst>
            <a:ext uri="{FF2B5EF4-FFF2-40B4-BE49-F238E27FC236}">
              <a16:creationId xmlns:a16="http://schemas.microsoft.com/office/drawing/2014/main" id="{00000000-0008-0000-0200-0000F2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5"/>
    <xdr:sp macro="" textlink="">
      <xdr:nvSpPr>
        <xdr:cNvPr id="3827" name="Text Box 845">
          <a:extLst>
            <a:ext uri="{FF2B5EF4-FFF2-40B4-BE49-F238E27FC236}">
              <a16:creationId xmlns:a16="http://schemas.microsoft.com/office/drawing/2014/main" id="{00000000-0008-0000-0200-0000F3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828" name="Text Box 846">
          <a:extLst>
            <a:ext uri="{FF2B5EF4-FFF2-40B4-BE49-F238E27FC236}">
              <a16:creationId xmlns:a16="http://schemas.microsoft.com/office/drawing/2014/main" id="{00000000-0008-0000-0200-0000F4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829" name="Text Box 847">
          <a:extLst>
            <a:ext uri="{FF2B5EF4-FFF2-40B4-BE49-F238E27FC236}">
              <a16:creationId xmlns:a16="http://schemas.microsoft.com/office/drawing/2014/main" id="{00000000-0008-0000-0200-0000F5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830" name="Text Box 848">
          <a:extLst>
            <a:ext uri="{FF2B5EF4-FFF2-40B4-BE49-F238E27FC236}">
              <a16:creationId xmlns:a16="http://schemas.microsoft.com/office/drawing/2014/main" id="{00000000-0008-0000-0200-0000F6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831" name="Text Box 849">
          <a:extLst>
            <a:ext uri="{FF2B5EF4-FFF2-40B4-BE49-F238E27FC236}">
              <a16:creationId xmlns:a16="http://schemas.microsoft.com/office/drawing/2014/main" id="{00000000-0008-0000-0200-0000F7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832" name="Text Box 850">
          <a:extLst>
            <a:ext uri="{FF2B5EF4-FFF2-40B4-BE49-F238E27FC236}">
              <a16:creationId xmlns:a16="http://schemas.microsoft.com/office/drawing/2014/main" id="{00000000-0008-0000-0200-0000F8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833" name="Text Box 851">
          <a:extLst>
            <a:ext uri="{FF2B5EF4-FFF2-40B4-BE49-F238E27FC236}">
              <a16:creationId xmlns:a16="http://schemas.microsoft.com/office/drawing/2014/main" id="{00000000-0008-0000-0200-0000F9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834" name="Text Box 852">
          <a:extLst>
            <a:ext uri="{FF2B5EF4-FFF2-40B4-BE49-F238E27FC236}">
              <a16:creationId xmlns:a16="http://schemas.microsoft.com/office/drawing/2014/main" id="{00000000-0008-0000-0200-0000FA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835" name="Text Box 853">
          <a:extLst>
            <a:ext uri="{FF2B5EF4-FFF2-40B4-BE49-F238E27FC236}">
              <a16:creationId xmlns:a16="http://schemas.microsoft.com/office/drawing/2014/main" id="{00000000-0008-0000-0200-0000FB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836" name="Text Box 854">
          <a:extLst>
            <a:ext uri="{FF2B5EF4-FFF2-40B4-BE49-F238E27FC236}">
              <a16:creationId xmlns:a16="http://schemas.microsoft.com/office/drawing/2014/main" id="{00000000-0008-0000-0200-0000FC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837" name="Text Box 855">
          <a:extLst>
            <a:ext uri="{FF2B5EF4-FFF2-40B4-BE49-F238E27FC236}">
              <a16:creationId xmlns:a16="http://schemas.microsoft.com/office/drawing/2014/main" id="{00000000-0008-0000-0200-0000FD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838" name="Text Box 856">
          <a:extLst>
            <a:ext uri="{FF2B5EF4-FFF2-40B4-BE49-F238E27FC236}">
              <a16:creationId xmlns:a16="http://schemas.microsoft.com/office/drawing/2014/main" id="{00000000-0008-0000-0200-0000FE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839" name="Text Box 857">
          <a:extLst>
            <a:ext uri="{FF2B5EF4-FFF2-40B4-BE49-F238E27FC236}">
              <a16:creationId xmlns:a16="http://schemas.microsoft.com/office/drawing/2014/main" id="{00000000-0008-0000-0200-0000FF0E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840" name="Text Box 858">
          <a:extLst>
            <a:ext uri="{FF2B5EF4-FFF2-40B4-BE49-F238E27FC236}">
              <a16:creationId xmlns:a16="http://schemas.microsoft.com/office/drawing/2014/main" id="{00000000-0008-0000-0200-0000000F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841" name="Text Box 859">
          <a:extLst>
            <a:ext uri="{FF2B5EF4-FFF2-40B4-BE49-F238E27FC236}">
              <a16:creationId xmlns:a16="http://schemas.microsoft.com/office/drawing/2014/main" id="{00000000-0008-0000-0200-0000010F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842" name="Text Box 860">
          <a:extLst>
            <a:ext uri="{FF2B5EF4-FFF2-40B4-BE49-F238E27FC236}">
              <a16:creationId xmlns:a16="http://schemas.microsoft.com/office/drawing/2014/main" id="{00000000-0008-0000-0200-0000020F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843" name="Text Box 861">
          <a:extLst>
            <a:ext uri="{FF2B5EF4-FFF2-40B4-BE49-F238E27FC236}">
              <a16:creationId xmlns:a16="http://schemas.microsoft.com/office/drawing/2014/main" id="{00000000-0008-0000-0200-0000030F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844" name="Text Box 862">
          <a:extLst>
            <a:ext uri="{FF2B5EF4-FFF2-40B4-BE49-F238E27FC236}">
              <a16:creationId xmlns:a16="http://schemas.microsoft.com/office/drawing/2014/main" id="{00000000-0008-0000-0200-0000040F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845" name="Text Box 863">
          <a:extLst>
            <a:ext uri="{FF2B5EF4-FFF2-40B4-BE49-F238E27FC236}">
              <a16:creationId xmlns:a16="http://schemas.microsoft.com/office/drawing/2014/main" id="{00000000-0008-0000-0200-0000050F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846" name="Text Box 864">
          <a:extLst>
            <a:ext uri="{FF2B5EF4-FFF2-40B4-BE49-F238E27FC236}">
              <a16:creationId xmlns:a16="http://schemas.microsoft.com/office/drawing/2014/main" id="{00000000-0008-0000-0200-0000060F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847" name="Text Box 865">
          <a:extLst>
            <a:ext uri="{FF2B5EF4-FFF2-40B4-BE49-F238E27FC236}">
              <a16:creationId xmlns:a16="http://schemas.microsoft.com/office/drawing/2014/main" id="{00000000-0008-0000-0200-0000070F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38100"/>
    <xdr:sp macro="" textlink="">
      <xdr:nvSpPr>
        <xdr:cNvPr id="3848" name="Text Box 866">
          <a:extLst>
            <a:ext uri="{FF2B5EF4-FFF2-40B4-BE49-F238E27FC236}">
              <a16:creationId xmlns:a16="http://schemas.microsoft.com/office/drawing/2014/main" id="{00000000-0008-0000-0200-0000080F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41</xdr:row>
      <xdr:rowOff>0</xdr:rowOff>
    </xdr:from>
    <xdr:ext cx="0" cy="28576"/>
    <xdr:sp macro="" textlink="">
      <xdr:nvSpPr>
        <xdr:cNvPr id="3849" name="Text Box 867">
          <a:extLst>
            <a:ext uri="{FF2B5EF4-FFF2-40B4-BE49-F238E27FC236}">
              <a16:creationId xmlns:a16="http://schemas.microsoft.com/office/drawing/2014/main" id="{00000000-0008-0000-0200-0000090F0000}"/>
            </a:ext>
          </a:extLst>
        </xdr:cNvPr>
        <xdr:cNvSpPr txBox="1">
          <a:spLocks noChangeArrowheads="1"/>
        </xdr:cNvSpPr>
      </xdr:nvSpPr>
      <xdr:spPr bwMode="auto">
        <a:xfrm>
          <a:off x="1077383" y="1095375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41</xdr:row>
      <xdr:rowOff>0</xdr:rowOff>
    </xdr:from>
    <xdr:ext cx="0" cy="38100"/>
    <xdr:sp macro="" textlink="">
      <xdr:nvSpPr>
        <xdr:cNvPr id="3850" name="Text Box 868">
          <a:extLst>
            <a:ext uri="{FF2B5EF4-FFF2-40B4-BE49-F238E27FC236}">
              <a16:creationId xmlns:a16="http://schemas.microsoft.com/office/drawing/2014/main" id="{00000000-0008-0000-0200-00000A0F0000}"/>
            </a:ext>
          </a:extLst>
        </xdr:cNvPr>
        <xdr:cNvSpPr txBox="1">
          <a:spLocks noChangeArrowheads="1"/>
        </xdr:cNvSpPr>
      </xdr:nvSpPr>
      <xdr:spPr bwMode="auto">
        <a:xfrm>
          <a:off x="136313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41</xdr:row>
      <xdr:rowOff>0</xdr:rowOff>
    </xdr:from>
    <xdr:ext cx="0" cy="38100"/>
    <xdr:sp macro="" textlink="">
      <xdr:nvSpPr>
        <xdr:cNvPr id="3851" name="Text Box 869">
          <a:extLst>
            <a:ext uri="{FF2B5EF4-FFF2-40B4-BE49-F238E27FC236}">
              <a16:creationId xmlns:a16="http://schemas.microsoft.com/office/drawing/2014/main" id="{00000000-0008-0000-0200-00000B0F0000}"/>
            </a:ext>
          </a:extLst>
        </xdr:cNvPr>
        <xdr:cNvSpPr txBox="1">
          <a:spLocks noChangeArrowheads="1"/>
        </xdr:cNvSpPr>
      </xdr:nvSpPr>
      <xdr:spPr bwMode="auto">
        <a:xfrm>
          <a:off x="3172883" y="10953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3733800</xdr:colOff>
      <xdr:row>66</xdr:row>
      <xdr:rowOff>0</xdr:rowOff>
    </xdr:from>
    <xdr:ext cx="0" cy="38100"/>
    <xdr:sp macro="" textlink="">
      <xdr:nvSpPr>
        <xdr:cNvPr id="3852" name="Text Box 870">
          <a:extLst>
            <a:ext uri="{FF2B5EF4-FFF2-40B4-BE49-F238E27FC236}">
              <a16:creationId xmlns:a16="http://schemas.microsoft.com/office/drawing/2014/main" id="{00000000-0008-0000-0200-00000C0F0000}"/>
            </a:ext>
          </a:extLst>
        </xdr:cNvPr>
        <xdr:cNvSpPr txBox="1">
          <a:spLocks noChangeArrowheads="1"/>
        </xdr:cNvSpPr>
      </xdr:nvSpPr>
      <xdr:spPr bwMode="auto">
        <a:xfrm>
          <a:off x="43158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853" name="Text Box 101">
          <a:extLst>
            <a:ext uri="{FF2B5EF4-FFF2-40B4-BE49-F238E27FC236}">
              <a16:creationId xmlns:a16="http://schemas.microsoft.com/office/drawing/2014/main" id="{00000000-0008-0000-0200-00000D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854" name="Text Box 102">
          <a:extLst>
            <a:ext uri="{FF2B5EF4-FFF2-40B4-BE49-F238E27FC236}">
              <a16:creationId xmlns:a16="http://schemas.microsoft.com/office/drawing/2014/main" id="{00000000-0008-0000-0200-00000E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855" name="Text Box 103">
          <a:extLst>
            <a:ext uri="{FF2B5EF4-FFF2-40B4-BE49-F238E27FC236}">
              <a16:creationId xmlns:a16="http://schemas.microsoft.com/office/drawing/2014/main" id="{00000000-0008-0000-0200-00000F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856" name="Text Box 104">
          <a:extLst>
            <a:ext uri="{FF2B5EF4-FFF2-40B4-BE49-F238E27FC236}">
              <a16:creationId xmlns:a16="http://schemas.microsoft.com/office/drawing/2014/main" id="{00000000-0008-0000-0200-000010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857" name="Text Box 105">
          <a:extLst>
            <a:ext uri="{FF2B5EF4-FFF2-40B4-BE49-F238E27FC236}">
              <a16:creationId xmlns:a16="http://schemas.microsoft.com/office/drawing/2014/main" id="{00000000-0008-0000-0200-000011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858" name="Text Box 106">
          <a:extLst>
            <a:ext uri="{FF2B5EF4-FFF2-40B4-BE49-F238E27FC236}">
              <a16:creationId xmlns:a16="http://schemas.microsoft.com/office/drawing/2014/main" id="{00000000-0008-0000-0200-000012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859" name="Text Box 107">
          <a:extLst>
            <a:ext uri="{FF2B5EF4-FFF2-40B4-BE49-F238E27FC236}">
              <a16:creationId xmlns:a16="http://schemas.microsoft.com/office/drawing/2014/main" id="{00000000-0008-0000-0200-000013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860" name="Text Box 108">
          <a:extLst>
            <a:ext uri="{FF2B5EF4-FFF2-40B4-BE49-F238E27FC236}">
              <a16:creationId xmlns:a16="http://schemas.microsoft.com/office/drawing/2014/main" id="{00000000-0008-0000-0200-000014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861" name="Text Box 109">
          <a:extLst>
            <a:ext uri="{FF2B5EF4-FFF2-40B4-BE49-F238E27FC236}">
              <a16:creationId xmlns:a16="http://schemas.microsoft.com/office/drawing/2014/main" id="{00000000-0008-0000-0200-000015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862" name="Text Box 110">
          <a:extLst>
            <a:ext uri="{FF2B5EF4-FFF2-40B4-BE49-F238E27FC236}">
              <a16:creationId xmlns:a16="http://schemas.microsoft.com/office/drawing/2014/main" id="{00000000-0008-0000-0200-000016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863" name="Text Box 111">
          <a:extLst>
            <a:ext uri="{FF2B5EF4-FFF2-40B4-BE49-F238E27FC236}">
              <a16:creationId xmlns:a16="http://schemas.microsoft.com/office/drawing/2014/main" id="{00000000-0008-0000-0200-000017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864" name="Text Box 112">
          <a:extLst>
            <a:ext uri="{FF2B5EF4-FFF2-40B4-BE49-F238E27FC236}">
              <a16:creationId xmlns:a16="http://schemas.microsoft.com/office/drawing/2014/main" id="{00000000-0008-0000-0200-000018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865" name="Text Box 113">
          <a:extLst>
            <a:ext uri="{FF2B5EF4-FFF2-40B4-BE49-F238E27FC236}">
              <a16:creationId xmlns:a16="http://schemas.microsoft.com/office/drawing/2014/main" id="{00000000-0008-0000-0200-000019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866" name="Text Box 114">
          <a:extLst>
            <a:ext uri="{FF2B5EF4-FFF2-40B4-BE49-F238E27FC236}">
              <a16:creationId xmlns:a16="http://schemas.microsoft.com/office/drawing/2014/main" id="{00000000-0008-0000-0200-00001A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867" name="Text Box 115">
          <a:extLst>
            <a:ext uri="{FF2B5EF4-FFF2-40B4-BE49-F238E27FC236}">
              <a16:creationId xmlns:a16="http://schemas.microsoft.com/office/drawing/2014/main" id="{00000000-0008-0000-0200-00001B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868" name="Text Box 116">
          <a:extLst>
            <a:ext uri="{FF2B5EF4-FFF2-40B4-BE49-F238E27FC236}">
              <a16:creationId xmlns:a16="http://schemas.microsoft.com/office/drawing/2014/main" id="{00000000-0008-0000-0200-00001C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869" name="Text Box 117">
          <a:extLst>
            <a:ext uri="{FF2B5EF4-FFF2-40B4-BE49-F238E27FC236}">
              <a16:creationId xmlns:a16="http://schemas.microsoft.com/office/drawing/2014/main" id="{00000000-0008-0000-0200-00001D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870" name="Text Box 118">
          <a:extLst>
            <a:ext uri="{FF2B5EF4-FFF2-40B4-BE49-F238E27FC236}">
              <a16:creationId xmlns:a16="http://schemas.microsoft.com/office/drawing/2014/main" id="{00000000-0008-0000-0200-00001E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871" name="Text Box 119">
          <a:extLst>
            <a:ext uri="{FF2B5EF4-FFF2-40B4-BE49-F238E27FC236}">
              <a16:creationId xmlns:a16="http://schemas.microsoft.com/office/drawing/2014/main" id="{00000000-0008-0000-0200-00001F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872" name="Text Box 120">
          <a:extLst>
            <a:ext uri="{FF2B5EF4-FFF2-40B4-BE49-F238E27FC236}">
              <a16:creationId xmlns:a16="http://schemas.microsoft.com/office/drawing/2014/main" id="{00000000-0008-0000-0200-000020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873" name="Text Box 121">
          <a:extLst>
            <a:ext uri="{FF2B5EF4-FFF2-40B4-BE49-F238E27FC236}">
              <a16:creationId xmlns:a16="http://schemas.microsoft.com/office/drawing/2014/main" id="{00000000-0008-0000-0200-000021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874" name="Text Box 122">
          <a:extLst>
            <a:ext uri="{FF2B5EF4-FFF2-40B4-BE49-F238E27FC236}">
              <a16:creationId xmlns:a16="http://schemas.microsoft.com/office/drawing/2014/main" id="{00000000-0008-0000-0200-000022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875" name="Text Box 123">
          <a:extLst>
            <a:ext uri="{FF2B5EF4-FFF2-40B4-BE49-F238E27FC236}">
              <a16:creationId xmlns:a16="http://schemas.microsoft.com/office/drawing/2014/main" id="{00000000-0008-0000-0200-000023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876" name="Text Box 124">
          <a:extLst>
            <a:ext uri="{FF2B5EF4-FFF2-40B4-BE49-F238E27FC236}">
              <a16:creationId xmlns:a16="http://schemas.microsoft.com/office/drawing/2014/main" id="{00000000-0008-0000-0200-000024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877" name="Text Box 125">
          <a:extLst>
            <a:ext uri="{FF2B5EF4-FFF2-40B4-BE49-F238E27FC236}">
              <a16:creationId xmlns:a16="http://schemas.microsoft.com/office/drawing/2014/main" id="{00000000-0008-0000-0200-000025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878" name="Text Box 126">
          <a:extLst>
            <a:ext uri="{FF2B5EF4-FFF2-40B4-BE49-F238E27FC236}">
              <a16:creationId xmlns:a16="http://schemas.microsoft.com/office/drawing/2014/main" id="{00000000-0008-0000-0200-000026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879" name="Text Box 127">
          <a:extLst>
            <a:ext uri="{FF2B5EF4-FFF2-40B4-BE49-F238E27FC236}">
              <a16:creationId xmlns:a16="http://schemas.microsoft.com/office/drawing/2014/main" id="{00000000-0008-0000-0200-000027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880" name="Text Box 128">
          <a:extLst>
            <a:ext uri="{FF2B5EF4-FFF2-40B4-BE49-F238E27FC236}">
              <a16:creationId xmlns:a16="http://schemas.microsoft.com/office/drawing/2014/main" id="{00000000-0008-0000-0200-000028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881" name="Text Box 129">
          <a:extLst>
            <a:ext uri="{FF2B5EF4-FFF2-40B4-BE49-F238E27FC236}">
              <a16:creationId xmlns:a16="http://schemas.microsoft.com/office/drawing/2014/main" id="{00000000-0008-0000-0200-000029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162204"/>
    <xdr:sp macro="" textlink="">
      <xdr:nvSpPr>
        <xdr:cNvPr id="3882" name="Text Box 130">
          <a:extLst>
            <a:ext uri="{FF2B5EF4-FFF2-40B4-BE49-F238E27FC236}">
              <a16:creationId xmlns:a16="http://schemas.microsoft.com/office/drawing/2014/main" id="{00000000-0008-0000-0200-00002A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3883" name="Text Box 131">
          <a:extLst>
            <a:ext uri="{FF2B5EF4-FFF2-40B4-BE49-F238E27FC236}">
              <a16:creationId xmlns:a16="http://schemas.microsoft.com/office/drawing/2014/main" id="{00000000-0008-0000-0200-00002B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884" name="Text Box 132">
          <a:extLst>
            <a:ext uri="{FF2B5EF4-FFF2-40B4-BE49-F238E27FC236}">
              <a16:creationId xmlns:a16="http://schemas.microsoft.com/office/drawing/2014/main" id="{00000000-0008-0000-0200-00002C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885" name="Text Box 133">
          <a:extLst>
            <a:ext uri="{FF2B5EF4-FFF2-40B4-BE49-F238E27FC236}">
              <a16:creationId xmlns:a16="http://schemas.microsoft.com/office/drawing/2014/main" id="{00000000-0008-0000-0200-00002D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3886" name="Text Box 134">
          <a:extLst>
            <a:ext uri="{FF2B5EF4-FFF2-40B4-BE49-F238E27FC236}">
              <a16:creationId xmlns:a16="http://schemas.microsoft.com/office/drawing/2014/main" id="{00000000-0008-0000-0200-00002E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887" name="Text Box 135">
          <a:extLst>
            <a:ext uri="{FF2B5EF4-FFF2-40B4-BE49-F238E27FC236}">
              <a16:creationId xmlns:a16="http://schemas.microsoft.com/office/drawing/2014/main" id="{00000000-0008-0000-0200-00002F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888" name="Text Box 136">
          <a:extLst>
            <a:ext uri="{FF2B5EF4-FFF2-40B4-BE49-F238E27FC236}">
              <a16:creationId xmlns:a16="http://schemas.microsoft.com/office/drawing/2014/main" id="{00000000-0008-0000-0200-000030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3889" name="Text Box 137">
          <a:extLst>
            <a:ext uri="{FF2B5EF4-FFF2-40B4-BE49-F238E27FC236}">
              <a16:creationId xmlns:a16="http://schemas.microsoft.com/office/drawing/2014/main" id="{00000000-0008-0000-0200-000031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890" name="Text Box 138">
          <a:extLst>
            <a:ext uri="{FF2B5EF4-FFF2-40B4-BE49-F238E27FC236}">
              <a16:creationId xmlns:a16="http://schemas.microsoft.com/office/drawing/2014/main" id="{00000000-0008-0000-0200-000032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891" name="Text Box 139">
          <a:extLst>
            <a:ext uri="{FF2B5EF4-FFF2-40B4-BE49-F238E27FC236}">
              <a16:creationId xmlns:a16="http://schemas.microsoft.com/office/drawing/2014/main" id="{00000000-0008-0000-0200-000033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3892" name="Text Box 140">
          <a:extLst>
            <a:ext uri="{FF2B5EF4-FFF2-40B4-BE49-F238E27FC236}">
              <a16:creationId xmlns:a16="http://schemas.microsoft.com/office/drawing/2014/main" id="{00000000-0008-0000-0200-000034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893" name="Text Box 141">
          <a:extLst>
            <a:ext uri="{FF2B5EF4-FFF2-40B4-BE49-F238E27FC236}">
              <a16:creationId xmlns:a16="http://schemas.microsoft.com/office/drawing/2014/main" id="{00000000-0008-0000-0200-000035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894" name="Text Box 142">
          <a:extLst>
            <a:ext uri="{FF2B5EF4-FFF2-40B4-BE49-F238E27FC236}">
              <a16:creationId xmlns:a16="http://schemas.microsoft.com/office/drawing/2014/main" id="{00000000-0008-0000-0200-000036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3895" name="Text Box 143">
          <a:extLst>
            <a:ext uri="{FF2B5EF4-FFF2-40B4-BE49-F238E27FC236}">
              <a16:creationId xmlns:a16="http://schemas.microsoft.com/office/drawing/2014/main" id="{00000000-0008-0000-0200-000037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896" name="Text Box 144">
          <a:extLst>
            <a:ext uri="{FF2B5EF4-FFF2-40B4-BE49-F238E27FC236}">
              <a16:creationId xmlns:a16="http://schemas.microsoft.com/office/drawing/2014/main" id="{00000000-0008-0000-0200-000038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897" name="Text Box 145">
          <a:extLst>
            <a:ext uri="{FF2B5EF4-FFF2-40B4-BE49-F238E27FC236}">
              <a16:creationId xmlns:a16="http://schemas.microsoft.com/office/drawing/2014/main" id="{00000000-0008-0000-0200-000039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3898" name="Text Box 146">
          <a:extLst>
            <a:ext uri="{FF2B5EF4-FFF2-40B4-BE49-F238E27FC236}">
              <a16:creationId xmlns:a16="http://schemas.microsoft.com/office/drawing/2014/main" id="{00000000-0008-0000-0200-00003A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3899" name="Text Box 147">
          <a:extLst>
            <a:ext uri="{FF2B5EF4-FFF2-40B4-BE49-F238E27FC236}">
              <a16:creationId xmlns:a16="http://schemas.microsoft.com/office/drawing/2014/main" id="{00000000-0008-0000-0200-00003B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900" name="Text Box 148">
          <a:extLst>
            <a:ext uri="{FF2B5EF4-FFF2-40B4-BE49-F238E27FC236}">
              <a16:creationId xmlns:a16="http://schemas.microsoft.com/office/drawing/2014/main" id="{00000000-0008-0000-0200-00003C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901" name="Text Box 149">
          <a:extLst>
            <a:ext uri="{FF2B5EF4-FFF2-40B4-BE49-F238E27FC236}">
              <a16:creationId xmlns:a16="http://schemas.microsoft.com/office/drawing/2014/main" id="{00000000-0008-0000-0200-00003D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3902" name="Text Box 150">
          <a:extLst>
            <a:ext uri="{FF2B5EF4-FFF2-40B4-BE49-F238E27FC236}">
              <a16:creationId xmlns:a16="http://schemas.microsoft.com/office/drawing/2014/main" id="{00000000-0008-0000-0200-00003E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903" name="Text Box 151">
          <a:extLst>
            <a:ext uri="{FF2B5EF4-FFF2-40B4-BE49-F238E27FC236}">
              <a16:creationId xmlns:a16="http://schemas.microsoft.com/office/drawing/2014/main" id="{00000000-0008-0000-0200-00003F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904" name="Text Box 152">
          <a:extLst>
            <a:ext uri="{FF2B5EF4-FFF2-40B4-BE49-F238E27FC236}">
              <a16:creationId xmlns:a16="http://schemas.microsoft.com/office/drawing/2014/main" id="{00000000-0008-0000-0200-000040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3905" name="Text Box 153">
          <a:extLst>
            <a:ext uri="{FF2B5EF4-FFF2-40B4-BE49-F238E27FC236}">
              <a16:creationId xmlns:a16="http://schemas.microsoft.com/office/drawing/2014/main" id="{00000000-0008-0000-0200-000041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906" name="Text Box 154">
          <a:extLst>
            <a:ext uri="{FF2B5EF4-FFF2-40B4-BE49-F238E27FC236}">
              <a16:creationId xmlns:a16="http://schemas.microsoft.com/office/drawing/2014/main" id="{00000000-0008-0000-0200-000042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907" name="Text Box 155">
          <a:extLst>
            <a:ext uri="{FF2B5EF4-FFF2-40B4-BE49-F238E27FC236}">
              <a16:creationId xmlns:a16="http://schemas.microsoft.com/office/drawing/2014/main" id="{00000000-0008-0000-0200-000043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3908" name="Text Box 156">
          <a:extLst>
            <a:ext uri="{FF2B5EF4-FFF2-40B4-BE49-F238E27FC236}">
              <a16:creationId xmlns:a16="http://schemas.microsoft.com/office/drawing/2014/main" id="{00000000-0008-0000-0200-000044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909" name="Text Box 157">
          <a:extLst>
            <a:ext uri="{FF2B5EF4-FFF2-40B4-BE49-F238E27FC236}">
              <a16:creationId xmlns:a16="http://schemas.microsoft.com/office/drawing/2014/main" id="{00000000-0008-0000-0200-000045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910" name="Text Box 158">
          <a:extLst>
            <a:ext uri="{FF2B5EF4-FFF2-40B4-BE49-F238E27FC236}">
              <a16:creationId xmlns:a16="http://schemas.microsoft.com/office/drawing/2014/main" id="{00000000-0008-0000-0200-000046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3911" name="Text Box 159">
          <a:extLst>
            <a:ext uri="{FF2B5EF4-FFF2-40B4-BE49-F238E27FC236}">
              <a16:creationId xmlns:a16="http://schemas.microsoft.com/office/drawing/2014/main" id="{00000000-0008-0000-0200-000047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912" name="Text Box 160">
          <a:extLst>
            <a:ext uri="{FF2B5EF4-FFF2-40B4-BE49-F238E27FC236}">
              <a16:creationId xmlns:a16="http://schemas.microsoft.com/office/drawing/2014/main" id="{00000000-0008-0000-0200-000048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913" name="Text Box 161">
          <a:extLst>
            <a:ext uri="{FF2B5EF4-FFF2-40B4-BE49-F238E27FC236}">
              <a16:creationId xmlns:a16="http://schemas.microsoft.com/office/drawing/2014/main" id="{00000000-0008-0000-0200-000049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3914" name="Text Box 162">
          <a:extLst>
            <a:ext uri="{FF2B5EF4-FFF2-40B4-BE49-F238E27FC236}">
              <a16:creationId xmlns:a16="http://schemas.microsoft.com/office/drawing/2014/main" id="{00000000-0008-0000-0200-00004A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3915" name="Text Box 163">
          <a:extLst>
            <a:ext uri="{FF2B5EF4-FFF2-40B4-BE49-F238E27FC236}">
              <a16:creationId xmlns:a16="http://schemas.microsoft.com/office/drawing/2014/main" id="{00000000-0008-0000-0200-00004B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916" name="Text Box 164">
          <a:extLst>
            <a:ext uri="{FF2B5EF4-FFF2-40B4-BE49-F238E27FC236}">
              <a16:creationId xmlns:a16="http://schemas.microsoft.com/office/drawing/2014/main" id="{00000000-0008-0000-0200-00004C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917" name="Text Box 165">
          <a:extLst>
            <a:ext uri="{FF2B5EF4-FFF2-40B4-BE49-F238E27FC236}">
              <a16:creationId xmlns:a16="http://schemas.microsoft.com/office/drawing/2014/main" id="{00000000-0008-0000-0200-00004D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3918" name="Text Box 166">
          <a:extLst>
            <a:ext uri="{FF2B5EF4-FFF2-40B4-BE49-F238E27FC236}">
              <a16:creationId xmlns:a16="http://schemas.microsoft.com/office/drawing/2014/main" id="{00000000-0008-0000-0200-00004E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919" name="Text Box 167">
          <a:extLst>
            <a:ext uri="{FF2B5EF4-FFF2-40B4-BE49-F238E27FC236}">
              <a16:creationId xmlns:a16="http://schemas.microsoft.com/office/drawing/2014/main" id="{00000000-0008-0000-0200-00004F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920" name="Text Box 168">
          <a:extLst>
            <a:ext uri="{FF2B5EF4-FFF2-40B4-BE49-F238E27FC236}">
              <a16:creationId xmlns:a16="http://schemas.microsoft.com/office/drawing/2014/main" id="{00000000-0008-0000-0200-000050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3921" name="Text Box 169">
          <a:extLst>
            <a:ext uri="{FF2B5EF4-FFF2-40B4-BE49-F238E27FC236}">
              <a16:creationId xmlns:a16="http://schemas.microsoft.com/office/drawing/2014/main" id="{00000000-0008-0000-0200-000051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922" name="Text Box 170">
          <a:extLst>
            <a:ext uri="{FF2B5EF4-FFF2-40B4-BE49-F238E27FC236}">
              <a16:creationId xmlns:a16="http://schemas.microsoft.com/office/drawing/2014/main" id="{00000000-0008-0000-0200-000052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923" name="Text Box 171">
          <a:extLst>
            <a:ext uri="{FF2B5EF4-FFF2-40B4-BE49-F238E27FC236}">
              <a16:creationId xmlns:a16="http://schemas.microsoft.com/office/drawing/2014/main" id="{00000000-0008-0000-0200-000053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3924" name="Text Box 172">
          <a:extLst>
            <a:ext uri="{FF2B5EF4-FFF2-40B4-BE49-F238E27FC236}">
              <a16:creationId xmlns:a16="http://schemas.microsoft.com/office/drawing/2014/main" id="{00000000-0008-0000-0200-000054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925" name="Text Box 173">
          <a:extLst>
            <a:ext uri="{FF2B5EF4-FFF2-40B4-BE49-F238E27FC236}">
              <a16:creationId xmlns:a16="http://schemas.microsoft.com/office/drawing/2014/main" id="{00000000-0008-0000-0200-000055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926" name="Text Box 174">
          <a:extLst>
            <a:ext uri="{FF2B5EF4-FFF2-40B4-BE49-F238E27FC236}">
              <a16:creationId xmlns:a16="http://schemas.microsoft.com/office/drawing/2014/main" id="{00000000-0008-0000-0200-000056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3927" name="Text Box 175">
          <a:extLst>
            <a:ext uri="{FF2B5EF4-FFF2-40B4-BE49-F238E27FC236}">
              <a16:creationId xmlns:a16="http://schemas.microsoft.com/office/drawing/2014/main" id="{00000000-0008-0000-0200-000057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928" name="Text Box 176">
          <a:extLst>
            <a:ext uri="{FF2B5EF4-FFF2-40B4-BE49-F238E27FC236}">
              <a16:creationId xmlns:a16="http://schemas.microsoft.com/office/drawing/2014/main" id="{00000000-0008-0000-0200-000058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929" name="Text Box 177">
          <a:extLst>
            <a:ext uri="{FF2B5EF4-FFF2-40B4-BE49-F238E27FC236}">
              <a16:creationId xmlns:a16="http://schemas.microsoft.com/office/drawing/2014/main" id="{00000000-0008-0000-0200-000059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3930" name="Text Box 178">
          <a:extLst>
            <a:ext uri="{FF2B5EF4-FFF2-40B4-BE49-F238E27FC236}">
              <a16:creationId xmlns:a16="http://schemas.microsoft.com/office/drawing/2014/main" id="{00000000-0008-0000-0200-00005A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931" name="Text Box 179">
          <a:extLst>
            <a:ext uri="{FF2B5EF4-FFF2-40B4-BE49-F238E27FC236}">
              <a16:creationId xmlns:a16="http://schemas.microsoft.com/office/drawing/2014/main" id="{00000000-0008-0000-0200-00005B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932" name="Text Box 180">
          <a:extLst>
            <a:ext uri="{FF2B5EF4-FFF2-40B4-BE49-F238E27FC236}">
              <a16:creationId xmlns:a16="http://schemas.microsoft.com/office/drawing/2014/main" id="{00000000-0008-0000-0200-00005C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933" name="Text Box 181">
          <a:extLst>
            <a:ext uri="{FF2B5EF4-FFF2-40B4-BE49-F238E27FC236}">
              <a16:creationId xmlns:a16="http://schemas.microsoft.com/office/drawing/2014/main" id="{00000000-0008-0000-0200-00005D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934" name="Text Box 182">
          <a:extLst>
            <a:ext uri="{FF2B5EF4-FFF2-40B4-BE49-F238E27FC236}">
              <a16:creationId xmlns:a16="http://schemas.microsoft.com/office/drawing/2014/main" id="{00000000-0008-0000-0200-00005E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935" name="Text Box 183">
          <a:extLst>
            <a:ext uri="{FF2B5EF4-FFF2-40B4-BE49-F238E27FC236}">
              <a16:creationId xmlns:a16="http://schemas.microsoft.com/office/drawing/2014/main" id="{00000000-0008-0000-0200-00005F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936" name="Text Box 184">
          <a:extLst>
            <a:ext uri="{FF2B5EF4-FFF2-40B4-BE49-F238E27FC236}">
              <a16:creationId xmlns:a16="http://schemas.microsoft.com/office/drawing/2014/main" id="{00000000-0008-0000-0200-000060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937" name="Text Box 185">
          <a:extLst>
            <a:ext uri="{FF2B5EF4-FFF2-40B4-BE49-F238E27FC236}">
              <a16:creationId xmlns:a16="http://schemas.microsoft.com/office/drawing/2014/main" id="{00000000-0008-0000-0200-000061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938" name="Text Box 186">
          <a:extLst>
            <a:ext uri="{FF2B5EF4-FFF2-40B4-BE49-F238E27FC236}">
              <a16:creationId xmlns:a16="http://schemas.microsoft.com/office/drawing/2014/main" id="{00000000-0008-0000-0200-000062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939" name="Text Box 187">
          <a:extLst>
            <a:ext uri="{FF2B5EF4-FFF2-40B4-BE49-F238E27FC236}">
              <a16:creationId xmlns:a16="http://schemas.microsoft.com/office/drawing/2014/main" id="{00000000-0008-0000-0200-000063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940" name="Text Box 188">
          <a:extLst>
            <a:ext uri="{FF2B5EF4-FFF2-40B4-BE49-F238E27FC236}">
              <a16:creationId xmlns:a16="http://schemas.microsoft.com/office/drawing/2014/main" id="{00000000-0008-0000-0200-000064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941" name="Text Box 189">
          <a:extLst>
            <a:ext uri="{FF2B5EF4-FFF2-40B4-BE49-F238E27FC236}">
              <a16:creationId xmlns:a16="http://schemas.microsoft.com/office/drawing/2014/main" id="{00000000-0008-0000-0200-000065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942" name="Text Box 190">
          <a:extLst>
            <a:ext uri="{FF2B5EF4-FFF2-40B4-BE49-F238E27FC236}">
              <a16:creationId xmlns:a16="http://schemas.microsoft.com/office/drawing/2014/main" id="{00000000-0008-0000-0200-000066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943" name="Text Box 191">
          <a:extLst>
            <a:ext uri="{FF2B5EF4-FFF2-40B4-BE49-F238E27FC236}">
              <a16:creationId xmlns:a16="http://schemas.microsoft.com/office/drawing/2014/main" id="{00000000-0008-0000-0200-000067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944" name="Text Box 192">
          <a:extLst>
            <a:ext uri="{FF2B5EF4-FFF2-40B4-BE49-F238E27FC236}">
              <a16:creationId xmlns:a16="http://schemas.microsoft.com/office/drawing/2014/main" id="{00000000-0008-0000-0200-000068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945" name="Text Box 193">
          <a:extLst>
            <a:ext uri="{FF2B5EF4-FFF2-40B4-BE49-F238E27FC236}">
              <a16:creationId xmlns:a16="http://schemas.microsoft.com/office/drawing/2014/main" id="{00000000-0008-0000-0200-000069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946" name="Text Box 194">
          <a:extLst>
            <a:ext uri="{FF2B5EF4-FFF2-40B4-BE49-F238E27FC236}">
              <a16:creationId xmlns:a16="http://schemas.microsoft.com/office/drawing/2014/main" id="{00000000-0008-0000-0200-00006A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947" name="Text Box 195">
          <a:extLst>
            <a:ext uri="{FF2B5EF4-FFF2-40B4-BE49-F238E27FC236}">
              <a16:creationId xmlns:a16="http://schemas.microsoft.com/office/drawing/2014/main" id="{00000000-0008-0000-0200-00006B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948" name="Text Box 196">
          <a:extLst>
            <a:ext uri="{FF2B5EF4-FFF2-40B4-BE49-F238E27FC236}">
              <a16:creationId xmlns:a16="http://schemas.microsoft.com/office/drawing/2014/main" id="{00000000-0008-0000-0200-00006C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949" name="Text Box 197">
          <a:extLst>
            <a:ext uri="{FF2B5EF4-FFF2-40B4-BE49-F238E27FC236}">
              <a16:creationId xmlns:a16="http://schemas.microsoft.com/office/drawing/2014/main" id="{00000000-0008-0000-0200-00006D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950" name="Text Box 198">
          <a:extLst>
            <a:ext uri="{FF2B5EF4-FFF2-40B4-BE49-F238E27FC236}">
              <a16:creationId xmlns:a16="http://schemas.microsoft.com/office/drawing/2014/main" id="{00000000-0008-0000-0200-00006E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951" name="Text Box 199">
          <a:extLst>
            <a:ext uri="{FF2B5EF4-FFF2-40B4-BE49-F238E27FC236}">
              <a16:creationId xmlns:a16="http://schemas.microsoft.com/office/drawing/2014/main" id="{00000000-0008-0000-0200-00006F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952" name="Text Box 200">
          <a:extLst>
            <a:ext uri="{FF2B5EF4-FFF2-40B4-BE49-F238E27FC236}">
              <a16:creationId xmlns:a16="http://schemas.microsoft.com/office/drawing/2014/main" id="{00000000-0008-0000-0200-000070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953" name="Text Box 201">
          <a:extLst>
            <a:ext uri="{FF2B5EF4-FFF2-40B4-BE49-F238E27FC236}">
              <a16:creationId xmlns:a16="http://schemas.microsoft.com/office/drawing/2014/main" id="{00000000-0008-0000-0200-000071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954" name="Text Box 202">
          <a:extLst>
            <a:ext uri="{FF2B5EF4-FFF2-40B4-BE49-F238E27FC236}">
              <a16:creationId xmlns:a16="http://schemas.microsoft.com/office/drawing/2014/main" id="{00000000-0008-0000-0200-000072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955" name="Text Box 203">
          <a:extLst>
            <a:ext uri="{FF2B5EF4-FFF2-40B4-BE49-F238E27FC236}">
              <a16:creationId xmlns:a16="http://schemas.microsoft.com/office/drawing/2014/main" id="{00000000-0008-0000-0200-000073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956" name="Text Box 204">
          <a:extLst>
            <a:ext uri="{FF2B5EF4-FFF2-40B4-BE49-F238E27FC236}">
              <a16:creationId xmlns:a16="http://schemas.microsoft.com/office/drawing/2014/main" id="{00000000-0008-0000-0200-000074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957" name="Text Box 205">
          <a:extLst>
            <a:ext uri="{FF2B5EF4-FFF2-40B4-BE49-F238E27FC236}">
              <a16:creationId xmlns:a16="http://schemas.microsoft.com/office/drawing/2014/main" id="{00000000-0008-0000-0200-000075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958" name="Text Box 206">
          <a:extLst>
            <a:ext uri="{FF2B5EF4-FFF2-40B4-BE49-F238E27FC236}">
              <a16:creationId xmlns:a16="http://schemas.microsoft.com/office/drawing/2014/main" id="{00000000-0008-0000-0200-000076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3959" name="Text Box 207">
          <a:extLst>
            <a:ext uri="{FF2B5EF4-FFF2-40B4-BE49-F238E27FC236}">
              <a16:creationId xmlns:a16="http://schemas.microsoft.com/office/drawing/2014/main" id="{00000000-0008-0000-0200-000077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3960" name="Text Box 208">
          <a:extLst>
            <a:ext uri="{FF2B5EF4-FFF2-40B4-BE49-F238E27FC236}">
              <a16:creationId xmlns:a16="http://schemas.microsoft.com/office/drawing/2014/main" id="{00000000-0008-0000-0200-000078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3961" name="Text Box 209">
          <a:extLst>
            <a:ext uri="{FF2B5EF4-FFF2-40B4-BE49-F238E27FC236}">
              <a16:creationId xmlns:a16="http://schemas.microsoft.com/office/drawing/2014/main" id="{00000000-0008-0000-0200-000079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962" name="Text Box 210">
          <a:extLst>
            <a:ext uri="{FF2B5EF4-FFF2-40B4-BE49-F238E27FC236}">
              <a16:creationId xmlns:a16="http://schemas.microsoft.com/office/drawing/2014/main" id="{00000000-0008-0000-0200-00007A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963" name="Text Box 211">
          <a:extLst>
            <a:ext uri="{FF2B5EF4-FFF2-40B4-BE49-F238E27FC236}">
              <a16:creationId xmlns:a16="http://schemas.microsoft.com/office/drawing/2014/main" id="{00000000-0008-0000-0200-00007B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3964" name="Text Box 212">
          <a:extLst>
            <a:ext uri="{FF2B5EF4-FFF2-40B4-BE49-F238E27FC236}">
              <a16:creationId xmlns:a16="http://schemas.microsoft.com/office/drawing/2014/main" id="{00000000-0008-0000-0200-00007C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965" name="Text Box 213">
          <a:extLst>
            <a:ext uri="{FF2B5EF4-FFF2-40B4-BE49-F238E27FC236}">
              <a16:creationId xmlns:a16="http://schemas.microsoft.com/office/drawing/2014/main" id="{00000000-0008-0000-0200-00007D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966" name="Text Box 214">
          <a:extLst>
            <a:ext uri="{FF2B5EF4-FFF2-40B4-BE49-F238E27FC236}">
              <a16:creationId xmlns:a16="http://schemas.microsoft.com/office/drawing/2014/main" id="{00000000-0008-0000-0200-00007E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3967" name="Text Box 215">
          <a:extLst>
            <a:ext uri="{FF2B5EF4-FFF2-40B4-BE49-F238E27FC236}">
              <a16:creationId xmlns:a16="http://schemas.microsoft.com/office/drawing/2014/main" id="{00000000-0008-0000-0200-00007F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968" name="Text Box 216">
          <a:extLst>
            <a:ext uri="{FF2B5EF4-FFF2-40B4-BE49-F238E27FC236}">
              <a16:creationId xmlns:a16="http://schemas.microsoft.com/office/drawing/2014/main" id="{00000000-0008-0000-0200-000080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969" name="Text Box 217">
          <a:extLst>
            <a:ext uri="{FF2B5EF4-FFF2-40B4-BE49-F238E27FC236}">
              <a16:creationId xmlns:a16="http://schemas.microsoft.com/office/drawing/2014/main" id="{00000000-0008-0000-0200-000081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3970" name="Text Box 218">
          <a:extLst>
            <a:ext uri="{FF2B5EF4-FFF2-40B4-BE49-F238E27FC236}">
              <a16:creationId xmlns:a16="http://schemas.microsoft.com/office/drawing/2014/main" id="{00000000-0008-0000-0200-000082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971" name="Text Box 219">
          <a:extLst>
            <a:ext uri="{FF2B5EF4-FFF2-40B4-BE49-F238E27FC236}">
              <a16:creationId xmlns:a16="http://schemas.microsoft.com/office/drawing/2014/main" id="{00000000-0008-0000-0200-000083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972" name="Text Box 220">
          <a:extLst>
            <a:ext uri="{FF2B5EF4-FFF2-40B4-BE49-F238E27FC236}">
              <a16:creationId xmlns:a16="http://schemas.microsoft.com/office/drawing/2014/main" id="{00000000-0008-0000-0200-000084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3973" name="Text Box 221">
          <a:extLst>
            <a:ext uri="{FF2B5EF4-FFF2-40B4-BE49-F238E27FC236}">
              <a16:creationId xmlns:a16="http://schemas.microsoft.com/office/drawing/2014/main" id="{00000000-0008-0000-0200-000085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974" name="Text Box 222">
          <a:extLst>
            <a:ext uri="{FF2B5EF4-FFF2-40B4-BE49-F238E27FC236}">
              <a16:creationId xmlns:a16="http://schemas.microsoft.com/office/drawing/2014/main" id="{00000000-0008-0000-0200-000086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975" name="Text Box 223">
          <a:extLst>
            <a:ext uri="{FF2B5EF4-FFF2-40B4-BE49-F238E27FC236}">
              <a16:creationId xmlns:a16="http://schemas.microsoft.com/office/drawing/2014/main" id="{00000000-0008-0000-0200-000087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3976" name="Text Box 224">
          <a:extLst>
            <a:ext uri="{FF2B5EF4-FFF2-40B4-BE49-F238E27FC236}">
              <a16:creationId xmlns:a16="http://schemas.microsoft.com/office/drawing/2014/main" id="{00000000-0008-0000-0200-000088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977" name="Text Box 225">
          <a:extLst>
            <a:ext uri="{FF2B5EF4-FFF2-40B4-BE49-F238E27FC236}">
              <a16:creationId xmlns:a16="http://schemas.microsoft.com/office/drawing/2014/main" id="{00000000-0008-0000-0200-000089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978" name="Text Box 226">
          <a:extLst>
            <a:ext uri="{FF2B5EF4-FFF2-40B4-BE49-F238E27FC236}">
              <a16:creationId xmlns:a16="http://schemas.microsoft.com/office/drawing/2014/main" id="{00000000-0008-0000-0200-00008A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3979" name="Text Box 227">
          <a:extLst>
            <a:ext uri="{FF2B5EF4-FFF2-40B4-BE49-F238E27FC236}">
              <a16:creationId xmlns:a16="http://schemas.microsoft.com/office/drawing/2014/main" id="{00000000-0008-0000-0200-00008B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3980" name="Text Box 228">
          <a:extLst>
            <a:ext uri="{FF2B5EF4-FFF2-40B4-BE49-F238E27FC236}">
              <a16:creationId xmlns:a16="http://schemas.microsoft.com/office/drawing/2014/main" id="{00000000-0008-0000-0200-00008C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981" name="Text Box 229">
          <a:extLst>
            <a:ext uri="{FF2B5EF4-FFF2-40B4-BE49-F238E27FC236}">
              <a16:creationId xmlns:a16="http://schemas.microsoft.com/office/drawing/2014/main" id="{00000000-0008-0000-0200-00008D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982" name="Text Box 230">
          <a:extLst>
            <a:ext uri="{FF2B5EF4-FFF2-40B4-BE49-F238E27FC236}">
              <a16:creationId xmlns:a16="http://schemas.microsoft.com/office/drawing/2014/main" id="{00000000-0008-0000-0200-00008E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3983" name="Text Box 231">
          <a:extLst>
            <a:ext uri="{FF2B5EF4-FFF2-40B4-BE49-F238E27FC236}">
              <a16:creationId xmlns:a16="http://schemas.microsoft.com/office/drawing/2014/main" id="{00000000-0008-0000-0200-00008F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984" name="Text Box 232">
          <a:extLst>
            <a:ext uri="{FF2B5EF4-FFF2-40B4-BE49-F238E27FC236}">
              <a16:creationId xmlns:a16="http://schemas.microsoft.com/office/drawing/2014/main" id="{00000000-0008-0000-0200-000090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985" name="Text Box 233">
          <a:extLst>
            <a:ext uri="{FF2B5EF4-FFF2-40B4-BE49-F238E27FC236}">
              <a16:creationId xmlns:a16="http://schemas.microsoft.com/office/drawing/2014/main" id="{00000000-0008-0000-0200-000091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3986" name="Text Box 234">
          <a:extLst>
            <a:ext uri="{FF2B5EF4-FFF2-40B4-BE49-F238E27FC236}">
              <a16:creationId xmlns:a16="http://schemas.microsoft.com/office/drawing/2014/main" id="{00000000-0008-0000-0200-000092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987" name="Text Box 235">
          <a:extLst>
            <a:ext uri="{FF2B5EF4-FFF2-40B4-BE49-F238E27FC236}">
              <a16:creationId xmlns:a16="http://schemas.microsoft.com/office/drawing/2014/main" id="{00000000-0008-0000-0200-000093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988" name="Text Box 236">
          <a:extLst>
            <a:ext uri="{FF2B5EF4-FFF2-40B4-BE49-F238E27FC236}">
              <a16:creationId xmlns:a16="http://schemas.microsoft.com/office/drawing/2014/main" id="{00000000-0008-0000-0200-000094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3989" name="Text Box 237">
          <a:extLst>
            <a:ext uri="{FF2B5EF4-FFF2-40B4-BE49-F238E27FC236}">
              <a16:creationId xmlns:a16="http://schemas.microsoft.com/office/drawing/2014/main" id="{00000000-0008-0000-0200-000095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3990" name="Text Box 238">
          <a:extLst>
            <a:ext uri="{FF2B5EF4-FFF2-40B4-BE49-F238E27FC236}">
              <a16:creationId xmlns:a16="http://schemas.microsoft.com/office/drawing/2014/main" id="{00000000-0008-0000-0200-000096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991" name="Text Box 239">
          <a:extLst>
            <a:ext uri="{FF2B5EF4-FFF2-40B4-BE49-F238E27FC236}">
              <a16:creationId xmlns:a16="http://schemas.microsoft.com/office/drawing/2014/main" id="{00000000-0008-0000-0200-000097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992" name="Text Box 240">
          <a:extLst>
            <a:ext uri="{FF2B5EF4-FFF2-40B4-BE49-F238E27FC236}">
              <a16:creationId xmlns:a16="http://schemas.microsoft.com/office/drawing/2014/main" id="{00000000-0008-0000-0200-000098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3993" name="Text Box 241">
          <a:extLst>
            <a:ext uri="{FF2B5EF4-FFF2-40B4-BE49-F238E27FC236}">
              <a16:creationId xmlns:a16="http://schemas.microsoft.com/office/drawing/2014/main" id="{00000000-0008-0000-0200-000099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994" name="Text Box 242">
          <a:extLst>
            <a:ext uri="{FF2B5EF4-FFF2-40B4-BE49-F238E27FC236}">
              <a16:creationId xmlns:a16="http://schemas.microsoft.com/office/drawing/2014/main" id="{00000000-0008-0000-0200-00009A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995" name="Text Box 243">
          <a:extLst>
            <a:ext uri="{FF2B5EF4-FFF2-40B4-BE49-F238E27FC236}">
              <a16:creationId xmlns:a16="http://schemas.microsoft.com/office/drawing/2014/main" id="{00000000-0008-0000-0200-00009B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3996" name="Text Box 244">
          <a:extLst>
            <a:ext uri="{FF2B5EF4-FFF2-40B4-BE49-F238E27FC236}">
              <a16:creationId xmlns:a16="http://schemas.microsoft.com/office/drawing/2014/main" id="{00000000-0008-0000-0200-00009C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997" name="Text Box 245">
          <a:extLst>
            <a:ext uri="{FF2B5EF4-FFF2-40B4-BE49-F238E27FC236}">
              <a16:creationId xmlns:a16="http://schemas.microsoft.com/office/drawing/2014/main" id="{00000000-0008-0000-0200-00009D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3998" name="Text Box 246">
          <a:extLst>
            <a:ext uri="{FF2B5EF4-FFF2-40B4-BE49-F238E27FC236}">
              <a16:creationId xmlns:a16="http://schemas.microsoft.com/office/drawing/2014/main" id="{00000000-0008-0000-0200-00009E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3999" name="Text Box 247">
          <a:extLst>
            <a:ext uri="{FF2B5EF4-FFF2-40B4-BE49-F238E27FC236}">
              <a16:creationId xmlns:a16="http://schemas.microsoft.com/office/drawing/2014/main" id="{00000000-0008-0000-0200-00009F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000" name="Text Box 248">
          <a:extLst>
            <a:ext uri="{FF2B5EF4-FFF2-40B4-BE49-F238E27FC236}">
              <a16:creationId xmlns:a16="http://schemas.microsoft.com/office/drawing/2014/main" id="{00000000-0008-0000-0200-0000A0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001" name="Text Box 249">
          <a:extLst>
            <a:ext uri="{FF2B5EF4-FFF2-40B4-BE49-F238E27FC236}">
              <a16:creationId xmlns:a16="http://schemas.microsoft.com/office/drawing/2014/main" id="{00000000-0008-0000-0200-0000A1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002" name="Text Box 250">
          <a:extLst>
            <a:ext uri="{FF2B5EF4-FFF2-40B4-BE49-F238E27FC236}">
              <a16:creationId xmlns:a16="http://schemas.microsoft.com/office/drawing/2014/main" id="{00000000-0008-0000-0200-0000A2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003" name="Text Box 251">
          <a:extLst>
            <a:ext uri="{FF2B5EF4-FFF2-40B4-BE49-F238E27FC236}">
              <a16:creationId xmlns:a16="http://schemas.microsoft.com/office/drawing/2014/main" id="{00000000-0008-0000-0200-0000A3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004" name="Text Box 252">
          <a:extLst>
            <a:ext uri="{FF2B5EF4-FFF2-40B4-BE49-F238E27FC236}">
              <a16:creationId xmlns:a16="http://schemas.microsoft.com/office/drawing/2014/main" id="{00000000-0008-0000-0200-0000A4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005" name="Text Box 253">
          <a:extLst>
            <a:ext uri="{FF2B5EF4-FFF2-40B4-BE49-F238E27FC236}">
              <a16:creationId xmlns:a16="http://schemas.microsoft.com/office/drawing/2014/main" id="{00000000-0008-0000-0200-0000A5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006" name="Text Box 254">
          <a:extLst>
            <a:ext uri="{FF2B5EF4-FFF2-40B4-BE49-F238E27FC236}">
              <a16:creationId xmlns:a16="http://schemas.microsoft.com/office/drawing/2014/main" id="{00000000-0008-0000-0200-0000A6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007" name="Text Box 255">
          <a:extLst>
            <a:ext uri="{FF2B5EF4-FFF2-40B4-BE49-F238E27FC236}">
              <a16:creationId xmlns:a16="http://schemas.microsoft.com/office/drawing/2014/main" id="{00000000-0008-0000-0200-0000A7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008" name="Text Box 256">
          <a:extLst>
            <a:ext uri="{FF2B5EF4-FFF2-40B4-BE49-F238E27FC236}">
              <a16:creationId xmlns:a16="http://schemas.microsoft.com/office/drawing/2014/main" id="{00000000-0008-0000-0200-0000A8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009" name="Text Box 257">
          <a:extLst>
            <a:ext uri="{FF2B5EF4-FFF2-40B4-BE49-F238E27FC236}">
              <a16:creationId xmlns:a16="http://schemas.microsoft.com/office/drawing/2014/main" id="{00000000-0008-0000-0200-0000A9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010" name="Text Box 258">
          <a:extLst>
            <a:ext uri="{FF2B5EF4-FFF2-40B4-BE49-F238E27FC236}">
              <a16:creationId xmlns:a16="http://schemas.microsoft.com/office/drawing/2014/main" id="{00000000-0008-0000-0200-0000AA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011" name="Text Box 259">
          <a:extLst>
            <a:ext uri="{FF2B5EF4-FFF2-40B4-BE49-F238E27FC236}">
              <a16:creationId xmlns:a16="http://schemas.microsoft.com/office/drawing/2014/main" id="{00000000-0008-0000-0200-0000AB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012" name="Text Box 260">
          <a:extLst>
            <a:ext uri="{FF2B5EF4-FFF2-40B4-BE49-F238E27FC236}">
              <a16:creationId xmlns:a16="http://schemas.microsoft.com/office/drawing/2014/main" id="{00000000-0008-0000-0200-0000AC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013" name="Text Box 261">
          <a:extLst>
            <a:ext uri="{FF2B5EF4-FFF2-40B4-BE49-F238E27FC236}">
              <a16:creationId xmlns:a16="http://schemas.microsoft.com/office/drawing/2014/main" id="{00000000-0008-0000-0200-0000AD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014" name="Text Box 262">
          <a:extLst>
            <a:ext uri="{FF2B5EF4-FFF2-40B4-BE49-F238E27FC236}">
              <a16:creationId xmlns:a16="http://schemas.microsoft.com/office/drawing/2014/main" id="{00000000-0008-0000-0200-0000AE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015" name="Text Box 263">
          <a:extLst>
            <a:ext uri="{FF2B5EF4-FFF2-40B4-BE49-F238E27FC236}">
              <a16:creationId xmlns:a16="http://schemas.microsoft.com/office/drawing/2014/main" id="{00000000-0008-0000-0200-0000AF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016" name="Text Box 264">
          <a:extLst>
            <a:ext uri="{FF2B5EF4-FFF2-40B4-BE49-F238E27FC236}">
              <a16:creationId xmlns:a16="http://schemas.microsoft.com/office/drawing/2014/main" id="{00000000-0008-0000-0200-0000B0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017" name="Text Box 265">
          <a:extLst>
            <a:ext uri="{FF2B5EF4-FFF2-40B4-BE49-F238E27FC236}">
              <a16:creationId xmlns:a16="http://schemas.microsoft.com/office/drawing/2014/main" id="{00000000-0008-0000-0200-0000B1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018" name="Text Box 266">
          <a:extLst>
            <a:ext uri="{FF2B5EF4-FFF2-40B4-BE49-F238E27FC236}">
              <a16:creationId xmlns:a16="http://schemas.microsoft.com/office/drawing/2014/main" id="{00000000-0008-0000-0200-0000B2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019" name="Text Box 267">
          <a:extLst>
            <a:ext uri="{FF2B5EF4-FFF2-40B4-BE49-F238E27FC236}">
              <a16:creationId xmlns:a16="http://schemas.microsoft.com/office/drawing/2014/main" id="{00000000-0008-0000-0200-0000B3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020" name="Text Box 268">
          <a:extLst>
            <a:ext uri="{FF2B5EF4-FFF2-40B4-BE49-F238E27FC236}">
              <a16:creationId xmlns:a16="http://schemas.microsoft.com/office/drawing/2014/main" id="{00000000-0008-0000-0200-0000B4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021" name="Text Box 269">
          <a:extLst>
            <a:ext uri="{FF2B5EF4-FFF2-40B4-BE49-F238E27FC236}">
              <a16:creationId xmlns:a16="http://schemas.microsoft.com/office/drawing/2014/main" id="{00000000-0008-0000-0200-0000B5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022" name="Text Box 270">
          <a:extLst>
            <a:ext uri="{FF2B5EF4-FFF2-40B4-BE49-F238E27FC236}">
              <a16:creationId xmlns:a16="http://schemas.microsoft.com/office/drawing/2014/main" id="{00000000-0008-0000-0200-0000B6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023" name="Text Box 271">
          <a:extLst>
            <a:ext uri="{FF2B5EF4-FFF2-40B4-BE49-F238E27FC236}">
              <a16:creationId xmlns:a16="http://schemas.microsoft.com/office/drawing/2014/main" id="{00000000-0008-0000-0200-0000B7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024" name="Text Box 272">
          <a:extLst>
            <a:ext uri="{FF2B5EF4-FFF2-40B4-BE49-F238E27FC236}">
              <a16:creationId xmlns:a16="http://schemas.microsoft.com/office/drawing/2014/main" id="{00000000-0008-0000-0200-0000B8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025" name="Text Box 273">
          <a:extLst>
            <a:ext uri="{FF2B5EF4-FFF2-40B4-BE49-F238E27FC236}">
              <a16:creationId xmlns:a16="http://schemas.microsoft.com/office/drawing/2014/main" id="{00000000-0008-0000-0200-0000B9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026" name="Text Box 274">
          <a:extLst>
            <a:ext uri="{FF2B5EF4-FFF2-40B4-BE49-F238E27FC236}">
              <a16:creationId xmlns:a16="http://schemas.microsoft.com/office/drawing/2014/main" id="{00000000-0008-0000-0200-0000BA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027" name="Text Box 275">
          <a:extLst>
            <a:ext uri="{FF2B5EF4-FFF2-40B4-BE49-F238E27FC236}">
              <a16:creationId xmlns:a16="http://schemas.microsoft.com/office/drawing/2014/main" id="{00000000-0008-0000-0200-0000BB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028" name="Text Box 276">
          <a:extLst>
            <a:ext uri="{FF2B5EF4-FFF2-40B4-BE49-F238E27FC236}">
              <a16:creationId xmlns:a16="http://schemas.microsoft.com/office/drawing/2014/main" id="{00000000-0008-0000-0200-0000BC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029" name="Text Box 277">
          <a:extLst>
            <a:ext uri="{FF2B5EF4-FFF2-40B4-BE49-F238E27FC236}">
              <a16:creationId xmlns:a16="http://schemas.microsoft.com/office/drawing/2014/main" id="{00000000-0008-0000-0200-0000BD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030" name="Text Box 278">
          <a:extLst>
            <a:ext uri="{FF2B5EF4-FFF2-40B4-BE49-F238E27FC236}">
              <a16:creationId xmlns:a16="http://schemas.microsoft.com/office/drawing/2014/main" id="{00000000-0008-0000-0200-0000BE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031" name="Text Box 279">
          <a:extLst>
            <a:ext uri="{FF2B5EF4-FFF2-40B4-BE49-F238E27FC236}">
              <a16:creationId xmlns:a16="http://schemas.microsoft.com/office/drawing/2014/main" id="{00000000-0008-0000-0200-0000BF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032" name="Text Box 280">
          <a:extLst>
            <a:ext uri="{FF2B5EF4-FFF2-40B4-BE49-F238E27FC236}">
              <a16:creationId xmlns:a16="http://schemas.microsoft.com/office/drawing/2014/main" id="{00000000-0008-0000-0200-0000C0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033" name="Text Box 281">
          <a:extLst>
            <a:ext uri="{FF2B5EF4-FFF2-40B4-BE49-F238E27FC236}">
              <a16:creationId xmlns:a16="http://schemas.microsoft.com/office/drawing/2014/main" id="{00000000-0008-0000-0200-0000C1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034" name="Text Box 282">
          <a:extLst>
            <a:ext uri="{FF2B5EF4-FFF2-40B4-BE49-F238E27FC236}">
              <a16:creationId xmlns:a16="http://schemas.microsoft.com/office/drawing/2014/main" id="{00000000-0008-0000-0200-0000C2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035" name="Text Box 283">
          <a:extLst>
            <a:ext uri="{FF2B5EF4-FFF2-40B4-BE49-F238E27FC236}">
              <a16:creationId xmlns:a16="http://schemas.microsoft.com/office/drawing/2014/main" id="{00000000-0008-0000-0200-0000C3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036" name="Text Box 284">
          <a:extLst>
            <a:ext uri="{FF2B5EF4-FFF2-40B4-BE49-F238E27FC236}">
              <a16:creationId xmlns:a16="http://schemas.microsoft.com/office/drawing/2014/main" id="{00000000-0008-0000-0200-0000C4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037" name="Text Box 285">
          <a:extLst>
            <a:ext uri="{FF2B5EF4-FFF2-40B4-BE49-F238E27FC236}">
              <a16:creationId xmlns:a16="http://schemas.microsoft.com/office/drawing/2014/main" id="{00000000-0008-0000-0200-0000C5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038" name="Text Box 286">
          <a:extLst>
            <a:ext uri="{FF2B5EF4-FFF2-40B4-BE49-F238E27FC236}">
              <a16:creationId xmlns:a16="http://schemas.microsoft.com/office/drawing/2014/main" id="{00000000-0008-0000-0200-0000C6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039" name="Text Box 287">
          <a:extLst>
            <a:ext uri="{FF2B5EF4-FFF2-40B4-BE49-F238E27FC236}">
              <a16:creationId xmlns:a16="http://schemas.microsoft.com/office/drawing/2014/main" id="{00000000-0008-0000-0200-0000C7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040" name="Text Box 288">
          <a:extLst>
            <a:ext uri="{FF2B5EF4-FFF2-40B4-BE49-F238E27FC236}">
              <a16:creationId xmlns:a16="http://schemas.microsoft.com/office/drawing/2014/main" id="{00000000-0008-0000-0200-0000C8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041" name="Text Box 289">
          <a:extLst>
            <a:ext uri="{FF2B5EF4-FFF2-40B4-BE49-F238E27FC236}">
              <a16:creationId xmlns:a16="http://schemas.microsoft.com/office/drawing/2014/main" id="{00000000-0008-0000-0200-0000C9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042" name="Text Box 290">
          <a:extLst>
            <a:ext uri="{FF2B5EF4-FFF2-40B4-BE49-F238E27FC236}">
              <a16:creationId xmlns:a16="http://schemas.microsoft.com/office/drawing/2014/main" id="{00000000-0008-0000-0200-0000CA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043" name="Text Box 291">
          <a:extLst>
            <a:ext uri="{FF2B5EF4-FFF2-40B4-BE49-F238E27FC236}">
              <a16:creationId xmlns:a16="http://schemas.microsoft.com/office/drawing/2014/main" id="{00000000-0008-0000-0200-0000CB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044" name="Text Box 292">
          <a:extLst>
            <a:ext uri="{FF2B5EF4-FFF2-40B4-BE49-F238E27FC236}">
              <a16:creationId xmlns:a16="http://schemas.microsoft.com/office/drawing/2014/main" id="{00000000-0008-0000-0200-0000CC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045" name="Text Box 293">
          <a:extLst>
            <a:ext uri="{FF2B5EF4-FFF2-40B4-BE49-F238E27FC236}">
              <a16:creationId xmlns:a16="http://schemas.microsoft.com/office/drawing/2014/main" id="{00000000-0008-0000-0200-0000CD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046" name="Text Box 294">
          <a:extLst>
            <a:ext uri="{FF2B5EF4-FFF2-40B4-BE49-F238E27FC236}">
              <a16:creationId xmlns:a16="http://schemas.microsoft.com/office/drawing/2014/main" id="{00000000-0008-0000-0200-0000CE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047" name="Text Box 295">
          <a:extLst>
            <a:ext uri="{FF2B5EF4-FFF2-40B4-BE49-F238E27FC236}">
              <a16:creationId xmlns:a16="http://schemas.microsoft.com/office/drawing/2014/main" id="{00000000-0008-0000-0200-0000CF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048" name="Text Box 296">
          <a:extLst>
            <a:ext uri="{FF2B5EF4-FFF2-40B4-BE49-F238E27FC236}">
              <a16:creationId xmlns:a16="http://schemas.microsoft.com/office/drawing/2014/main" id="{00000000-0008-0000-0200-0000D0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049" name="Text Box 297">
          <a:extLst>
            <a:ext uri="{FF2B5EF4-FFF2-40B4-BE49-F238E27FC236}">
              <a16:creationId xmlns:a16="http://schemas.microsoft.com/office/drawing/2014/main" id="{00000000-0008-0000-0200-0000D1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050" name="Text Box 298">
          <a:extLst>
            <a:ext uri="{FF2B5EF4-FFF2-40B4-BE49-F238E27FC236}">
              <a16:creationId xmlns:a16="http://schemas.microsoft.com/office/drawing/2014/main" id="{00000000-0008-0000-0200-0000D2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051" name="Text Box 299">
          <a:extLst>
            <a:ext uri="{FF2B5EF4-FFF2-40B4-BE49-F238E27FC236}">
              <a16:creationId xmlns:a16="http://schemas.microsoft.com/office/drawing/2014/main" id="{00000000-0008-0000-0200-0000D3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052" name="Text Box 300">
          <a:extLst>
            <a:ext uri="{FF2B5EF4-FFF2-40B4-BE49-F238E27FC236}">
              <a16:creationId xmlns:a16="http://schemas.microsoft.com/office/drawing/2014/main" id="{00000000-0008-0000-0200-0000D4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053" name="Text Box 301">
          <a:extLst>
            <a:ext uri="{FF2B5EF4-FFF2-40B4-BE49-F238E27FC236}">
              <a16:creationId xmlns:a16="http://schemas.microsoft.com/office/drawing/2014/main" id="{00000000-0008-0000-0200-0000D5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054" name="Text Box 302">
          <a:extLst>
            <a:ext uri="{FF2B5EF4-FFF2-40B4-BE49-F238E27FC236}">
              <a16:creationId xmlns:a16="http://schemas.microsoft.com/office/drawing/2014/main" id="{00000000-0008-0000-0200-0000D6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055" name="Text Box 303">
          <a:extLst>
            <a:ext uri="{FF2B5EF4-FFF2-40B4-BE49-F238E27FC236}">
              <a16:creationId xmlns:a16="http://schemas.microsoft.com/office/drawing/2014/main" id="{00000000-0008-0000-0200-0000D7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056" name="Text Box 304">
          <a:extLst>
            <a:ext uri="{FF2B5EF4-FFF2-40B4-BE49-F238E27FC236}">
              <a16:creationId xmlns:a16="http://schemas.microsoft.com/office/drawing/2014/main" id="{00000000-0008-0000-0200-0000D8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057" name="Text Box 305">
          <a:extLst>
            <a:ext uri="{FF2B5EF4-FFF2-40B4-BE49-F238E27FC236}">
              <a16:creationId xmlns:a16="http://schemas.microsoft.com/office/drawing/2014/main" id="{00000000-0008-0000-0200-0000D9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058" name="Text Box 306">
          <a:extLst>
            <a:ext uri="{FF2B5EF4-FFF2-40B4-BE49-F238E27FC236}">
              <a16:creationId xmlns:a16="http://schemas.microsoft.com/office/drawing/2014/main" id="{00000000-0008-0000-0200-0000DA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059" name="Text Box 307">
          <a:extLst>
            <a:ext uri="{FF2B5EF4-FFF2-40B4-BE49-F238E27FC236}">
              <a16:creationId xmlns:a16="http://schemas.microsoft.com/office/drawing/2014/main" id="{00000000-0008-0000-0200-0000DB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060" name="Text Box 308">
          <a:extLst>
            <a:ext uri="{FF2B5EF4-FFF2-40B4-BE49-F238E27FC236}">
              <a16:creationId xmlns:a16="http://schemas.microsoft.com/office/drawing/2014/main" id="{00000000-0008-0000-0200-0000DC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061" name="Text Box 309">
          <a:extLst>
            <a:ext uri="{FF2B5EF4-FFF2-40B4-BE49-F238E27FC236}">
              <a16:creationId xmlns:a16="http://schemas.microsoft.com/office/drawing/2014/main" id="{00000000-0008-0000-0200-0000DD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062" name="Text Box 310">
          <a:extLst>
            <a:ext uri="{FF2B5EF4-FFF2-40B4-BE49-F238E27FC236}">
              <a16:creationId xmlns:a16="http://schemas.microsoft.com/office/drawing/2014/main" id="{00000000-0008-0000-0200-0000DE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063" name="Text Box 311">
          <a:extLst>
            <a:ext uri="{FF2B5EF4-FFF2-40B4-BE49-F238E27FC236}">
              <a16:creationId xmlns:a16="http://schemas.microsoft.com/office/drawing/2014/main" id="{00000000-0008-0000-0200-0000DF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064" name="Text Box 312">
          <a:extLst>
            <a:ext uri="{FF2B5EF4-FFF2-40B4-BE49-F238E27FC236}">
              <a16:creationId xmlns:a16="http://schemas.microsoft.com/office/drawing/2014/main" id="{00000000-0008-0000-0200-0000E0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065" name="Text Box 313">
          <a:extLst>
            <a:ext uri="{FF2B5EF4-FFF2-40B4-BE49-F238E27FC236}">
              <a16:creationId xmlns:a16="http://schemas.microsoft.com/office/drawing/2014/main" id="{00000000-0008-0000-0200-0000E1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066" name="Text Box 314">
          <a:extLst>
            <a:ext uri="{FF2B5EF4-FFF2-40B4-BE49-F238E27FC236}">
              <a16:creationId xmlns:a16="http://schemas.microsoft.com/office/drawing/2014/main" id="{00000000-0008-0000-0200-0000E2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067" name="Text Box 315">
          <a:extLst>
            <a:ext uri="{FF2B5EF4-FFF2-40B4-BE49-F238E27FC236}">
              <a16:creationId xmlns:a16="http://schemas.microsoft.com/office/drawing/2014/main" id="{00000000-0008-0000-0200-0000E3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068" name="Text Box 316">
          <a:extLst>
            <a:ext uri="{FF2B5EF4-FFF2-40B4-BE49-F238E27FC236}">
              <a16:creationId xmlns:a16="http://schemas.microsoft.com/office/drawing/2014/main" id="{00000000-0008-0000-0200-0000E4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069" name="Text Box 317">
          <a:extLst>
            <a:ext uri="{FF2B5EF4-FFF2-40B4-BE49-F238E27FC236}">
              <a16:creationId xmlns:a16="http://schemas.microsoft.com/office/drawing/2014/main" id="{00000000-0008-0000-0200-0000E5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070" name="Text Box 318">
          <a:extLst>
            <a:ext uri="{FF2B5EF4-FFF2-40B4-BE49-F238E27FC236}">
              <a16:creationId xmlns:a16="http://schemas.microsoft.com/office/drawing/2014/main" id="{00000000-0008-0000-0200-0000E6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071" name="Text Box 319">
          <a:extLst>
            <a:ext uri="{FF2B5EF4-FFF2-40B4-BE49-F238E27FC236}">
              <a16:creationId xmlns:a16="http://schemas.microsoft.com/office/drawing/2014/main" id="{00000000-0008-0000-0200-0000E7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072" name="Text Box 320">
          <a:extLst>
            <a:ext uri="{FF2B5EF4-FFF2-40B4-BE49-F238E27FC236}">
              <a16:creationId xmlns:a16="http://schemas.microsoft.com/office/drawing/2014/main" id="{00000000-0008-0000-0200-0000E8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073" name="Text Box 321">
          <a:extLst>
            <a:ext uri="{FF2B5EF4-FFF2-40B4-BE49-F238E27FC236}">
              <a16:creationId xmlns:a16="http://schemas.microsoft.com/office/drawing/2014/main" id="{00000000-0008-0000-0200-0000E9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074" name="Text Box 322">
          <a:extLst>
            <a:ext uri="{FF2B5EF4-FFF2-40B4-BE49-F238E27FC236}">
              <a16:creationId xmlns:a16="http://schemas.microsoft.com/office/drawing/2014/main" id="{00000000-0008-0000-0200-0000EA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075" name="Text Box 323">
          <a:extLst>
            <a:ext uri="{FF2B5EF4-FFF2-40B4-BE49-F238E27FC236}">
              <a16:creationId xmlns:a16="http://schemas.microsoft.com/office/drawing/2014/main" id="{00000000-0008-0000-0200-0000EB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076" name="Text Box 324">
          <a:extLst>
            <a:ext uri="{FF2B5EF4-FFF2-40B4-BE49-F238E27FC236}">
              <a16:creationId xmlns:a16="http://schemas.microsoft.com/office/drawing/2014/main" id="{00000000-0008-0000-0200-0000EC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077" name="Text Box 325">
          <a:extLst>
            <a:ext uri="{FF2B5EF4-FFF2-40B4-BE49-F238E27FC236}">
              <a16:creationId xmlns:a16="http://schemas.microsoft.com/office/drawing/2014/main" id="{00000000-0008-0000-0200-0000ED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078" name="Text Box 326">
          <a:extLst>
            <a:ext uri="{FF2B5EF4-FFF2-40B4-BE49-F238E27FC236}">
              <a16:creationId xmlns:a16="http://schemas.microsoft.com/office/drawing/2014/main" id="{00000000-0008-0000-0200-0000EE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079" name="Text Box 327">
          <a:extLst>
            <a:ext uri="{FF2B5EF4-FFF2-40B4-BE49-F238E27FC236}">
              <a16:creationId xmlns:a16="http://schemas.microsoft.com/office/drawing/2014/main" id="{00000000-0008-0000-0200-0000EF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080" name="Text Box 328">
          <a:extLst>
            <a:ext uri="{FF2B5EF4-FFF2-40B4-BE49-F238E27FC236}">
              <a16:creationId xmlns:a16="http://schemas.microsoft.com/office/drawing/2014/main" id="{00000000-0008-0000-0200-0000F0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081" name="Text Box 329">
          <a:extLst>
            <a:ext uri="{FF2B5EF4-FFF2-40B4-BE49-F238E27FC236}">
              <a16:creationId xmlns:a16="http://schemas.microsoft.com/office/drawing/2014/main" id="{00000000-0008-0000-0200-0000F1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082" name="Text Box 330">
          <a:extLst>
            <a:ext uri="{FF2B5EF4-FFF2-40B4-BE49-F238E27FC236}">
              <a16:creationId xmlns:a16="http://schemas.microsoft.com/office/drawing/2014/main" id="{00000000-0008-0000-0200-0000F2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083" name="Text Box 331">
          <a:extLst>
            <a:ext uri="{FF2B5EF4-FFF2-40B4-BE49-F238E27FC236}">
              <a16:creationId xmlns:a16="http://schemas.microsoft.com/office/drawing/2014/main" id="{00000000-0008-0000-0200-0000F3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084" name="Text Box 332">
          <a:extLst>
            <a:ext uri="{FF2B5EF4-FFF2-40B4-BE49-F238E27FC236}">
              <a16:creationId xmlns:a16="http://schemas.microsoft.com/office/drawing/2014/main" id="{00000000-0008-0000-0200-0000F4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085" name="Text Box 333">
          <a:extLst>
            <a:ext uri="{FF2B5EF4-FFF2-40B4-BE49-F238E27FC236}">
              <a16:creationId xmlns:a16="http://schemas.microsoft.com/office/drawing/2014/main" id="{00000000-0008-0000-0200-0000F5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086" name="Text Box 334">
          <a:extLst>
            <a:ext uri="{FF2B5EF4-FFF2-40B4-BE49-F238E27FC236}">
              <a16:creationId xmlns:a16="http://schemas.microsoft.com/office/drawing/2014/main" id="{00000000-0008-0000-0200-0000F6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087" name="Text Box 335">
          <a:extLst>
            <a:ext uri="{FF2B5EF4-FFF2-40B4-BE49-F238E27FC236}">
              <a16:creationId xmlns:a16="http://schemas.microsoft.com/office/drawing/2014/main" id="{00000000-0008-0000-0200-0000F70F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088" name="Text Box 336">
          <a:extLst>
            <a:ext uri="{FF2B5EF4-FFF2-40B4-BE49-F238E27FC236}">
              <a16:creationId xmlns:a16="http://schemas.microsoft.com/office/drawing/2014/main" id="{00000000-0008-0000-0200-0000F8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089" name="Text Box 337">
          <a:extLst>
            <a:ext uri="{FF2B5EF4-FFF2-40B4-BE49-F238E27FC236}">
              <a16:creationId xmlns:a16="http://schemas.microsoft.com/office/drawing/2014/main" id="{00000000-0008-0000-0200-0000F9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090" name="Text Box 338">
          <a:extLst>
            <a:ext uri="{FF2B5EF4-FFF2-40B4-BE49-F238E27FC236}">
              <a16:creationId xmlns:a16="http://schemas.microsoft.com/office/drawing/2014/main" id="{00000000-0008-0000-0200-0000FA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091" name="Text Box 339">
          <a:extLst>
            <a:ext uri="{FF2B5EF4-FFF2-40B4-BE49-F238E27FC236}">
              <a16:creationId xmlns:a16="http://schemas.microsoft.com/office/drawing/2014/main" id="{00000000-0008-0000-0200-0000FB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092" name="Text Box 340">
          <a:extLst>
            <a:ext uri="{FF2B5EF4-FFF2-40B4-BE49-F238E27FC236}">
              <a16:creationId xmlns:a16="http://schemas.microsoft.com/office/drawing/2014/main" id="{00000000-0008-0000-0200-0000FC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093" name="Text Box 341">
          <a:extLst>
            <a:ext uri="{FF2B5EF4-FFF2-40B4-BE49-F238E27FC236}">
              <a16:creationId xmlns:a16="http://schemas.microsoft.com/office/drawing/2014/main" id="{00000000-0008-0000-0200-0000FD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094" name="Text Box 342">
          <a:extLst>
            <a:ext uri="{FF2B5EF4-FFF2-40B4-BE49-F238E27FC236}">
              <a16:creationId xmlns:a16="http://schemas.microsoft.com/office/drawing/2014/main" id="{00000000-0008-0000-0200-0000FE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095" name="Text Box 343">
          <a:extLst>
            <a:ext uri="{FF2B5EF4-FFF2-40B4-BE49-F238E27FC236}">
              <a16:creationId xmlns:a16="http://schemas.microsoft.com/office/drawing/2014/main" id="{00000000-0008-0000-0200-0000FF0F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096" name="Text Box 344">
          <a:extLst>
            <a:ext uri="{FF2B5EF4-FFF2-40B4-BE49-F238E27FC236}">
              <a16:creationId xmlns:a16="http://schemas.microsoft.com/office/drawing/2014/main" id="{00000000-0008-0000-0200-000000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097" name="Text Box 345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098" name="Text Box 346">
          <a:extLst>
            <a:ext uri="{FF2B5EF4-FFF2-40B4-BE49-F238E27FC236}">
              <a16:creationId xmlns:a16="http://schemas.microsoft.com/office/drawing/2014/main" id="{00000000-0008-0000-0200-000002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099" name="Text Box 347">
          <a:extLst>
            <a:ext uri="{FF2B5EF4-FFF2-40B4-BE49-F238E27FC236}">
              <a16:creationId xmlns:a16="http://schemas.microsoft.com/office/drawing/2014/main" id="{00000000-0008-0000-0200-000003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00" name="Text Box 348">
          <a:extLst>
            <a:ext uri="{FF2B5EF4-FFF2-40B4-BE49-F238E27FC236}">
              <a16:creationId xmlns:a16="http://schemas.microsoft.com/office/drawing/2014/main" id="{00000000-0008-0000-0200-000004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01" name="Text Box 349">
          <a:extLst>
            <a:ext uri="{FF2B5EF4-FFF2-40B4-BE49-F238E27FC236}">
              <a16:creationId xmlns:a16="http://schemas.microsoft.com/office/drawing/2014/main" id="{00000000-0008-0000-0200-000005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02" name="Text Box 350">
          <a:extLst>
            <a:ext uri="{FF2B5EF4-FFF2-40B4-BE49-F238E27FC236}">
              <a16:creationId xmlns:a16="http://schemas.microsoft.com/office/drawing/2014/main" id="{00000000-0008-0000-0200-000006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03" name="Text Box 351">
          <a:extLst>
            <a:ext uri="{FF2B5EF4-FFF2-40B4-BE49-F238E27FC236}">
              <a16:creationId xmlns:a16="http://schemas.microsoft.com/office/drawing/2014/main" id="{00000000-0008-0000-0200-000007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04" name="Text Box 352">
          <a:extLst>
            <a:ext uri="{FF2B5EF4-FFF2-40B4-BE49-F238E27FC236}">
              <a16:creationId xmlns:a16="http://schemas.microsoft.com/office/drawing/2014/main" id="{00000000-0008-0000-0200-000008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05" name="Text Box 353">
          <a:extLst>
            <a:ext uri="{FF2B5EF4-FFF2-40B4-BE49-F238E27FC236}">
              <a16:creationId xmlns:a16="http://schemas.microsoft.com/office/drawing/2014/main" id="{00000000-0008-0000-0200-000009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06" name="Text Box 354">
          <a:extLst>
            <a:ext uri="{FF2B5EF4-FFF2-40B4-BE49-F238E27FC236}">
              <a16:creationId xmlns:a16="http://schemas.microsoft.com/office/drawing/2014/main" id="{00000000-0008-0000-0200-00000A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07" name="Text Box 355">
          <a:extLst>
            <a:ext uri="{FF2B5EF4-FFF2-40B4-BE49-F238E27FC236}">
              <a16:creationId xmlns:a16="http://schemas.microsoft.com/office/drawing/2014/main" id="{00000000-0008-0000-0200-00000B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08" name="Text Box 356">
          <a:extLst>
            <a:ext uri="{FF2B5EF4-FFF2-40B4-BE49-F238E27FC236}">
              <a16:creationId xmlns:a16="http://schemas.microsoft.com/office/drawing/2014/main" id="{00000000-0008-0000-0200-00000C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09" name="Text Box 357">
          <a:extLst>
            <a:ext uri="{FF2B5EF4-FFF2-40B4-BE49-F238E27FC236}">
              <a16:creationId xmlns:a16="http://schemas.microsoft.com/office/drawing/2014/main" id="{00000000-0008-0000-0200-00000D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10" name="Text Box 358">
          <a:extLst>
            <a:ext uri="{FF2B5EF4-FFF2-40B4-BE49-F238E27FC236}">
              <a16:creationId xmlns:a16="http://schemas.microsoft.com/office/drawing/2014/main" id="{00000000-0008-0000-0200-00000E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11" name="Text Box 359">
          <a:extLst>
            <a:ext uri="{FF2B5EF4-FFF2-40B4-BE49-F238E27FC236}">
              <a16:creationId xmlns:a16="http://schemas.microsoft.com/office/drawing/2014/main" id="{00000000-0008-0000-0200-00000F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12" name="Text Box 360">
          <a:extLst>
            <a:ext uri="{FF2B5EF4-FFF2-40B4-BE49-F238E27FC236}">
              <a16:creationId xmlns:a16="http://schemas.microsoft.com/office/drawing/2014/main" id="{00000000-0008-0000-0200-000010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13" name="Text Box 361">
          <a:extLst>
            <a:ext uri="{FF2B5EF4-FFF2-40B4-BE49-F238E27FC236}">
              <a16:creationId xmlns:a16="http://schemas.microsoft.com/office/drawing/2014/main" id="{00000000-0008-0000-0200-000011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14" name="Text Box 362">
          <a:extLst>
            <a:ext uri="{FF2B5EF4-FFF2-40B4-BE49-F238E27FC236}">
              <a16:creationId xmlns:a16="http://schemas.microsoft.com/office/drawing/2014/main" id="{00000000-0008-0000-0200-000012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15" name="Text Box 363">
          <a:extLst>
            <a:ext uri="{FF2B5EF4-FFF2-40B4-BE49-F238E27FC236}">
              <a16:creationId xmlns:a16="http://schemas.microsoft.com/office/drawing/2014/main" id="{00000000-0008-0000-0200-000013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16" name="Text Box 364">
          <a:extLst>
            <a:ext uri="{FF2B5EF4-FFF2-40B4-BE49-F238E27FC236}">
              <a16:creationId xmlns:a16="http://schemas.microsoft.com/office/drawing/2014/main" id="{00000000-0008-0000-0200-000014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17" name="Text Box 365">
          <a:extLst>
            <a:ext uri="{FF2B5EF4-FFF2-40B4-BE49-F238E27FC236}">
              <a16:creationId xmlns:a16="http://schemas.microsoft.com/office/drawing/2014/main" id="{00000000-0008-0000-0200-000015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18" name="Text Box 366">
          <a:extLst>
            <a:ext uri="{FF2B5EF4-FFF2-40B4-BE49-F238E27FC236}">
              <a16:creationId xmlns:a16="http://schemas.microsoft.com/office/drawing/2014/main" id="{00000000-0008-0000-0200-000016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19" name="Text Box 367">
          <a:extLst>
            <a:ext uri="{FF2B5EF4-FFF2-40B4-BE49-F238E27FC236}">
              <a16:creationId xmlns:a16="http://schemas.microsoft.com/office/drawing/2014/main" id="{00000000-0008-0000-0200-000017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20" name="Text Box 368">
          <a:extLst>
            <a:ext uri="{FF2B5EF4-FFF2-40B4-BE49-F238E27FC236}">
              <a16:creationId xmlns:a16="http://schemas.microsoft.com/office/drawing/2014/main" id="{00000000-0008-0000-0200-000018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21" name="Text Box 369">
          <a:extLst>
            <a:ext uri="{FF2B5EF4-FFF2-40B4-BE49-F238E27FC236}">
              <a16:creationId xmlns:a16="http://schemas.microsoft.com/office/drawing/2014/main" id="{00000000-0008-0000-0200-000019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22" name="Text Box 370">
          <a:extLst>
            <a:ext uri="{FF2B5EF4-FFF2-40B4-BE49-F238E27FC236}">
              <a16:creationId xmlns:a16="http://schemas.microsoft.com/office/drawing/2014/main" id="{00000000-0008-0000-0200-00001A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23" name="Text Box 371">
          <a:extLst>
            <a:ext uri="{FF2B5EF4-FFF2-40B4-BE49-F238E27FC236}">
              <a16:creationId xmlns:a16="http://schemas.microsoft.com/office/drawing/2014/main" id="{00000000-0008-0000-0200-00001B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24" name="Text Box 372">
          <a:extLst>
            <a:ext uri="{FF2B5EF4-FFF2-40B4-BE49-F238E27FC236}">
              <a16:creationId xmlns:a16="http://schemas.microsoft.com/office/drawing/2014/main" id="{00000000-0008-0000-0200-00001C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125" name="Text Box 373">
          <a:extLst>
            <a:ext uri="{FF2B5EF4-FFF2-40B4-BE49-F238E27FC236}">
              <a16:creationId xmlns:a16="http://schemas.microsoft.com/office/drawing/2014/main" id="{00000000-0008-0000-0200-00001D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4126" name="Text Box 374">
          <a:extLst>
            <a:ext uri="{FF2B5EF4-FFF2-40B4-BE49-F238E27FC236}">
              <a16:creationId xmlns:a16="http://schemas.microsoft.com/office/drawing/2014/main" id="{00000000-0008-0000-0200-00001E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127" name="Text Box 375">
          <a:extLst>
            <a:ext uri="{FF2B5EF4-FFF2-40B4-BE49-F238E27FC236}">
              <a16:creationId xmlns:a16="http://schemas.microsoft.com/office/drawing/2014/main" id="{00000000-0008-0000-0200-00001F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128" name="Text Box 376">
          <a:extLst>
            <a:ext uri="{FF2B5EF4-FFF2-40B4-BE49-F238E27FC236}">
              <a16:creationId xmlns:a16="http://schemas.microsoft.com/office/drawing/2014/main" id="{00000000-0008-0000-0200-000020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4129" name="Text Box 377">
          <a:extLst>
            <a:ext uri="{FF2B5EF4-FFF2-40B4-BE49-F238E27FC236}">
              <a16:creationId xmlns:a16="http://schemas.microsoft.com/office/drawing/2014/main" id="{00000000-0008-0000-0200-000021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130" name="Text Box 378">
          <a:extLst>
            <a:ext uri="{FF2B5EF4-FFF2-40B4-BE49-F238E27FC236}">
              <a16:creationId xmlns:a16="http://schemas.microsoft.com/office/drawing/2014/main" id="{00000000-0008-0000-0200-000022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131" name="Text Box 379">
          <a:extLst>
            <a:ext uri="{FF2B5EF4-FFF2-40B4-BE49-F238E27FC236}">
              <a16:creationId xmlns:a16="http://schemas.microsoft.com/office/drawing/2014/main" id="{00000000-0008-0000-0200-000023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4132" name="Text Box 380">
          <a:extLst>
            <a:ext uri="{FF2B5EF4-FFF2-40B4-BE49-F238E27FC236}">
              <a16:creationId xmlns:a16="http://schemas.microsoft.com/office/drawing/2014/main" id="{00000000-0008-0000-0200-000024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133" name="Text Box 381">
          <a:extLst>
            <a:ext uri="{FF2B5EF4-FFF2-40B4-BE49-F238E27FC236}">
              <a16:creationId xmlns:a16="http://schemas.microsoft.com/office/drawing/2014/main" id="{00000000-0008-0000-0200-000025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134" name="Text Box 382">
          <a:extLst>
            <a:ext uri="{FF2B5EF4-FFF2-40B4-BE49-F238E27FC236}">
              <a16:creationId xmlns:a16="http://schemas.microsoft.com/office/drawing/2014/main" id="{00000000-0008-0000-0200-000026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35" name="Text Box 383">
          <a:extLst>
            <a:ext uri="{FF2B5EF4-FFF2-40B4-BE49-F238E27FC236}">
              <a16:creationId xmlns:a16="http://schemas.microsoft.com/office/drawing/2014/main" id="{00000000-0008-0000-0200-000027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36" name="Text Box 384">
          <a:extLst>
            <a:ext uri="{FF2B5EF4-FFF2-40B4-BE49-F238E27FC236}">
              <a16:creationId xmlns:a16="http://schemas.microsoft.com/office/drawing/2014/main" id="{00000000-0008-0000-0200-000028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37" name="Text Box 385">
          <a:extLst>
            <a:ext uri="{FF2B5EF4-FFF2-40B4-BE49-F238E27FC236}">
              <a16:creationId xmlns:a16="http://schemas.microsoft.com/office/drawing/2014/main" id="{00000000-0008-0000-0200-000029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38" name="Text Box 386">
          <a:extLst>
            <a:ext uri="{FF2B5EF4-FFF2-40B4-BE49-F238E27FC236}">
              <a16:creationId xmlns:a16="http://schemas.microsoft.com/office/drawing/2014/main" id="{00000000-0008-0000-0200-00002A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39" name="Text Box 387">
          <a:extLst>
            <a:ext uri="{FF2B5EF4-FFF2-40B4-BE49-F238E27FC236}">
              <a16:creationId xmlns:a16="http://schemas.microsoft.com/office/drawing/2014/main" id="{00000000-0008-0000-0200-00002B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40" name="Text Box 388">
          <a:extLst>
            <a:ext uri="{FF2B5EF4-FFF2-40B4-BE49-F238E27FC236}">
              <a16:creationId xmlns:a16="http://schemas.microsoft.com/office/drawing/2014/main" id="{00000000-0008-0000-0200-00002C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41" name="Text Box 389">
          <a:extLst>
            <a:ext uri="{FF2B5EF4-FFF2-40B4-BE49-F238E27FC236}">
              <a16:creationId xmlns:a16="http://schemas.microsoft.com/office/drawing/2014/main" id="{00000000-0008-0000-0200-00002D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42" name="Text Box 390">
          <a:extLst>
            <a:ext uri="{FF2B5EF4-FFF2-40B4-BE49-F238E27FC236}">
              <a16:creationId xmlns:a16="http://schemas.microsoft.com/office/drawing/2014/main" id="{00000000-0008-0000-0200-00002E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43" name="Text Box 391">
          <a:extLst>
            <a:ext uri="{FF2B5EF4-FFF2-40B4-BE49-F238E27FC236}">
              <a16:creationId xmlns:a16="http://schemas.microsoft.com/office/drawing/2014/main" id="{00000000-0008-0000-0200-00002F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44" name="Text Box 392">
          <a:extLst>
            <a:ext uri="{FF2B5EF4-FFF2-40B4-BE49-F238E27FC236}">
              <a16:creationId xmlns:a16="http://schemas.microsoft.com/office/drawing/2014/main" id="{00000000-0008-0000-0200-000030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45" name="Text Box 393">
          <a:extLst>
            <a:ext uri="{FF2B5EF4-FFF2-40B4-BE49-F238E27FC236}">
              <a16:creationId xmlns:a16="http://schemas.microsoft.com/office/drawing/2014/main" id="{00000000-0008-0000-0200-000031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46" name="Text Box 394">
          <a:extLst>
            <a:ext uri="{FF2B5EF4-FFF2-40B4-BE49-F238E27FC236}">
              <a16:creationId xmlns:a16="http://schemas.microsoft.com/office/drawing/2014/main" id="{00000000-0008-0000-0200-000032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47" name="Text Box 395">
          <a:extLst>
            <a:ext uri="{FF2B5EF4-FFF2-40B4-BE49-F238E27FC236}">
              <a16:creationId xmlns:a16="http://schemas.microsoft.com/office/drawing/2014/main" id="{00000000-0008-0000-0200-000033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48" name="Text Box 396">
          <a:extLst>
            <a:ext uri="{FF2B5EF4-FFF2-40B4-BE49-F238E27FC236}">
              <a16:creationId xmlns:a16="http://schemas.microsoft.com/office/drawing/2014/main" id="{00000000-0008-0000-0200-000034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49" name="Text Box 397">
          <a:extLst>
            <a:ext uri="{FF2B5EF4-FFF2-40B4-BE49-F238E27FC236}">
              <a16:creationId xmlns:a16="http://schemas.microsoft.com/office/drawing/2014/main" id="{00000000-0008-0000-0200-000035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50" name="Text Box 398">
          <a:extLst>
            <a:ext uri="{FF2B5EF4-FFF2-40B4-BE49-F238E27FC236}">
              <a16:creationId xmlns:a16="http://schemas.microsoft.com/office/drawing/2014/main" id="{00000000-0008-0000-0200-000036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51" name="Text Box 399">
          <a:extLst>
            <a:ext uri="{FF2B5EF4-FFF2-40B4-BE49-F238E27FC236}">
              <a16:creationId xmlns:a16="http://schemas.microsoft.com/office/drawing/2014/main" id="{00000000-0008-0000-0200-000037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52" name="Text Box 400">
          <a:extLst>
            <a:ext uri="{FF2B5EF4-FFF2-40B4-BE49-F238E27FC236}">
              <a16:creationId xmlns:a16="http://schemas.microsoft.com/office/drawing/2014/main" id="{00000000-0008-0000-0200-000038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53" name="Text Box 401">
          <a:extLst>
            <a:ext uri="{FF2B5EF4-FFF2-40B4-BE49-F238E27FC236}">
              <a16:creationId xmlns:a16="http://schemas.microsoft.com/office/drawing/2014/main" id="{00000000-0008-0000-0200-000039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54" name="Text Box 402">
          <a:extLst>
            <a:ext uri="{FF2B5EF4-FFF2-40B4-BE49-F238E27FC236}">
              <a16:creationId xmlns:a16="http://schemas.microsoft.com/office/drawing/2014/main" id="{00000000-0008-0000-0200-00003A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55" name="Text Box 403">
          <a:extLst>
            <a:ext uri="{FF2B5EF4-FFF2-40B4-BE49-F238E27FC236}">
              <a16:creationId xmlns:a16="http://schemas.microsoft.com/office/drawing/2014/main" id="{00000000-0008-0000-0200-00003B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56" name="Text Box 404">
          <a:extLst>
            <a:ext uri="{FF2B5EF4-FFF2-40B4-BE49-F238E27FC236}">
              <a16:creationId xmlns:a16="http://schemas.microsoft.com/office/drawing/2014/main" id="{00000000-0008-0000-0200-00003C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57" name="Text Box 405">
          <a:extLst>
            <a:ext uri="{FF2B5EF4-FFF2-40B4-BE49-F238E27FC236}">
              <a16:creationId xmlns:a16="http://schemas.microsoft.com/office/drawing/2014/main" id="{00000000-0008-0000-0200-00003D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58" name="Text Box 406">
          <a:extLst>
            <a:ext uri="{FF2B5EF4-FFF2-40B4-BE49-F238E27FC236}">
              <a16:creationId xmlns:a16="http://schemas.microsoft.com/office/drawing/2014/main" id="{00000000-0008-0000-0200-00003E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59" name="Text Box 407">
          <a:extLst>
            <a:ext uri="{FF2B5EF4-FFF2-40B4-BE49-F238E27FC236}">
              <a16:creationId xmlns:a16="http://schemas.microsoft.com/office/drawing/2014/main" id="{00000000-0008-0000-0200-00003F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60" name="Text Box 408">
          <a:extLst>
            <a:ext uri="{FF2B5EF4-FFF2-40B4-BE49-F238E27FC236}">
              <a16:creationId xmlns:a16="http://schemas.microsoft.com/office/drawing/2014/main" id="{00000000-0008-0000-0200-000040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61" name="Text Box 409">
          <a:extLst>
            <a:ext uri="{FF2B5EF4-FFF2-40B4-BE49-F238E27FC236}">
              <a16:creationId xmlns:a16="http://schemas.microsoft.com/office/drawing/2014/main" id="{00000000-0008-0000-0200-000041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4162" name="Text Box 410">
          <a:extLst>
            <a:ext uri="{FF2B5EF4-FFF2-40B4-BE49-F238E27FC236}">
              <a16:creationId xmlns:a16="http://schemas.microsoft.com/office/drawing/2014/main" id="{00000000-0008-0000-0200-000042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4163" name="Text Box 411">
          <a:extLst>
            <a:ext uri="{FF2B5EF4-FFF2-40B4-BE49-F238E27FC236}">
              <a16:creationId xmlns:a16="http://schemas.microsoft.com/office/drawing/2014/main" id="{00000000-0008-0000-0200-000043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164" name="Text Box 412">
          <a:extLst>
            <a:ext uri="{FF2B5EF4-FFF2-40B4-BE49-F238E27FC236}">
              <a16:creationId xmlns:a16="http://schemas.microsoft.com/office/drawing/2014/main" id="{00000000-0008-0000-0200-000044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165" name="Text Box 413">
          <a:extLst>
            <a:ext uri="{FF2B5EF4-FFF2-40B4-BE49-F238E27FC236}">
              <a16:creationId xmlns:a16="http://schemas.microsoft.com/office/drawing/2014/main" id="{00000000-0008-0000-0200-000045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4166" name="Text Box 414">
          <a:extLst>
            <a:ext uri="{FF2B5EF4-FFF2-40B4-BE49-F238E27FC236}">
              <a16:creationId xmlns:a16="http://schemas.microsoft.com/office/drawing/2014/main" id="{00000000-0008-0000-0200-000046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167" name="Text Box 415">
          <a:extLst>
            <a:ext uri="{FF2B5EF4-FFF2-40B4-BE49-F238E27FC236}">
              <a16:creationId xmlns:a16="http://schemas.microsoft.com/office/drawing/2014/main" id="{00000000-0008-0000-0200-000047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168" name="Text Box 416">
          <a:extLst>
            <a:ext uri="{FF2B5EF4-FFF2-40B4-BE49-F238E27FC236}">
              <a16:creationId xmlns:a16="http://schemas.microsoft.com/office/drawing/2014/main" id="{00000000-0008-0000-0200-000048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4169" name="Text Box 417">
          <a:extLst>
            <a:ext uri="{FF2B5EF4-FFF2-40B4-BE49-F238E27FC236}">
              <a16:creationId xmlns:a16="http://schemas.microsoft.com/office/drawing/2014/main" id="{00000000-0008-0000-0200-000049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170" name="Text Box 418">
          <a:extLst>
            <a:ext uri="{FF2B5EF4-FFF2-40B4-BE49-F238E27FC236}">
              <a16:creationId xmlns:a16="http://schemas.microsoft.com/office/drawing/2014/main" id="{00000000-0008-0000-0200-00004A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171" name="Text Box 419">
          <a:extLst>
            <a:ext uri="{FF2B5EF4-FFF2-40B4-BE49-F238E27FC236}">
              <a16:creationId xmlns:a16="http://schemas.microsoft.com/office/drawing/2014/main" id="{00000000-0008-0000-0200-00004B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72" name="Text Box 420">
          <a:extLst>
            <a:ext uri="{FF2B5EF4-FFF2-40B4-BE49-F238E27FC236}">
              <a16:creationId xmlns:a16="http://schemas.microsoft.com/office/drawing/2014/main" id="{00000000-0008-0000-0200-00004C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73" name="Text Box 421">
          <a:extLst>
            <a:ext uri="{FF2B5EF4-FFF2-40B4-BE49-F238E27FC236}">
              <a16:creationId xmlns:a16="http://schemas.microsoft.com/office/drawing/2014/main" id="{00000000-0008-0000-0200-00004D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74" name="Text Box 422">
          <a:extLst>
            <a:ext uri="{FF2B5EF4-FFF2-40B4-BE49-F238E27FC236}">
              <a16:creationId xmlns:a16="http://schemas.microsoft.com/office/drawing/2014/main" id="{00000000-0008-0000-0200-00004E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75" name="Text Box 423">
          <a:extLst>
            <a:ext uri="{FF2B5EF4-FFF2-40B4-BE49-F238E27FC236}">
              <a16:creationId xmlns:a16="http://schemas.microsoft.com/office/drawing/2014/main" id="{00000000-0008-0000-0200-00004F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76" name="Text Box 424">
          <a:extLst>
            <a:ext uri="{FF2B5EF4-FFF2-40B4-BE49-F238E27FC236}">
              <a16:creationId xmlns:a16="http://schemas.microsoft.com/office/drawing/2014/main" id="{00000000-0008-0000-0200-000050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77" name="Text Box 425">
          <a:extLst>
            <a:ext uri="{FF2B5EF4-FFF2-40B4-BE49-F238E27FC236}">
              <a16:creationId xmlns:a16="http://schemas.microsoft.com/office/drawing/2014/main" id="{00000000-0008-0000-0200-000051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78" name="Text Box 426">
          <a:extLst>
            <a:ext uri="{FF2B5EF4-FFF2-40B4-BE49-F238E27FC236}">
              <a16:creationId xmlns:a16="http://schemas.microsoft.com/office/drawing/2014/main" id="{00000000-0008-0000-0200-000052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79" name="Text Box 427">
          <a:extLst>
            <a:ext uri="{FF2B5EF4-FFF2-40B4-BE49-F238E27FC236}">
              <a16:creationId xmlns:a16="http://schemas.microsoft.com/office/drawing/2014/main" id="{00000000-0008-0000-0200-000053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80" name="Text Box 428">
          <a:extLst>
            <a:ext uri="{FF2B5EF4-FFF2-40B4-BE49-F238E27FC236}">
              <a16:creationId xmlns:a16="http://schemas.microsoft.com/office/drawing/2014/main" id="{00000000-0008-0000-0200-000054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81" name="Text Box 429">
          <a:extLst>
            <a:ext uri="{FF2B5EF4-FFF2-40B4-BE49-F238E27FC236}">
              <a16:creationId xmlns:a16="http://schemas.microsoft.com/office/drawing/2014/main" id="{00000000-0008-0000-0200-000055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82" name="Text Box 430">
          <a:extLst>
            <a:ext uri="{FF2B5EF4-FFF2-40B4-BE49-F238E27FC236}">
              <a16:creationId xmlns:a16="http://schemas.microsoft.com/office/drawing/2014/main" id="{00000000-0008-0000-0200-000056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83" name="Text Box 431">
          <a:extLst>
            <a:ext uri="{FF2B5EF4-FFF2-40B4-BE49-F238E27FC236}">
              <a16:creationId xmlns:a16="http://schemas.microsoft.com/office/drawing/2014/main" id="{00000000-0008-0000-0200-000057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84" name="Text Box 432">
          <a:extLst>
            <a:ext uri="{FF2B5EF4-FFF2-40B4-BE49-F238E27FC236}">
              <a16:creationId xmlns:a16="http://schemas.microsoft.com/office/drawing/2014/main" id="{00000000-0008-0000-0200-000058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85" name="Text Box 433">
          <a:extLst>
            <a:ext uri="{FF2B5EF4-FFF2-40B4-BE49-F238E27FC236}">
              <a16:creationId xmlns:a16="http://schemas.microsoft.com/office/drawing/2014/main" id="{00000000-0008-0000-0200-000059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86" name="Text Box 434">
          <a:extLst>
            <a:ext uri="{FF2B5EF4-FFF2-40B4-BE49-F238E27FC236}">
              <a16:creationId xmlns:a16="http://schemas.microsoft.com/office/drawing/2014/main" id="{00000000-0008-0000-0200-00005A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87" name="Text Box 435">
          <a:extLst>
            <a:ext uri="{FF2B5EF4-FFF2-40B4-BE49-F238E27FC236}">
              <a16:creationId xmlns:a16="http://schemas.microsoft.com/office/drawing/2014/main" id="{00000000-0008-0000-0200-00005B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88" name="Text Box 436">
          <a:extLst>
            <a:ext uri="{FF2B5EF4-FFF2-40B4-BE49-F238E27FC236}">
              <a16:creationId xmlns:a16="http://schemas.microsoft.com/office/drawing/2014/main" id="{00000000-0008-0000-0200-00005C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89" name="Text Box 437">
          <a:extLst>
            <a:ext uri="{FF2B5EF4-FFF2-40B4-BE49-F238E27FC236}">
              <a16:creationId xmlns:a16="http://schemas.microsoft.com/office/drawing/2014/main" id="{00000000-0008-0000-0200-00005D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90" name="Text Box 438">
          <a:extLst>
            <a:ext uri="{FF2B5EF4-FFF2-40B4-BE49-F238E27FC236}">
              <a16:creationId xmlns:a16="http://schemas.microsoft.com/office/drawing/2014/main" id="{00000000-0008-0000-0200-00005E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91" name="Text Box 439">
          <a:extLst>
            <a:ext uri="{FF2B5EF4-FFF2-40B4-BE49-F238E27FC236}">
              <a16:creationId xmlns:a16="http://schemas.microsoft.com/office/drawing/2014/main" id="{00000000-0008-0000-0200-00005F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92" name="Text Box 440">
          <a:extLst>
            <a:ext uri="{FF2B5EF4-FFF2-40B4-BE49-F238E27FC236}">
              <a16:creationId xmlns:a16="http://schemas.microsoft.com/office/drawing/2014/main" id="{00000000-0008-0000-0200-000060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93" name="Text Box 441">
          <a:extLst>
            <a:ext uri="{FF2B5EF4-FFF2-40B4-BE49-F238E27FC236}">
              <a16:creationId xmlns:a16="http://schemas.microsoft.com/office/drawing/2014/main" id="{00000000-0008-0000-0200-000061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94" name="Text Box 442">
          <a:extLst>
            <a:ext uri="{FF2B5EF4-FFF2-40B4-BE49-F238E27FC236}">
              <a16:creationId xmlns:a16="http://schemas.microsoft.com/office/drawing/2014/main" id="{00000000-0008-0000-0200-000062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95" name="Text Box 443">
          <a:extLst>
            <a:ext uri="{FF2B5EF4-FFF2-40B4-BE49-F238E27FC236}">
              <a16:creationId xmlns:a16="http://schemas.microsoft.com/office/drawing/2014/main" id="{00000000-0008-0000-0200-000063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96" name="Text Box 444">
          <a:extLst>
            <a:ext uri="{FF2B5EF4-FFF2-40B4-BE49-F238E27FC236}">
              <a16:creationId xmlns:a16="http://schemas.microsoft.com/office/drawing/2014/main" id="{00000000-0008-0000-0200-000064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97" name="Text Box 445">
          <a:extLst>
            <a:ext uri="{FF2B5EF4-FFF2-40B4-BE49-F238E27FC236}">
              <a16:creationId xmlns:a16="http://schemas.microsoft.com/office/drawing/2014/main" id="{00000000-0008-0000-0200-000065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95250" cy="19050"/>
    <xdr:sp macro="" textlink="">
      <xdr:nvSpPr>
        <xdr:cNvPr id="4198" name="Text Box 446">
          <a:extLst>
            <a:ext uri="{FF2B5EF4-FFF2-40B4-BE49-F238E27FC236}">
              <a16:creationId xmlns:a16="http://schemas.microsoft.com/office/drawing/2014/main" id="{00000000-0008-0000-0200-000066100000}"/>
            </a:ext>
          </a:extLst>
        </xdr:cNvPr>
        <xdr:cNvSpPr txBox="1">
          <a:spLocks noChangeArrowheads="1"/>
        </xdr:cNvSpPr>
      </xdr:nvSpPr>
      <xdr:spPr bwMode="auto">
        <a:xfrm>
          <a:off x="6297083" y="135255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4199" name="Text Box 447">
          <a:extLst>
            <a:ext uri="{FF2B5EF4-FFF2-40B4-BE49-F238E27FC236}">
              <a16:creationId xmlns:a16="http://schemas.microsoft.com/office/drawing/2014/main" id="{00000000-0008-0000-0200-000067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00" name="Text Box 448">
          <a:extLst>
            <a:ext uri="{FF2B5EF4-FFF2-40B4-BE49-F238E27FC236}">
              <a16:creationId xmlns:a16="http://schemas.microsoft.com/office/drawing/2014/main" id="{00000000-0008-0000-0200-000068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01" name="Text Box 449">
          <a:extLst>
            <a:ext uri="{FF2B5EF4-FFF2-40B4-BE49-F238E27FC236}">
              <a16:creationId xmlns:a16="http://schemas.microsoft.com/office/drawing/2014/main" id="{00000000-0008-0000-0200-000069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202" name="Text Box 450">
          <a:extLst>
            <a:ext uri="{FF2B5EF4-FFF2-40B4-BE49-F238E27FC236}">
              <a16:creationId xmlns:a16="http://schemas.microsoft.com/office/drawing/2014/main" id="{00000000-0008-0000-0200-00006A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03" name="Text Box 451">
          <a:extLst>
            <a:ext uri="{FF2B5EF4-FFF2-40B4-BE49-F238E27FC236}">
              <a16:creationId xmlns:a16="http://schemas.microsoft.com/office/drawing/2014/main" id="{00000000-0008-0000-0200-00006B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04" name="Text Box 452">
          <a:extLst>
            <a:ext uri="{FF2B5EF4-FFF2-40B4-BE49-F238E27FC236}">
              <a16:creationId xmlns:a16="http://schemas.microsoft.com/office/drawing/2014/main" id="{00000000-0008-0000-0200-00006C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205" name="Text Box 453">
          <a:extLst>
            <a:ext uri="{FF2B5EF4-FFF2-40B4-BE49-F238E27FC236}">
              <a16:creationId xmlns:a16="http://schemas.microsoft.com/office/drawing/2014/main" id="{00000000-0008-0000-0200-00006D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06" name="Text Box 454">
          <a:extLst>
            <a:ext uri="{FF2B5EF4-FFF2-40B4-BE49-F238E27FC236}">
              <a16:creationId xmlns:a16="http://schemas.microsoft.com/office/drawing/2014/main" id="{00000000-0008-0000-0200-00006E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07" name="Text Box 455">
          <a:extLst>
            <a:ext uri="{FF2B5EF4-FFF2-40B4-BE49-F238E27FC236}">
              <a16:creationId xmlns:a16="http://schemas.microsoft.com/office/drawing/2014/main" id="{00000000-0008-0000-0200-00006F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208" name="Text Box 456">
          <a:extLst>
            <a:ext uri="{FF2B5EF4-FFF2-40B4-BE49-F238E27FC236}">
              <a16:creationId xmlns:a16="http://schemas.microsoft.com/office/drawing/2014/main" id="{00000000-0008-0000-0200-000070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209" name="Text Box 457">
          <a:extLst>
            <a:ext uri="{FF2B5EF4-FFF2-40B4-BE49-F238E27FC236}">
              <a16:creationId xmlns:a16="http://schemas.microsoft.com/office/drawing/2014/main" id="{00000000-0008-0000-0200-000071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10" name="Text Box 458">
          <a:extLst>
            <a:ext uri="{FF2B5EF4-FFF2-40B4-BE49-F238E27FC236}">
              <a16:creationId xmlns:a16="http://schemas.microsoft.com/office/drawing/2014/main" id="{00000000-0008-0000-0200-000072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11" name="Text Box 459">
          <a:extLst>
            <a:ext uri="{FF2B5EF4-FFF2-40B4-BE49-F238E27FC236}">
              <a16:creationId xmlns:a16="http://schemas.microsoft.com/office/drawing/2014/main" id="{00000000-0008-0000-0200-000073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212" name="Text Box 460">
          <a:extLst>
            <a:ext uri="{FF2B5EF4-FFF2-40B4-BE49-F238E27FC236}">
              <a16:creationId xmlns:a16="http://schemas.microsoft.com/office/drawing/2014/main" id="{00000000-0008-0000-0200-000074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13" name="Text Box 461">
          <a:extLst>
            <a:ext uri="{FF2B5EF4-FFF2-40B4-BE49-F238E27FC236}">
              <a16:creationId xmlns:a16="http://schemas.microsoft.com/office/drawing/2014/main" id="{00000000-0008-0000-0200-000075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14" name="Text Box 462">
          <a:extLst>
            <a:ext uri="{FF2B5EF4-FFF2-40B4-BE49-F238E27FC236}">
              <a16:creationId xmlns:a16="http://schemas.microsoft.com/office/drawing/2014/main" id="{00000000-0008-0000-0200-000076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215" name="Text Box 463">
          <a:extLst>
            <a:ext uri="{FF2B5EF4-FFF2-40B4-BE49-F238E27FC236}">
              <a16:creationId xmlns:a16="http://schemas.microsoft.com/office/drawing/2014/main" id="{00000000-0008-0000-0200-000077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16" name="Text Box 464">
          <a:extLst>
            <a:ext uri="{FF2B5EF4-FFF2-40B4-BE49-F238E27FC236}">
              <a16:creationId xmlns:a16="http://schemas.microsoft.com/office/drawing/2014/main" id="{00000000-0008-0000-0200-000078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17" name="Text Box 465">
          <a:extLst>
            <a:ext uri="{FF2B5EF4-FFF2-40B4-BE49-F238E27FC236}">
              <a16:creationId xmlns:a16="http://schemas.microsoft.com/office/drawing/2014/main" id="{00000000-0008-0000-0200-000079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218" name="Text Box 466">
          <a:extLst>
            <a:ext uri="{FF2B5EF4-FFF2-40B4-BE49-F238E27FC236}">
              <a16:creationId xmlns:a16="http://schemas.microsoft.com/office/drawing/2014/main" id="{00000000-0008-0000-0200-00007A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219" name="Text Box 467">
          <a:extLst>
            <a:ext uri="{FF2B5EF4-FFF2-40B4-BE49-F238E27FC236}">
              <a16:creationId xmlns:a16="http://schemas.microsoft.com/office/drawing/2014/main" id="{00000000-0008-0000-0200-00007B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20" name="Text Box 468">
          <a:extLst>
            <a:ext uri="{FF2B5EF4-FFF2-40B4-BE49-F238E27FC236}">
              <a16:creationId xmlns:a16="http://schemas.microsoft.com/office/drawing/2014/main" id="{00000000-0008-0000-0200-00007C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21" name="Text Box 469">
          <a:extLst>
            <a:ext uri="{FF2B5EF4-FFF2-40B4-BE49-F238E27FC236}">
              <a16:creationId xmlns:a16="http://schemas.microsoft.com/office/drawing/2014/main" id="{00000000-0008-0000-0200-00007D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222" name="Text Box 470">
          <a:extLst>
            <a:ext uri="{FF2B5EF4-FFF2-40B4-BE49-F238E27FC236}">
              <a16:creationId xmlns:a16="http://schemas.microsoft.com/office/drawing/2014/main" id="{00000000-0008-0000-0200-00007E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23" name="Text Box 471">
          <a:extLst>
            <a:ext uri="{FF2B5EF4-FFF2-40B4-BE49-F238E27FC236}">
              <a16:creationId xmlns:a16="http://schemas.microsoft.com/office/drawing/2014/main" id="{00000000-0008-0000-0200-00007F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24" name="Text Box 472">
          <a:extLst>
            <a:ext uri="{FF2B5EF4-FFF2-40B4-BE49-F238E27FC236}">
              <a16:creationId xmlns:a16="http://schemas.microsoft.com/office/drawing/2014/main" id="{00000000-0008-0000-0200-000080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225" name="Text Box 473">
          <a:extLst>
            <a:ext uri="{FF2B5EF4-FFF2-40B4-BE49-F238E27FC236}">
              <a16:creationId xmlns:a16="http://schemas.microsoft.com/office/drawing/2014/main" id="{00000000-0008-0000-0200-000081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26" name="Text Box 474">
          <a:extLst>
            <a:ext uri="{FF2B5EF4-FFF2-40B4-BE49-F238E27FC236}">
              <a16:creationId xmlns:a16="http://schemas.microsoft.com/office/drawing/2014/main" id="{00000000-0008-0000-0200-000082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27" name="Text Box 475">
          <a:extLst>
            <a:ext uri="{FF2B5EF4-FFF2-40B4-BE49-F238E27FC236}">
              <a16:creationId xmlns:a16="http://schemas.microsoft.com/office/drawing/2014/main" id="{00000000-0008-0000-0200-000083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228" name="Text Box 476">
          <a:extLst>
            <a:ext uri="{FF2B5EF4-FFF2-40B4-BE49-F238E27FC236}">
              <a16:creationId xmlns:a16="http://schemas.microsoft.com/office/drawing/2014/main" id="{00000000-0008-0000-0200-000084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29" name="Text Box 477">
          <a:extLst>
            <a:ext uri="{FF2B5EF4-FFF2-40B4-BE49-F238E27FC236}">
              <a16:creationId xmlns:a16="http://schemas.microsoft.com/office/drawing/2014/main" id="{00000000-0008-0000-0200-000085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30" name="Text Box 478">
          <a:extLst>
            <a:ext uri="{FF2B5EF4-FFF2-40B4-BE49-F238E27FC236}">
              <a16:creationId xmlns:a16="http://schemas.microsoft.com/office/drawing/2014/main" id="{00000000-0008-0000-0200-000086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4231" name="Text Box 479">
          <a:extLst>
            <a:ext uri="{FF2B5EF4-FFF2-40B4-BE49-F238E27FC236}">
              <a16:creationId xmlns:a16="http://schemas.microsoft.com/office/drawing/2014/main" id="{00000000-0008-0000-0200-000087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32" name="Text Box 480">
          <a:extLst>
            <a:ext uri="{FF2B5EF4-FFF2-40B4-BE49-F238E27FC236}">
              <a16:creationId xmlns:a16="http://schemas.microsoft.com/office/drawing/2014/main" id="{00000000-0008-0000-0200-000088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33" name="Text Box 481">
          <a:extLst>
            <a:ext uri="{FF2B5EF4-FFF2-40B4-BE49-F238E27FC236}">
              <a16:creationId xmlns:a16="http://schemas.microsoft.com/office/drawing/2014/main" id="{00000000-0008-0000-0200-000089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4234" name="Text Box 482">
          <a:extLst>
            <a:ext uri="{FF2B5EF4-FFF2-40B4-BE49-F238E27FC236}">
              <a16:creationId xmlns:a16="http://schemas.microsoft.com/office/drawing/2014/main" id="{00000000-0008-0000-0200-00008A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35" name="Text Box 483">
          <a:extLst>
            <a:ext uri="{FF2B5EF4-FFF2-40B4-BE49-F238E27FC236}">
              <a16:creationId xmlns:a16="http://schemas.microsoft.com/office/drawing/2014/main" id="{00000000-0008-0000-0200-00008B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36" name="Text Box 484">
          <a:extLst>
            <a:ext uri="{FF2B5EF4-FFF2-40B4-BE49-F238E27FC236}">
              <a16:creationId xmlns:a16="http://schemas.microsoft.com/office/drawing/2014/main" id="{00000000-0008-0000-0200-00008C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4237" name="Text Box 485">
          <a:extLst>
            <a:ext uri="{FF2B5EF4-FFF2-40B4-BE49-F238E27FC236}">
              <a16:creationId xmlns:a16="http://schemas.microsoft.com/office/drawing/2014/main" id="{00000000-0008-0000-0200-00008D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4238" name="Text Box 486">
          <a:extLst>
            <a:ext uri="{FF2B5EF4-FFF2-40B4-BE49-F238E27FC236}">
              <a16:creationId xmlns:a16="http://schemas.microsoft.com/office/drawing/2014/main" id="{00000000-0008-0000-0200-00008E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39" name="Text Box 487">
          <a:extLst>
            <a:ext uri="{FF2B5EF4-FFF2-40B4-BE49-F238E27FC236}">
              <a16:creationId xmlns:a16="http://schemas.microsoft.com/office/drawing/2014/main" id="{00000000-0008-0000-0200-00008F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40" name="Text Box 488">
          <a:extLst>
            <a:ext uri="{FF2B5EF4-FFF2-40B4-BE49-F238E27FC236}">
              <a16:creationId xmlns:a16="http://schemas.microsoft.com/office/drawing/2014/main" id="{00000000-0008-0000-0200-000090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4241" name="Text Box 489">
          <a:extLst>
            <a:ext uri="{FF2B5EF4-FFF2-40B4-BE49-F238E27FC236}">
              <a16:creationId xmlns:a16="http://schemas.microsoft.com/office/drawing/2014/main" id="{00000000-0008-0000-0200-000091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42" name="Text Box 490">
          <a:extLst>
            <a:ext uri="{FF2B5EF4-FFF2-40B4-BE49-F238E27FC236}">
              <a16:creationId xmlns:a16="http://schemas.microsoft.com/office/drawing/2014/main" id="{00000000-0008-0000-0200-000092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43" name="Text Box 491">
          <a:extLst>
            <a:ext uri="{FF2B5EF4-FFF2-40B4-BE49-F238E27FC236}">
              <a16:creationId xmlns:a16="http://schemas.microsoft.com/office/drawing/2014/main" id="{00000000-0008-0000-0200-000093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4244" name="Text Box 492">
          <a:extLst>
            <a:ext uri="{FF2B5EF4-FFF2-40B4-BE49-F238E27FC236}">
              <a16:creationId xmlns:a16="http://schemas.microsoft.com/office/drawing/2014/main" id="{00000000-0008-0000-0200-000094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45" name="Text Box 493">
          <a:extLst>
            <a:ext uri="{FF2B5EF4-FFF2-40B4-BE49-F238E27FC236}">
              <a16:creationId xmlns:a16="http://schemas.microsoft.com/office/drawing/2014/main" id="{00000000-0008-0000-0200-000095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46" name="Text Box 494">
          <a:extLst>
            <a:ext uri="{FF2B5EF4-FFF2-40B4-BE49-F238E27FC236}">
              <a16:creationId xmlns:a16="http://schemas.microsoft.com/office/drawing/2014/main" id="{00000000-0008-0000-0200-000096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4247" name="Text Box 495">
          <a:extLst>
            <a:ext uri="{FF2B5EF4-FFF2-40B4-BE49-F238E27FC236}">
              <a16:creationId xmlns:a16="http://schemas.microsoft.com/office/drawing/2014/main" id="{00000000-0008-0000-0200-000097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4248" name="Text Box 496">
          <a:extLst>
            <a:ext uri="{FF2B5EF4-FFF2-40B4-BE49-F238E27FC236}">
              <a16:creationId xmlns:a16="http://schemas.microsoft.com/office/drawing/2014/main" id="{00000000-0008-0000-0200-000098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49" name="Text Box 497">
          <a:extLst>
            <a:ext uri="{FF2B5EF4-FFF2-40B4-BE49-F238E27FC236}">
              <a16:creationId xmlns:a16="http://schemas.microsoft.com/office/drawing/2014/main" id="{00000000-0008-0000-0200-000099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50" name="Text Box 498">
          <a:extLst>
            <a:ext uri="{FF2B5EF4-FFF2-40B4-BE49-F238E27FC236}">
              <a16:creationId xmlns:a16="http://schemas.microsoft.com/office/drawing/2014/main" id="{00000000-0008-0000-0200-00009A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4251" name="Text Box 499">
          <a:extLst>
            <a:ext uri="{FF2B5EF4-FFF2-40B4-BE49-F238E27FC236}">
              <a16:creationId xmlns:a16="http://schemas.microsoft.com/office/drawing/2014/main" id="{00000000-0008-0000-0200-00009B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52" name="Text Box 500">
          <a:extLst>
            <a:ext uri="{FF2B5EF4-FFF2-40B4-BE49-F238E27FC236}">
              <a16:creationId xmlns:a16="http://schemas.microsoft.com/office/drawing/2014/main" id="{00000000-0008-0000-0200-00009C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53" name="Text Box 501">
          <a:extLst>
            <a:ext uri="{FF2B5EF4-FFF2-40B4-BE49-F238E27FC236}">
              <a16:creationId xmlns:a16="http://schemas.microsoft.com/office/drawing/2014/main" id="{00000000-0008-0000-0200-00009D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4254" name="Text Box 502">
          <a:extLst>
            <a:ext uri="{FF2B5EF4-FFF2-40B4-BE49-F238E27FC236}">
              <a16:creationId xmlns:a16="http://schemas.microsoft.com/office/drawing/2014/main" id="{00000000-0008-0000-0200-00009E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55" name="Text Box 503">
          <a:extLst>
            <a:ext uri="{FF2B5EF4-FFF2-40B4-BE49-F238E27FC236}">
              <a16:creationId xmlns:a16="http://schemas.microsoft.com/office/drawing/2014/main" id="{00000000-0008-0000-0200-00009F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56" name="Text Box 504">
          <a:extLst>
            <a:ext uri="{FF2B5EF4-FFF2-40B4-BE49-F238E27FC236}">
              <a16:creationId xmlns:a16="http://schemas.microsoft.com/office/drawing/2014/main" id="{00000000-0008-0000-0200-0000A0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4257" name="Text Box 505">
          <a:extLst>
            <a:ext uri="{FF2B5EF4-FFF2-40B4-BE49-F238E27FC236}">
              <a16:creationId xmlns:a16="http://schemas.microsoft.com/office/drawing/2014/main" id="{00000000-0008-0000-0200-0000A1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58" name="Text Box 506">
          <a:extLst>
            <a:ext uri="{FF2B5EF4-FFF2-40B4-BE49-F238E27FC236}">
              <a16:creationId xmlns:a16="http://schemas.microsoft.com/office/drawing/2014/main" id="{00000000-0008-0000-0200-0000A2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59" name="Text Box 507">
          <a:extLst>
            <a:ext uri="{FF2B5EF4-FFF2-40B4-BE49-F238E27FC236}">
              <a16:creationId xmlns:a16="http://schemas.microsoft.com/office/drawing/2014/main" id="{00000000-0008-0000-0200-0000A3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260" name="Text Box 508">
          <a:extLst>
            <a:ext uri="{FF2B5EF4-FFF2-40B4-BE49-F238E27FC236}">
              <a16:creationId xmlns:a16="http://schemas.microsoft.com/office/drawing/2014/main" id="{00000000-0008-0000-0200-0000A4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61" name="Text Box 509">
          <a:extLst>
            <a:ext uri="{FF2B5EF4-FFF2-40B4-BE49-F238E27FC236}">
              <a16:creationId xmlns:a16="http://schemas.microsoft.com/office/drawing/2014/main" id="{00000000-0008-0000-0200-0000A5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62" name="Text Box 510">
          <a:extLst>
            <a:ext uri="{FF2B5EF4-FFF2-40B4-BE49-F238E27FC236}">
              <a16:creationId xmlns:a16="http://schemas.microsoft.com/office/drawing/2014/main" id="{00000000-0008-0000-0200-0000A6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263" name="Text Box 511">
          <a:extLst>
            <a:ext uri="{FF2B5EF4-FFF2-40B4-BE49-F238E27FC236}">
              <a16:creationId xmlns:a16="http://schemas.microsoft.com/office/drawing/2014/main" id="{00000000-0008-0000-0200-0000A7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64" name="Text Box 512">
          <a:extLst>
            <a:ext uri="{FF2B5EF4-FFF2-40B4-BE49-F238E27FC236}">
              <a16:creationId xmlns:a16="http://schemas.microsoft.com/office/drawing/2014/main" id="{00000000-0008-0000-0200-0000A8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65" name="Text Box 513">
          <a:extLst>
            <a:ext uri="{FF2B5EF4-FFF2-40B4-BE49-F238E27FC236}">
              <a16:creationId xmlns:a16="http://schemas.microsoft.com/office/drawing/2014/main" id="{00000000-0008-0000-0200-0000A9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266" name="Text Box 514">
          <a:extLst>
            <a:ext uri="{FF2B5EF4-FFF2-40B4-BE49-F238E27FC236}">
              <a16:creationId xmlns:a16="http://schemas.microsoft.com/office/drawing/2014/main" id="{00000000-0008-0000-0200-0000AA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267" name="Text Box 515">
          <a:extLst>
            <a:ext uri="{FF2B5EF4-FFF2-40B4-BE49-F238E27FC236}">
              <a16:creationId xmlns:a16="http://schemas.microsoft.com/office/drawing/2014/main" id="{00000000-0008-0000-0200-0000AB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68" name="Text Box 516">
          <a:extLst>
            <a:ext uri="{FF2B5EF4-FFF2-40B4-BE49-F238E27FC236}">
              <a16:creationId xmlns:a16="http://schemas.microsoft.com/office/drawing/2014/main" id="{00000000-0008-0000-0200-0000AC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69" name="Text Box 517">
          <a:extLst>
            <a:ext uri="{FF2B5EF4-FFF2-40B4-BE49-F238E27FC236}">
              <a16:creationId xmlns:a16="http://schemas.microsoft.com/office/drawing/2014/main" id="{00000000-0008-0000-0200-0000AD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270" name="Text Box 518">
          <a:extLst>
            <a:ext uri="{FF2B5EF4-FFF2-40B4-BE49-F238E27FC236}">
              <a16:creationId xmlns:a16="http://schemas.microsoft.com/office/drawing/2014/main" id="{00000000-0008-0000-0200-0000AE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71" name="Text Box 519">
          <a:extLst>
            <a:ext uri="{FF2B5EF4-FFF2-40B4-BE49-F238E27FC236}">
              <a16:creationId xmlns:a16="http://schemas.microsoft.com/office/drawing/2014/main" id="{00000000-0008-0000-0200-0000AF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72" name="Text Box 520">
          <a:extLst>
            <a:ext uri="{FF2B5EF4-FFF2-40B4-BE49-F238E27FC236}">
              <a16:creationId xmlns:a16="http://schemas.microsoft.com/office/drawing/2014/main" id="{00000000-0008-0000-0200-0000B0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273" name="Text Box 521">
          <a:extLst>
            <a:ext uri="{FF2B5EF4-FFF2-40B4-BE49-F238E27FC236}">
              <a16:creationId xmlns:a16="http://schemas.microsoft.com/office/drawing/2014/main" id="{00000000-0008-0000-0200-0000B1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74" name="Text Box 522">
          <a:extLst>
            <a:ext uri="{FF2B5EF4-FFF2-40B4-BE49-F238E27FC236}">
              <a16:creationId xmlns:a16="http://schemas.microsoft.com/office/drawing/2014/main" id="{00000000-0008-0000-0200-0000B2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75" name="Text Box 523">
          <a:extLst>
            <a:ext uri="{FF2B5EF4-FFF2-40B4-BE49-F238E27FC236}">
              <a16:creationId xmlns:a16="http://schemas.microsoft.com/office/drawing/2014/main" id="{00000000-0008-0000-0200-0000B3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276" name="Text Box 524">
          <a:extLst>
            <a:ext uri="{FF2B5EF4-FFF2-40B4-BE49-F238E27FC236}">
              <a16:creationId xmlns:a16="http://schemas.microsoft.com/office/drawing/2014/main" id="{00000000-0008-0000-0200-0000B4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277" name="Text Box 525">
          <a:extLst>
            <a:ext uri="{FF2B5EF4-FFF2-40B4-BE49-F238E27FC236}">
              <a16:creationId xmlns:a16="http://schemas.microsoft.com/office/drawing/2014/main" id="{00000000-0008-0000-0200-0000B5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78" name="Text Box 526">
          <a:extLst>
            <a:ext uri="{FF2B5EF4-FFF2-40B4-BE49-F238E27FC236}">
              <a16:creationId xmlns:a16="http://schemas.microsoft.com/office/drawing/2014/main" id="{00000000-0008-0000-0200-0000B6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79" name="Text Box 527">
          <a:extLst>
            <a:ext uri="{FF2B5EF4-FFF2-40B4-BE49-F238E27FC236}">
              <a16:creationId xmlns:a16="http://schemas.microsoft.com/office/drawing/2014/main" id="{00000000-0008-0000-0200-0000B7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280" name="Text Box 528">
          <a:extLst>
            <a:ext uri="{FF2B5EF4-FFF2-40B4-BE49-F238E27FC236}">
              <a16:creationId xmlns:a16="http://schemas.microsoft.com/office/drawing/2014/main" id="{00000000-0008-0000-0200-0000B8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81" name="Text Box 529">
          <a:extLst>
            <a:ext uri="{FF2B5EF4-FFF2-40B4-BE49-F238E27FC236}">
              <a16:creationId xmlns:a16="http://schemas.microsoft.com/office/drawing/2014/main" id="{00000000-0008-0000-0200-0000B9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82" name="Text Box 530">
          <a:extLst>
            <a:ext uri="{FF2B5EF4-FFF2-40B4-BE49-F238E27FC236}">
              <a16:creationId xmlns:a16="http://schemas.microsoft.com/office/drawing/2014/main" id="{00000000-0008-0000-0200-0000BA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283" name="Text Box 531">
          <a:extLst>
            <a:ext uri="{FF2B5EF4-FFF2-40B4-BE49-F238E27FC236}">
              <a16:creationId xmlns:a16="http://schemas.microsoft.com/office/drawing/2014/main" id="{00000000-0008-0000-0200-0000BB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84" name="Text Box 532">
          <a:extLst>
            <a:ext uri="{FF2B5EF4-FFF2-40B4-BE49-F238E27FC236}">
              <a16:creationId xmlns:a16="http://schemas.microsoft.com/office/drawing/2014/main" id="{00000000-0008-0000-0200-0000BC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85" name="Text Box 533">
          <a:extLst>
            <a:ext uri="{FF2B5EF4-FFF2-40B4-BE49-F238E27FC236}">
              <a16:creationId xmlns:a16="http://schemas.microsoft.com/office/drawing/2014/main" id="{00000000-0008-0000-0200-0000BD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286" name="Text Box 534">
          <a:extLst>
            <a:ext uri="{FF2B5EF4-FFF2-40B4-BE49-F238E27FC236}">
              <a16:creationId xmlns:a16="http://schemas.microsoft.com/office/drawing/2014/main" id="{00000000-0008-0000-0200-0000BE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287" name="Text Box 535">
          <a:extLst>
            <a:ext uri="{FF2B5EF4-FFF2-40B4-BE49-F238E27FC236}">
              <a16:creationId xmlns:a16="http://schemas.microsoft.com/office/drawing/2014/main" id="{00000000-0008-0000-0200-0000BF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88" name="Text Box 536">
          <a:extLst>
            <a:ext uri="{FF2B5EF4-FFF2-40B4-BE49-F238E27FC236}">
              <a16:creationId xmlns:a16="http://schemas.microsoft.com/office/drawing/2014/main" id="{00000000-0008-0000-0200-0000C0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89" name="Text Box 537">
          <a:extLst>
            <a:ext uri="{FF2B5EF4-FFF2-40B4-BE49-F238E27FC236}">
              <a16:creationId xmlns:a16="http://schemas.microsoft.com/office/drawing/2014/main" id="{00000000-0008-0000-0200-0000C1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290" name="Text Box 538">
          <a:extLst>
            <a:ext uri="{FF2B5EF4-FFF2-40B4-BE49-F238E27FC236}">
              <a16:creationId xmlns:a16="http://schemas.microsoft.com/office/drawing/2014/main" id="{00000000-0008-0000-0200-0000C2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91" name="Text Box 539">
          <a:extLst>
            <a:ext uri="{FF2B5EF4-FFF2-40B4-BE49-F238E27FC236}">
              <a16:creationId xmlns:a16="http://schemas.microsoft.com/office/drawing/2014/main" id="{00000000-0008-0000-0200-0000C3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92" name="Text Box 540">
          <a:extLst>
            <a:ext uri="{FF2B5EF4-FFF2-40B4-BE49-F238E27FC236}">
              <a16:creationId xmlns:a16="http://schemas.microsoft.com/office/drawing/2014/main" id="{00000000-0008-0000-0200-0000C4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293" name="Text Box 541">
          <a:extLst>
            <a:ext uri="{FF2B5EF4-FFF2-40B4-BE49-F238E27FC236}">
              <a16:creationId xmlns:a16="http://schemas.microsoft.com/office/drawing/2014/main" id="{00000000-0008-0000-0200-0000C5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94" name="Text Box 542">
          <a:extLst>
            <a:ext uri="{FF2B5EF4-FFF2-40B4-BE49-F238E27FC236}">
              <a16:creationId xmlns:a16="http://schemas.microsoft.com/office/drawing/2014/main" id="{00000000-0008-0000-0200-0000C6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95" name="Text Box 543">
          <a:extLst>
            <a:ext uri="{FF2B5EF4-FFF2-40B4-BE49-F238E27FC236}">
              <a16:creationId xmlns:a16="http://schemas.microsoft.com/office/drawing/2014/main" id="{00000000-0008-0000-0200-0000C7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296" name="Text Box 544">
          <a:extLst>
            <a:ext uri="{FF2B5EF4-FFF2-40B4-BE49-F238E27FC236}">
              <a16:creationId xmlns:a16="http://schemas.microsoft.com/office/drawing/2014/main" id="{00000000-0008-0000-0200-0000C8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97" name="Text Box 545">
          <a:extLst>
            <a:ext uri="{FF2B5EF4-FFF2-40B4-BE49-F238E27FC236}">
              <a16:creationId xmlns:a16="http://schemas.microsoft.com/office/drawing/2014/main" id="{00000000-0008-0000-0200-0000C9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298" name="Text Box 546">
          <a:extLst>
            <a:ext uri="{FF2B5EF4-FFF2-40B4-BE49-F238E27FC236}">
              <a16:creationId xmlns:a16="http://schemas.microsoft.com/office/drawing/2014/main" id="{00000000-0008-0000-0200-0000CA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299" name="Text Box 547">
          <a:extLst>
            <a:ext uri="{FF2B5EF4-FFF2-40B4-BE49-F238E27FC236}">
              <a16:creationId xmlns:a16="http://schemas.microsoft.com/office/drawing/2014/main" id="{00000000-0008-0000-0200-0000CB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00" name="Text Box 548">
          <a:extLst>
            <a:ext uri="{FF2B5EF4-FFF2-40B4-BE49-F238E27FC236}">
              <a16:creationId xmlns:a16="http://schemas.microsoft.com/office/drawing/2014/main" id="{00000000-0008-0000-0200-0000CC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01" name="Text Box 549">
          <a:extLst>
            <a:ext uri="{FF2B5EF4-FFF2-40B4-BE49-F238E27FC236}">
              <a16:creationId xmlns:a16="http://schemas.microsoft.com/office/drawing/2014/main" id="{00000000-0008-0000-0200-0000CD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302" name="Text Box 550">
          <a:extLst>
            <a:ext uri="{FF2B5EF4-FFF2-40B4-BE49-F238E27FC236}">
              <a16:creationId xmlns:a16="http://schemas.microsoft.com/office/drawing/2014/main" id="{00000000-0008-0000-0200-0000CE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303" name="Text Box 551">
          <a:extLst>
            <a:ext uri="{FF2B5EF4-FFF2-40B4-BE49-F238E27FC236}">
              <a16:creationId xmlns:a16="http://schemas.microsoft.com/office/drawing/2014/main" id="{00000000-0008-0000-0200-0000CF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04" name="Text Box 552">
          <a:extLst>
            <a:ext uri="{FF2B5EF4-FFF2-40B4-BE49-F238E27FC236}">
              <a16:creationId xmlns:a16="http://schemas.microsoft.com/office/drawing/2014/main" id="{00000000-0008-0000-0200-0000D0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05" name="Text Box 553">
          <a:extLst>
            <a:ext uri="{FF2B5EF4-FFF2-40B4-BE49-F238E27FC236}">
              <a16:creationId xmlns:a16="http://schemas.microsoft.com/office/drawing/2014/main" id="{00000000-0008-0000-0200-0000D1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306" name="Text Box 554">
          <a:extLst>
            <a:ext uri="{FF2B5EF4-FFF2-40B4-BE49-F238E27FC236}">
              <a16:creationId xmlns:a16="http://schemas.microsoft.com/office/drawing/2014/main" id="{00000000-0008-0000-0200-0000D2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07" name="Text Box 555">
          <a:extLst>
            <a:ext uri="{FF2B5EF4-FFF2-40B4-BE49-F238E27FC236}">
              <a16:creationId xmlns:a16="http://schemas.microsoft.com/office/drawing/2014/main" id="{00000000-0008-0000-0200-0000D3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08" name="Text Box 556">
          <a:extLst>
            <a:ext uri="{FF2B5EF4-FFF2-40B4-BE49-F238E27FC236}">
              <a16:creationId xmlns:a16="http://schemas.microsoft.com/office/drawing/2014/main" id="{00000000-0008-0000-0200-0000D4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309" name="Text Box 557">
          <a:extLst>
            <a:ext uri="{FF2B5EF4-FFF2-40B4-BE49-F238E27FC236}">
              <a16:creationId xmlns:a16="http://schemas.microsoft.com/office/drawing/2014/main" id="{00000000-0008-0000-0200-0000D5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10" name="Text Box 558">
          <a:extLst>
            <a:ext uri="{FF2B5EF4-FFF2-40B4-BE49-F238E27FC236}">
              <a16:creationId xmlns:a16="http://schemas.microsoft.com/office/drawing/2014/main" id="{00000000-0008-0000-0200-0000D6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11" name="Text Box 559">
          <a:extLst>
            <a:ext uri="{FF2B5EF4-FFF2-40B4-BE49-F238E27FC236}">
              <a16:creationId xmlns:a16="http://schemas.microsoft.com/office/drawing/2014/main" id="{00000000-0008-0000-0200-0000D7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312" name="Text Box 560">
          <a:extLst>
            <a:ext uri="{FF2B5EF4-FFF2-40B4-BE49-F238E27FC236}">
              <a16:creationId xmlns:a16="http://schemas.microsoft.com/office/drawing/2014/main" id="{00000000-0008-0000-0200-0000D8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313" name="Text Box 561">
          <a:extLst>
            <a:ext uri="{FF2B5EF4-FFF2-40B4-BE49-F238E27FC236}">
              <a16:creationId xmlns:a16="http://schemas.microsoft.com/office/drawing/2014/main" id="{00000000-0008-0000-0200-0000D9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14" name="Text Box 562">
          <a:extLst>
            <a:ext uri="{FF2B5EF4-FFF2-40B4-BE49-F238E27FC236}">
              <a16:creationId xmlns:a16="http://schemas.microsoft.com/office/drawing/2014/main" id="{00000000-0008-0000-0200-0000DA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15" name="Text Box 563">
          <a:extLst>
            <a:ext uri="{FF2B5EF4-FFF2-40B4-BE49-F238E27FC236}">
              <a16:creationId xmlns:a16="http://schemas.microsoft.com/office/drawing/2014/main" id="{00000000-0008-0000-0200-0000DB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316" name="Text Box 564">
          <a:extLst>
            <a:ext uri="{FF2B5EF4-FFF2-40B4-BE49-F238E27FC236}">
              <a16:creationId xmlns:a16="http://schemas.microsoft.com/office/drawing/2014/main" id="{00000000-0008-0000-0200-0000DC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17" name="Text Box 565">
          <a:extLst>
            <a:ext uri="{FF2B5EF4-FFF2-40B4-BE49-F238E27FC236}">
              <a16:creationId xmlns:a16="http://schemas.microsoft.com/office/drawing/2014/main" id="{00000000-0008-0000-0200-0000DD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18" name="Text Box 566">
          <a:extLst>
            <a:ext uri="{FF2B5EF4-FFF2-40B4-BE49-F238E27FC236}">
              <a16:creationId xmlns:a16="http://schemas.microsoft.com/office/drawing/2014/main" id="{00000000-0008-0000-0200-0000DE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319" name="Text Box 567">
          <a:extLst>
            <a:ext uri="{FF2B5EF4-FFF2-40B4-BE49-F238E27FC236}">
              <a16:creationId xmlns:a16="http://schemas.microsoft.com/office/drawing/2014/main" id="{00000000-0008-0000-0200-0000DF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20" name="Text Box 568">
          <a:extLst>
            <a:ext uri="{FF2B5EF4-FFF2-40B4-BE49-F238E27FC236}">
              <a16:creationId xmlns:a16="http://schemas.microsoft.com/office/drawing/2014/main" id="{00000000-0008-0000-0200-0000E0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21" name="Text Box 569">
          <a:extLst>
            <a:ext uri="{FF2B5EF4-FFF2-40B4-BE49-F238E27FC236}">
              <a16:creationId xmlns:a16="http://schemas.microsoft.com/office/drawing/2014/main" id="{00000000-0008-0000-0200-0000E1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322" name="Text Box 570">
          <a:extLst>
            <a:ext uri="{FF2B5EF4-FFF2-40B4-BE49-F238E27FC236}">
              <a16:creationId xmlns:a16="http://schemas.microsoft.com/office/drawing/2014/main" id="{00000000-0008-0000-0200-0000E2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323" name="Text Box 571">
          <a:extLst>
            <a:ext uri="{FF2B5EF4-FFF2-40B4-BE49-F238E27FC236}">
              <a16:creationId xmlns:a16="http://schemas.microsoft.com/office/drawing/2014/main" id="{00000000-0008-0000-0200-0000E3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24" name="Text Box 572">
          <a:extLst>
            <a:ext uri="{FF2B5EF4-FFF2-40B4-BE49-F238E27FC236}">
              <a16:creationId xmlns:a16="http://schemas.microsoft.com/office/drawing/2014/main" id="{00000000-0008-0000-0200-0000E4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25" name="Text Box 573">
          <a:extLst>
            <a:ext uri="{FF2B5EF4-FFF2-40B4-BE49-F238E27FC236}">
              <a16:creationId xmlns:a16="http://schemas.microsoft.com/office/drawing/2014/main" id="{00000000-0008-0000-0200-0000E5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326" name="Text Box 574">
          <a:extLst>
            <a:ext uri="{FF2B5EF4-FFF2-40B4-BE49-F238E27FC236}">
              <a16:creationId xmlns:a16="http://schemas.microsoft.com/office/drawing/2014/main" id="{00000000-0008-0000-0200-0000E6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27" name="Text Box 575">
          <a:extLst>
            <a:ext uri="{FF2B5EF4-FFF2-40B4-BE49-F238E27FC236}">
              <a16:creationId xmlns:a16="http://schemas.microsoft.com/office/drawing/2014/main" id="{00000000-0008-0000-0200-0000E7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28" name="Text Box 576">
          <a:extLst>
            <a:ext uri="{FF2B5EF4-FFF2-40B4-BE49-F238E27FC236}">
              <a16:creationId xmlns:a16="http://schemas.microsoft.com/office/drawing/2014/main" id="{00000000-0008-0000-0200-0000E8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329" name="Text Box 577">
          <a:extLst>
            <a:ext uri="{FF2B5EF4-FFF2-40B4-BE49-F238E27FC236}">
              <a16:creationId xmlns:a16="http://schemas.microsoft.com/office/drawing/2014/main" id="{00000000-0008-0000-0200-0000E9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30" name="Text Box 578">
          <a:extLst>
            <a:ext uri="{FF2B5EF4-FFF2-40B4-BE49-F238E27FC236}">
              <a16:creationId xmlns:a16="http://schemas.microsoft.com/office/drawing/2014/main" id="{00000000-0008-0000-0200-0000EA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31" name="Text Box 579">
          <a:extLst>
            <a:ext uri="{FF2B5EF4-FFF2-40B4-BE49-F238E27FC236}">
              <a16:creationId xmlns:a16="http://schemas.microsoft.com/office/drawing/2014/main" id="{00000000-0008-0000-0200-0000EB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332" name="Text Box 580">
          <a:extLst>
            <a:ext uri="{FF2B5EF4-FFF2-40B4-BE49-F238E27FC236}">
              <a16:creationId xmlns:a16="http://schemas.microsoft.com/office/drawing/2014/main" id="{00000000-0008-0000-0200-0000EC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33" name="Text Box 581">
          <a:extLst>
            <a:ext uri="{FF2B5EF4-FFF2-40B4-BE49-F238E27FC236}">
              <a16:creationId xmlns:a16="http://schemas.microsoft.com/office/drawing/2014/main" id="{00000000-0008-0000-0200-0000ED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34" name="Text Box 582">
          <a:extLst>
            <a:ext uri="{FF2B5EF4-FFF2-40B4-BE49-F238E27FC236}">
              <a16:creationId xmlns:a16="http://schemas.microsoft.com/office/drawing/2014/main" id="{00000000-0008-0000-0200-0000EE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335" name="Text Box 583">
          <a:extLst>
            <a:ext uri="{FF2B5EF4-FFF2-40B4-BE49-F238E27FC236}">
              <a16:creationId xmlns:a16="http://schemas.microsoft.com/office/drawing/2014/main" id="{00000000-0008-0000-0200-0000EF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36" name="Text Box 584">
          <a:extLst>
            <a:ext uri="{FF2B5EF4-FFF2-40B4-BE49-F238E27FC236}">
              <a16:creationId xmlns:a16="http://schemas.microsoft.com/office/drawing/2014/main" id="{00000000-0008-0000-0200-0000F0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37" name="Text Box 585">
          <a:extLst>
            <a:ext uri="{FF2B5EF4-FFF2-40B4-BE49-F238E27FC236}">
              <a16:creationId xmlns:a16="http://schemas.microsoft.com/office/drawing/2014/main" id="{00000000-0008-0000-0200-0000F1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338" name="Text Box 586">
          <a:extLst>
            <a:ext uri="{FF2B5EF4-FFF2-40B4-BE49-F238E27FC236}">
              <a16:creationId xmlns:a16="http://schemas.microsoft.com/office/drawing/2014/main" id="{00000000-0008-0000-0200-0000F2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339" name="Text Box 587">
          <a:extLst>
            <a:ext uri="{FF2B5EF4-FFF2-40B4-BE49-F238E27FC236}">
              <a16:creationId xmlns:a16="http://schemas.microsoft.com/office/drawing/2014/main" id="{00000000-0008-0000-0200-0000F3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40" name="Text Box 588">
          <a:extLst>
            <a:ext uri="{FF2B5EF4-FFF2-40B4-BE49-F238E27FC236}">
              <a16:creationId xmlns:a16="http://schemas.microsoft.com/office/drawing/2014/main" id="{00000000-0008-0000-0200-0000F4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41" name="Text Box 589">
          <a:extLst>
            <a:ext uri="{FF2B5EF4-FFF2-40B4-BE49-F238E27FC236}">
              <a16:creationId xmlns:a16="http://schemas.microsoft.com/office/drawing/2014/main" id="{00000000-0008-0000-0200-0000F5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342" name="Text Box 590">
          <a:extLst>
            <a:ext uri="{FF2B5EF4-FFF2-40B4-BE49-F238E27FC236}">
              <a16:creationId xmlns:a16="http://schemas.microsoft.com/office/drawing/2014/main" id="{00000000-0008-0000-0200-0000F6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43" name="Text Box 591">
          <a:extLst>
            <a:ext uri="{FF2B5EF4-FFF2-40B4-BE49-F238E27FC236}">
              <a16:creationId xmlns:a16="http://schemas.microsoft.com/office/drawing/2014/main" id="{00000000-0008-0000-0200-0000F7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44" name="Text Box 592">
          <a:extLst>
            <a:ext uri="{FF2B5EF4-FFF2-40B4-BE49-F238E27FC236}">
              <a16:creationId xmlns:a16="http://schemas.microsoft.com/office/drawing/2014/main" id="{00000000-0008-0000-0200-0000F8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345" name="Text Box 593">
          <a:extLst>
            <a:ext uri="{FF2B5EF4-FFF2-40B4-BE49-F238E27FC236}">
              <a16:creationId xmlns:a16="http://schemas.microsoft.com/office/drawing/2014/main" id="{00000000-0008-0000-0200-0000F9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46" name="Text Box 594">
          <a:extLst>
            <a:ext uri="{FF2B5EF4-FFF2-40B4-BE49-F238E27FC236}">
              <a16:creationId xmlns:a16="http://schemas.microsoft.com/office/drawing/2014/main" id="{00000000-0008-0000-0200-0000FA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47" name="Text Box 595">
          <a:extLst>
            <a:ext uri="{FF2B5EF4-FFF2-40B4-BE49-F238E27FC236}">
              <a16:creationId xmlns:a16="http://schemas.microsoft.com/office/drawing/2014/main" id="{00000000-0008-0000-0200-0000FB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348" name="Text Box 596">
          <a:extLst>
            <a:ext uri="{FF2B5EF4-FFF2-40B4-BE49-F238E27FC236}">
              <a16:creationId xmlns:a16="http://schemas.microsoft.com/office/drawing/2014/main" id="{00000000-0008-0000-0200-0000FC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349" name="Text Box 597">
          <a:extLst>
            <a:ext uri="{FF2B5EF4-FFF2-40B4-BE49-F238E27FC236}">
              <a16:creationId xmlns:a16="http://schemas.microsoft.com/office/drawing/2014/main" id="{00000000-0008-0000-0200-0000FD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50" name="Text Box 598">
          <a:extLst>
            <a:ext uri="{FF2B5EF4-FFF2-40B4-BE49-F238E27FC236}">
              <a16:creationId xmlns:a16="http://schemas.microsoft.com/office/drawing/2014/main" id="{00000000-0008-0000-0200-0000FE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51" name="Text Box 599">
          <a:extLst>
            <a:ext uri="{FF2B5EF4-FFF2-40B4-BE49-F238E27FC236}">
              <a16:creationId xmlns:a16="http://schemas.microsoft.com/office/drawing/2014/main" id="{00000000-0008-0000-0200-0000FF10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352" name="Text Box 600">
          <a:extLst>
            <a:ext uri="{FF2B5EF4-FFF2-40B4-BE49-F238E27FC236}">
              <a16:creationId xmlns:a16="http://schemas.microsoft.com/office/drawing/2014/main" id="{00000000-0008-0000-0200-000000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53" name="Text Box 601">
          <a:extLst>
            <a:ext uri="{FF2B5EF4-FFF2-40B4-BE49-F238E27FC236}">
              <a16:creationId xmlns:a16="http://schemas.microsoft.com/office/drawing/2014/main" id="{00000000-0008-0000-0200-000001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54" name="Text Box 602">
          <a:extLst>
            <a:ext uri="{FF2B5EF4-FFF2-40B4-BE49-F238E27FC236}">
              <a16:creationId xmlns:a16="http://schemas.microsoft.com/office/drawing/2014/main" id="{00000000-0008-0000-0200-000002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355" name="Text Box 603">
          <a:extLst>
            <a:ext uri="{FF2B5EF4-FFF2-40B4-BE49-F238E27FC236}">
              <a16:creationId xmlns:a16="http://schemas.microsoft.com/office/drawing/2014/main" id="{00000000-0008-0000-0200-000003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56" name="Text Box 604">
          <a:extLst>
            <a:ext uri="{FF2B5EF4-FFF2-40B4-BE49-F238E27FC236}">
              <a16:creationId xmlns:a16="http://schemas.microsoft.com/office/drawing/2014/main" id="{00000000-0008-0000-0200-000004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57" name="Text Box 605">
          <a:extLst>
            <a:ext uri="{FF2B5EF4-FFF2-40B4-BE49-F238E27FC236}">
              <a16:creationId xmlns:a16="http://schemas.microsoft.com/office/drawing/2014/main" id="{00000000-0008-0000-0200-000005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358" name="Text Box 606">
          <a:extLst>
            <a:ext uri="{FF2B5EF4-FFF2-40B4-BE49-F238E27FC236}">
              <a16:creationId xmlns:a16="http://schemas.microsoft.com/office/drawing/2014/main" id="{00000000-0008-0000-0200-000006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4359" name="Text Box 607">
          <a:extLst>
            <a:ext uri="{FF2B5EF4-FFF2-40B4-BE49-F238E27FC236}">
              <a16:creationId xmlns:a16="http://schemas.microsoft.com/office/drawing/2014/main" id="{00000000-0008-0000-0200-000007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60" name="Text Box 608">
          <a:extLst>
            <a:ext uri="{FF2B5EF4-FFF2-40B4-BE49-F238E27FC236}">
              <a16:creationId xmlns:a16="http://schemas.microsoft.com/office/drawing/2014/main" id="{00000000-0008-0000-0200-000008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61" name="Text Box 609">
          <a:extLst>
            <a:ext uri="{FF2B5EF4-FFF2-40B4-BE49-F238E27FC236}">
              <a16:creationId xmlns:a16="http://schemas.microsoft.com/office/drawing/2014/main" id="{00000000-0008-0000-0200-000009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4362" name="Text Box 610">
          <a:extLst>
            <a:ext uri="{FF2B5EF4-FFF2-40B4-BE49-F238E27FC236}">
              <a16:creationId xmlns:a16="http://schemas.microsoft.com/office/drawing/2014/main" id="{00000000-0008-0000-0200-00000A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63" name="Text Box 611">
          <a:extLst>
            <a:ext uri="{FF2B5EF4-FFF2-40B4-BE49-F238E27FC236}">
              <a16:creationId xmlns:a16="http://schemas.microsoft.com/office/drawing/2014/main" id="{00000000-0008-0000-0200-00000B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64" name="Text Box 612">
          <a:extLst>
            <a:ext uri="{FF2B5EF4-FFF2-40B4-BE49-F238E27FC236}">
              <a16:creationId xmlns:a16="http://schemas.microsoft.com/office/drawing/2014/main" id="{00000000-0008-0000-0200-00000C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4365" name="Text Box 613">
          <a:extLst>
            <a:ext uri="{FF2B5EF4-FFF2-40B4-BE49-F238E27FC236}">
              <a16:creationId xmlns:a16="http://schemas.microsoft.com/office/drawing/2014/main" id="{00000000-0008-0000-0200-00000D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66" name="Text Box 614">
          <a:extLst>
            <a:ext uri="{FF2B5EF4-FFF2-40B4-BE49-F238E27FC236}">
              <a16:creationId xmlns:a16="http://schemas.microsoft.com/office/drawing/2014/main" id="{00000000-0008-0000-0200-00000E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67" name="Text Box 615">
          <a:extLst>
            <a:ext uri="{FF2B5EF4-FFF2-40B4-BE49-F238E27FC236}">
              <a16:creationId xmlns:a16="http://schemas.microsoft.com/office/drawing/2014/main" id="{00000000-0008-0000-0200-00000F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4368" name="Text Box 616">
          <a:extLst>
            <a:ext uri="{FF2B5EF4-FFF2-40B4-BE49-F238E27FC236}">
              <a16:creationId xmlns:a16="http://schemas.microsoft.com/office/drawing/2014/main" id="{00000000-0008-0000-0200-000010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69" name="Text Box 617">
          <a:extLst>
            <a:ext uri="{FF2B5EF4-FFF2-40B4-BE49-F238E27FC236}">
              <a16:creationId xmlns:a16="http://schemas.microsoft.com/office/drawing/2014/main" id="{00000000-0008-0000-0200-000011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70" name="Text Box 618">
          <a:extLst>
            <a:ext uri="{FF2B5EF4-FFF2-40B4-BE49-F238E27FC236}">
              <a16:creationId xmlns:a16="http://schemas.microsoft.com/office/drawing/2014/main" id="{00000000-0008-0000-0200-000012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4371" name="Text Box 619">
          <a:extLst>
            <a:ext uri="{FF2B5EF4-FFF2-40B4-BE49-F238E27FC236}">
              <a16:creationId xmlns:a16="http://schemas.microsoft.com/office/drawing/2014/main" id="{00000000-0008-0000-0200-000013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72" name="Text Box 620">
          <a:extLst>
            <a:ext uri="{FF2B5EF4-FFF2-40B4-BE49-F238E27FC236}">
              <a16:creationId xmlns:a16="http://schemas.microsoft.com/office/drawing/2014/main" id="{00000000-0008-0000-0200-000014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73" name="Text Box 621">
          <a:extLst>
            <a:ext uri="{FF2B5EF4-FFF2-40B4-BE49-F238E27FC236}">
              <a16:creationId xmlns:a16="http://schemas.microsoft.com/office/drawing/2014/main" id="{00000000-0008-0000-0200-000015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4374" name="Text Box 622">
          <a:extLst>
            <a:ext uri="{FF2B5EF4-FFF2-40B4-BE49-F238E27FC236}">
              <a16:creationId xmlns:a16="http://schemas.microsoft.com/office/drawing/2014/main" id="{00000000-0008-0000-0200-000016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4375" name="Text Box 623">
          <a:extLst>
            <a:ext uri="{FF2B5EF4-FFF2-40B4-BE49-F238E27FC236}">
              <a16:creationId xmlns:a16="http://schemas.microsoft.com/office/drawing/2014/main" id="{00000000-0008-0000-0200-000017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76" name="Text Box 624">
          <a:extLst>
            <a:ext uri="{FF2B5EF4-FFF2-40B4-BE49-F238E27FC236}">
              <a16:creationId xmlns:a16="http://schemas.microsoft.com/office/drawing/2014/main" id="{00000000-0008-0000-0200-000018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77" name="Text Box 625">
          <a:extLst>
            <a:ext uri="{FF2B5EF4-FFF2-40B4-BE49-F238E27FC236}">
              <a16:creationId xmlns:a16="http://schemas.microsoft.com/office/drawing/2014/main" id="{00000000-0008-0000-0200-000019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4378" name="Text Box 626">
          <a:extLst>
            <a:ext uri="{FF2B5EF4-FFF2-40B4-BE49-F238E27FC236}">
              <a16:creationId xmlns:a16="http://schemas.microsoft.com/office/drawing/2014/main" id="{00000000-0008-0000-0200-00001A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79" name="Text Box 627">
          <a:extLst>
            <a:ext uri="{FF2B5EF4-FFF2-40B4-BE49-F238E27FC236}">
              <a16:creationId xmlns:a16="http://schemas.microsoft.com/office/drawing/2014/main" id="{00000000-0008-0000-0200-00001B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80" name="Text Box 628">
          <a:extLst>
            <a:ext uri="{FF2B5EF4-FFF2-40B4-BE49-F238E27FC236}">
              <a16:creationId xmlns:a16="http://schemas.microsoft.com/office/drawing/2014/main" id="{00000000-0008-0000-0200-00001C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4381" name="Text Box 629">
          <a:extLst>
            <a:ext uri="{FF2B5EF4-FFF2-40B4-BE49-F238E27FC236}">
              <a16:creationId xmlns:a16="http://schemas.microsoft.com/office/drawing/2014/main" id="{00000000-0008-0000-0200-00001D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82" name="Text Box 630">
          <a:extLst>
            <a:ext uri="{FF2B5EF4-FFF2-40B4-BE49-F238E27FC236}">
              <a16:creationId xmlns:a16="http://schemas.microsoft.com/office/drawing/2014/main" id="{00000000-0008-0000-0200-00001E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83" name="Text Box 631">
          <a:extLst>
            <a:ext uri="{FF2B5EF4-FFF2-40B4-BE49-F238E27FC236}">
              <a16:creationId xmlns:a16="http://schemas.microsoft.com/office/drawing/2014/main" id="{00000000-0008-0000-0200-00001F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4384" name="Text Box 632">
          <a:extLst>
            <a:ext uri="{FF2B5EF4-FFF2-40B4-BE49-F238E27FC236}">
              <a16:creationId xmlns:a16="http://schemas.microsoft.com/office/drawing/2014/main" id="{00000000-0008-0000-0200-000020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4385" name="Text Box 633">
          <a:extLst>
            <a:ext uri="{FF2B5EF4-FFF2-40B4-BE49-F238E27FC236}">
              <a16:creationId xmlns:a16="http://schemas.microsoft.com/office/drawing/2014/main" id="{00000000-0008-0000-0200-000021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86" name="Text Box 634">
          <a:extLst>
            <a:ext uri="{FF2B5EF4-FFF2-40B4-BE49-F238E27FC236}">
              <a16:creationId xmlns:a16="http://schemas.microsoft.com/office/drawing/2014/main" id="{00000000-0008-0000-0200-000022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87" name="Text Box 635">
          <a:extLst>
            <a:ext uri="{FF2B5EF4-FFF2-40B4-BE49-F238E27FC236}">
              <a16:creationId xmlns:a16="http://schemas.microsoft.com/office/drawing/2014/main" id="{00000000-0008-0000-0200-000023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4388" name="Text Box 636">
          <a:extLst>
            <a:ext uri="{FF2B5EF4-FFF2-40B4-BE49-F238E27FC236}">
              <a16:creationId xmlns:a16="http://schemas.microsoft.com/office/drawing/2014/main" id="{00000000-0008-0000-0200-000024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89" name="Text Box 637">
          <a:extLst>
            <a:ext uri="{FF2B5EF4-FFF2-40B4-BE49-F238E27FC236}">
              <a16:creationId xmlns:a16="http://schemas.microsoft.com/office/drawing/2014/main" id="{00000000-0008-0000-0200-000025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90" name="Text Box 638">
          <a:extLst>
            <a:ext uri="{FF2B5EF4-FFF2-40B4-BE49-F238E27FC236}">
              <a16:creationId xmlns:a16="http://schemas.microsoft.com/office/drawing/2014/main" id="{00000000-0008-0000-0200-000026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4391" name="Text Box 639">
          <a:extLst>
            <a:ext uri="{FF2B5EF4-FFF2-40B4-BE49-F238E27FC236}">
              <a16:creationId xmlns:a16="http://schemas.microsoft.com/office/drawing/2014/main" id="{00000000-0008-0000-0200-000027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92" name="Text Box 640">
          <a:extLst>
            <a:ext uri="{FF2B5EF4-FFF2-40B4-BE49-F238E27FC236}">
              <a16:creationId xmlns:a16="http://schemas.microsoft.com/office/drawing/2014/main" id="{00000000-0008-0000-0200-000028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93" name="Text Box 641">
          <a:extLst>
            <a:ext uri="{FF2B5EF4-FFF2-40B4-BE49-F238E27FC236}">
              <a16:creationId xmlns:a16="http://schemas.microsoft.com/office/drawing/2014/main" id="{00000000-0008-0000-0200-000029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4394" name="Text Box 642">
          <a:extLst>
            <a:ext uri="{FF2B5EF4-FFF2-40B4-BE49-F238E27FC236}">
              <a16:creationId xmlns:a16="http://schemas.microsoft.com/office/drawing/2014/main" id="{00000000-0008-0000-0200-00002A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95" name="Text Box 643">
          <a:extLst>
            <a:ext uri="{FF2B5EF4-FFF2-40B4-BE49-F238E27FC236}">
              <a16:creationId xmlns:a16="http://schemas.microsoft.com/office/drawing/2014/main" id="{00000000-0008-0000-0200-00002B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96" name="Text Box 644">
          <a:extLst>
            <a:ext uri="{FF2B5EF4-FFF2-40B4-BE49-F238E27FC236}">
              <a16:creationId xmlns:a16="http://schemas.microsoft.com/office/drawing/2014/main" id="{00000000-0008-0000-0200-00002C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397" name="Text Box 645">
          <a:extLst>
            <a:ext uri="{FF2B5EF4-FFF2-40B4-BE49-F238E27FC236}">
              <a16:creationId xmlns:a16="http://schemas.microsoft.com/office/drawing/2014/main" id="{00000000-0008-0000-0200-00002D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98" name="Text Box 646">
          <a:extLst>
            <a:ext uri="{FF2B5EF4-FFF2-40B4-BE49-F238E27FC236}">
              <a16:creationId xmlns:a16="http://schemas.microsoft.com/office/drawing/2014/main" id="{00000000-0008-0000-0200-00002E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399" name="Text Box 647">
          <a:extLst>
            <a:ext uri="{FF2B5EF4-FFF2-40B4-BE49-F238E27FC236}">
              <a16:creationId xmlns:a16="http://schemas.microsoft.com/office/drawing/2014/main" id="{00000000-0008-0000-0200-00002F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400" name="Text Box 648">
          <a:extLst>
            <a:ext uri="{FF2B5EF4-FFF2-40B4-BE49-F238E27FC236}">
              <a16:creationId xmlns:a16="http://schemas.microsoft.com/office/drawing/2014/main" id="{00000000-0008-0000-0200-000030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01" name="Text Box 649">
          <a:extLst>
            <a:ext uri="{FF2B5EF4-FFF2-40B4-BE49-F238E27FC236}">
              <a16:creationId xmlns:a16="http://schemas.microsoft.com/office/drawing/2014/main" id="{00000000-0008-0000-0200-000031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02" name="Text Box 650">
          <a:extLst>
            <a:ext uri="{FF2B5EF4-FFF2-40B4-BE49-F238E27FC236}">
              <a16:creationId xmlns:a16="http://schemas.microsoft.com/office/drawing/2014/main" id="{00000000-0008-0000-0200-000032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403" name="Text Box 651">
          <a:extLst>
            <a:ext uri="{FF2B5EF4-FFF2-40B4-BE49-F238E27FC236}">
              <a16:creationId xmlns:a16="http://schemas.microsoft.com/office/drawing/2014/main" id="{00000000-0008-0000-0200-000033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404" name="Text Box 652">
          <a:extLst>
            <a:ext uri="{FF2B5EF4-FFF2-40B4-BE49-F238E27FC236}">
              <a16:creationId xmlns:a16="http://schemas.microsoft.com/office/drawing/2014/main" id="{00000000-0008-0000-0200-000034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05" name="Text Box 653">
          <a:extLst>
            <a:ext uri="{FF2B5EF4-FFF2-40B4-BE49-F238E27FC236}">
              <a16:creationId xmlns:a16="http://schemas.microsoft.com/office/drawing/2014/main" id="{00000000-0008-0000-0200-000035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06" name="Text Box 654">
          <a:extLst>
            <a:ext uri="{FF2B5EF4-FFF2-40B4-BE49-F238E27FC236}">
              <a16:creationId xmlns:a16="http://schemas.microsoft.com/office/drawing/2014/main" id="{00000000-0008-0000-0200-000036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407" name="Text Box 655">
          <a:extLst>
            <a:ext uri="{FF2B5EF4-FFF2-40B4-BE49-F238E27FC236}">
              <a16:creationId xmlns:a16="http://schemas.microsoft.com/office/drawing/2014/main" id="{00000000-0008-0000-0200-000037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08" name="Text Box 656">
          <a:extLst>
            <a:ext uri="{FF2B5EF4-FFF2-40B4-BE49-F238E27FC236}">
              <a16:creationId xmlns:a16="http://schemas.microsoft.com/office/drawing/2014/main" id="{00000000-0008-0000-0200-000038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09" name="Text Box 657">
          <a:extLst>
            <a:ext uri="{FF2B5EF4-FFF2-40B4-BE49-F238E27FC236}">
              <a16:creationId xmlns:a16="http://schemas.microsoft.com/office/drawing/2014/main" id="{00000000-0008-0000-0200-000039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410" name="Text Box 658">
          <a:extLst>
            <a:ext uri="{FF2B5EF4-FFF2-40B4-BE49-F238E27FC236}">
              <a16:creationId xmlns:a16="http://schemas.microsoft.com/office/drawing/2014/main" id="{00000000-0008-0000-0200-00003A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11" name="Text Box 659">
          <a:extLst>
            <a:ext uri="{FF2B5EF4-FFF2-40B4-BE49-F238E27FC236}">
              <a16:creationId xmlns:a16="http://schemas.microsoft.com/office/drawing/2014/main" id="{00000000-0008-0000-0200-00003B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12" name="Text Box 660">
          <a:extLst>
            <a:ext uri="{FF2B5EF4-FFF2-40B4-BE49-F238E27FC236}">
              <a16:creationId xmlns:a16="http://schemas.microsoft.com/office/drawing/2014/main" id="{00000000-0008-0000-0200-00003C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413" name="Text Box 661">
          <a:extLst>
            <a:ext uri="{FF2B5EF4-FFF2-40B4-BE49-F238E27FC236}">
              <a16:creationId xmlns:a16="http://schemas.microsoft.com/office/drawing/2014/main" id="{00000000-0008-0000-0200-00003D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14" name="Text Box 662">
          <a:extLst>
            <a:ext uri="{FF2B5EF4-FFF2-40B4-BE49-F238E27FC236}">
              <a16:creationId xmlns:a16="http://schemas.microsoft.com/office/drawing/2014/main" id="{00000000-0008-0000-0200-00003E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15" name="Text Box 663">
          <a:extLst>
            <a:ext uri="{FF2B5EF4-FFF2-40B4-BE49-F238E27FC236}">
              <a16:creationId xmlns:a16="http://schemas.microsoft.com/office/drawing/2014/main" id="{00000000-0008-0000-0200-00003F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416" name="Text Box 664">
          <a:extLst>
            <a:ext uri="{FF2B5EF4-FFF2-40B4-BE49-F238E27FC236}">
              <a16:creationId xmlns:a16="http://schemas.microsoft.com/office/drawing/2014/main" id="{00000000-0008-0000-0200-000040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17" name="Text Box 665">
          <a:extLst>
            <a:ext uri="{FF2B5EF4-FFF2-40B4-BE49-F238E27FC236}">
              <a16:creationId xmlns:a16="http://schemas.microsoft.com/office/drawing/2014/main" id="{00000000-0008-0000-0200-000041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18" name="Text Box 666">
          <a:extLst>
            <a:ext uri="{FF2B5EF4-FFF2-40B4-BE49-F238E27FC236}">
              <a16:creationId xmlns:a16="http://schemas.microsoft.com/office/drawing/2014/main" id="{00000000-0008-0000-0200-000042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419" name="Text Box 667">
          <a:extLst>
            <a:ext uri="{FF2B5EF4-FFF2-40B4-BE49-F238E27FC236}">
              <a16:creationId xmlns:a16="http://schemas.microsoft.com/office/drawing/2014/main" id="{00000000-0008-0000-0200-000043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20" name="Text Box 668">
          <a:extLst>
            <a:ext uri="{FF2B5EF4-FFF2-40B4-BE49-F238E27FC236}">
              <a16:creationId xmlns:a16="http://schemas.microsoft.com/office/drawing/2014/main" id="{00000000-0008-0000-0200-000044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21" name="Text Box 669">
          <a:extLst>
            <a:ext uri="{FF2B5EF4-FFF2-40B4-BE49-F238E27FC236}">
              <a16:creationId xmlns:a16="http://schemas.microsoft.com/office/drawing/2014/main" id="{00000000-0008-0000-0200-000045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422" name="Text Box 670">
          <a:extLst>
            <a:ext uri="{FF2B5EF4-FFF2-40B4-BE49-F238E27FC236}">
              <a16:creationId xmlns:a16="http://schemas.microsoft.com/office/drawing/2014/main" id="{00000000-0008-0000-0200-000046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423" name="Text Box 671">
          <a:extLst>
            <a:ext uri="{FF2B5EF4-FFF2-40B4-BE49-F238E27FC236}">
              <a16:creationId xmlns:a16="http://schemas.microsoft.com/office/drawing/2014/main" id="{00000000-0008-0000-0200-000047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24" name="Text Box 672">
          <a:extLst>
            <a:ext uri="{FF2B5EF4-FFF2-40B4-BE49-F238E27FC236}">
              <a16:creationId xmlns:a16="http://schemas.microsoft.com/office/drawing/2014/main" id="{00000000-0008-0000-0200-000048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25" name="Text Box 673">
          <a:extLst>
            <a:ext uri="{FF2B5EF4-FFF2-40B4-BE49-F238E27FC236}">
              <a16:creationId xmlns:a16="http://schemas.microsoft.com/office/drawing/2014/main" id="{00000000-0008-0000-0200-000049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426" name="Text Box 674">
          <a:extLst>
            <a:ext uri="{FF2B5EF4-FFF2-40B4-BE49-F238E27FC236}">
              <a16:creationId xmlns:a16="http://schemas.microsoft.com/office/drawing/2014/main" id="{00000000-0008-0000-0200-00004A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27" name="Text Box 675">
          <a:extLst>
            <a:ext uri="{FF2B5EF4-FFF2-40B4-BE49-F238E27FC236}">
              <a16:creationId xmlns:a16="http://schemas.microsoft.com/office/drawing/2014/main" id="{00000000-0008-0000-0200-00004B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28" name="Text Box 676">
          <a:extLst>
            <a:ext uri="{FF2B5EF4-FFF2-40B4-BE49-F238E27FC236}">
              <a16:creationId xmlns:a16="http://schemas.microsoft.com/office/drawing/2014/main" id="{00000000-0008-0000-0200-00004C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429" name="Text Box 677">
          <a:extLst>
            <a:ext uri="{FF2B5EF4-FFF2-40B4-BE49-F238E27FC236}">
              <a16:creationId xmlns:a16="http://schemas.microsoft.com/office/drawing/2014/main" id="{00000000-0008-0000-0200-00004D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30" name="Text Box 678">
          <a:extLst>
            <a:ext uri="{FF2B5EF4-FFF2-40B4-BE49-F238E27FC236}">
              <a16:creationId xmlns:a16="http://schemas.microsoft.com/office/drawing/2014/main" id="{00000000-0008-0000-0200-00004E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31" name="Text Box 679">
          <a:extLst>
            <a:ext uri="{FF2B5EF4-FFF2-40B4-BE49-F238E27FC236}">
              <a16:creationId xmlns:a16="http://schemas.microsoft.com/office/drawing/2014/main" id="{00000000-0008-0000-0200-00004F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432" name="Text Box 680">
          <a:extLst>
            <a:ext uri="{FF2B5EF4-FFF2-40B4-BE49-F238E27FC236}">
              <a16:creationId xmlns:a16="http://schemas.microsoft.com/office/drawing/2014/main" id="{00000000-0008-0000-0200-000050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33" name="Text Box 681">
          <a:extLst>
            <a:ext uri="{FF2B5EF4-FFF2-40B4-BE49-F238E27FC236}">
              <a16:creationId xmlns:a16="http://schemas.microsoft.com/office/drawing/2014/main" id="{00000000-0008-0000-0200-000051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34" name="Text Box 682">
          <a:extLst>
            <a:ext uri="{FF2B5EF4-FFF2-40B4-BE49-F238E27FC236}">
              <a16:creationId xmlns:a16="http://schemas.microsoft.com/office/drawing/2014/main" id="{00000000-0008-0000-0200-000052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435" name="Text Box 683">
          <a:extLst>
            <a:ext uri="{FF2B5EF4-FFF2-40B4-BE49-F238E27FC236}">
              <a16:creationId xmlns:a16="http://schemas.microsoft.com/office/drawing/2014/main" id="{00000000-0008-0000-0200-000053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36" name="Text Box 684">
          <a:extLst>
            <a:ext uri="{FF2B5EF4-FFF2-40B4-BE49-F238E27FC236}">
              <a16:creationId xmlns:a16="http://schemas.microsoft.com/office/drawing/2014/main" id="{00000000-0008-0000-0200-000054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37" name="Text Box 685">
          <a:extLst>
            <a:ext uri="{FF2B5EF4-FFF2-40B4-BE49-F238E27FC236}">
              <a16:creationId xmlns:a16="http://schemas.microsoft.com/office/drawing/2014/main" id="{00000000-0008-0000-0200-000055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438" name="Text Box 686">
          <a:extLst>
            <a:ext uri="{FF2B5EF4-FFF2-40B4-BE49-F238E27FC236}">
              <a16:creationId xmlns:a16="http://schemas.microsoft.com/office/drawing/2014/main" id="{00000000-0008-0000-0200-000056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39" name="Text Box 687">
          <a:extLst>
            <a:ext uri="{FF2B5EF4-FFF2-40B4-BE49-F238E27FC236}">
              <a16:creationId xmlns:a16="http://schemas.microsoft.com/office/drawing/2014/main" id="{00000000-0008-0000-0200-000057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40" name="Text Box 688">
          <a:extLst>
            <a:ext uri="{FF2B5EF4-FFF2-40B4-BE49-F238E27FC236}">
              <a16:creationId xmlns:a16="http://schemas.microsoft.com/office/drawing/2014/main" id="{00000000-0008-0000-0200-000058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441" name="Text Box 689">
          <a:extLst>
            <a:ext uri="{FF2B5EF4-FFF2-40B4-BE49-F238E27FC236}">
              <a16:creationId xmlns:a16="http://schemas.microsoft.com/office/drawing/2014/main" id="{00000000-0008-0000-0200-000059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442" name="Text Box 690">
          <a:extLst>
            <a:ext uri="{FF2B5EF4-FFF2-40B4-BE49-F238E27FC236}">
              <a16:creationId xmlns:a16="http://schemas.microsoft.com/office/drawing/2014/main" id="{00000000-0008-0000-0200-00005A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43" name="Text Box 691">
          <a:extLst>
            <a:ext uri="{FF2B5EF4-FFF2-40B4-BE49-F238E27FC236}">
              <a16:creationId xmlns:a16="http://schemas.microsoft.com/office/drawing/2014/main" id="{00000000-0008-0000-0200-00005B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44" name="Text Box 692">
          <a:extLst>
            <a:ext uri="{FF2B5EF4-FFF2-40B4-BE49-F238E27FC236}">
              <a16:creationId xmlns:a16="http://schemas.microsoft.com/office/drawing/2014/main" id="{00000000-0008-0000-0200-00005C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445" name="Text Box 693">
          <a:extLst>
            <a:ext uri="{FF2B5EF4-FFF2-40B4-BE49-F238E27FC236}">
              <a16:creationId xmlns:a16="http://schemas.microsoft.com/office/drawing/2014/main" id="{00000000-0008-0000-0200-00005D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46" name="Text Box 694">
          <a:extLst>
            <a:ext uri="{FF2B5EF4-FFF2-40B4-BE49-F238E27FC236}">
              <a16:creationId xmlns:a16="http://schemas.microsoft.com/office/drawing/2014/main" id="{00000000-0008-0000-0200-00005E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47" name="Text Box 695">
          <a:extLst>
            <a:ext uri="{FF2B5EF4-FFF2-40B4-BE49-F238E27FC236}">
              <a16:creationId xmlns:a16="http://schemas.microsoft.com/office/drawing/2014/main" id="{00000000-0008-0000-0200-00005F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448" name="Text Box 696">
          <a:extLst>
            <a:ext uri="{FF2B5EF4-FFF2-40B4-BE49-F238E27FC236}">
              <a16:creationId xmlns:a16="http://schemas.microsoft.com/office/drawing/2014/main" id="{00000000-0008-0000-0200-000060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49" name="Text Box 697">
          <a:extLst>
            <a:ext uri="{FF2B5EF4-FFF2-40B4-BE49-F238E27FC236}">
              <a16:creationId xmlns:a16="http://schemas.microsoft.com/office/drawing/2014/main" id="{00000000-0008-0000-0200-000061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50" name="Text Box 698">
          <a:extLst>
            <a:ext uri="{FF2B5EF4-FFF2-40B4-BE49-F238E27FC236}">
              <a16:creationId xmlns:a16="http://schemas.microsoft.com/office/drawing/2014/main" id="{00000000-0008-0000-0200-000062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451" name="Text Box 699">
          <a:extLst>
            <a:ext uri="{FF2B5EF4-FFF2-40B4-BE49-F238E27FC236}">
              <a16:creationId xmlns:a16="http://schemas.microsoft.com/office/drawing/2014/main" id="{00000000-0008-0000-0200-000063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452" name="Text Box 700">
          <a:extLst>
            <a:ext uri="{FF2B5EF4-FFF2-40B4-BE49-F238E27FC236}">
              <a16:creationId xmlns:a16="http://schemas.microsoft.com/office/drawing/2014/main" id="{00000000-0008-0000-0200-000064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53" name="Text Box 701">
          <a:extLst>
            <a:ext uri="{FF2B5EF4-FFF2-40B4-BE49-F238E27FC236}">
              <a16:creationId xmlns:a16="http://schemas.microsoft.com/office/drawing/2014/main" id="{00000000-0008-0000-0200-000065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54" name="Text Box 702">
          <a:extLst>
            <a:ext uri="{FF2B5EF4-FFF2-40B4-BE49-F238E27FC236}">
              <a16:creationId xmlns:a16="http://schemas.microsoft.com/office/drawing/2014/main" id="{00000000-0008-0000-0200-000066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455" name="Text Box 703">
          <a:extLst>
            <a:ext uri="{FF2B5EF4-FFF2-40B4-BE49-F238E27FC236}">
              <a16:creationId xmlns:a16="http://schemas.microsoft.com/office/drawing/2014/main" id="{00000000-0008-0000-0200-000067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56" name="Text Box 704">
          <a:extLst>
            <a:ext uri="{FF2B5EF4-FFF2-40B4-BE49-F238E27FC236}">
              <a16:creationId xmlns:a16="http://schemas.microsoft.com/office/drawing/2014/main" id="{00000000-0008-0000-0200-000068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57" name="Text Box 705">
          <a:extLst>
            <a:ext uri="{FF2B5EF4-FFF2-40B4-BE49-F238E27FC236}">
              <a16:creationId xmlns:a16="http://schemas.microsoft.com/office/drawing/2014/main" id="{00000000-0008-0000-0200-000069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458" name="Text Box 706">
          <a:extLst>
            <a:ext uri="{FF2B5EF4-FFF2-40B4-BE49-F238E27FC236}">
              <a16:creationId xmlns:a16="http://schemas.microsoft.com/office/drawing/2014/main" id="{00000000-0008-0000-0200-00006A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459" name="Text Box 707">
          <a:extLst>
            <a:ext uri="{FF2B5EF4-FFF2-40B4-BE49-F238E27FC236}">
              <a16:creationId xmlns:a16="http://schemas.microsoft.com/office/drawing/2014/main" id="{00000000-0008-0000-0200-00006B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60" name="Text Box 708">
          <a:extLst>
            <a:ext uri="{FF2B5EF4-FFF2-40B4-BE49-F238E27FC236}">
              <a16:creationId xmlns:a16="http://schemas.microsoft.com/office/drawing/2014/main" id="{00000000-0008-0000-0200-00006C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61" name="Text Box 709">
          <a:extLst>
            <a:ext uri="{FF2B5EF4-FFF2-40B4-BE49-F238E27FC236}">
              <a16:creationId xmlns:a16="http://schemas.microsoft.com/office/drawing/2014/main" id="{00000000-0008-0000-0200-00006D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462" name="Text Box 710">
          <a:extLst>
            <a:ext uri="{FF2B5EF4-FFF2-40B4-BE49-F238E27FC236}">
              <a16:creationId xmlns:a16="http://schemas.microsoft.com/office/drawing/2014/main" id="{00000000-0008-0000-0200-00006E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63" name="Text Box 711">
          <a:extLst>
            <a:ext uri="{FF2B5EF4-FFF2-40B4-BE49-F238E27FC236}">
              <a16:creationId xmlns:a16="http://schemas.microsoft.com/office/drawing/2014/main" id="{00000000-0008-0000-0200-00006F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64" name="Text Box 712">
          <a:extLst>
            <a:ext uri="{FF2B5EF4-FFF2-40B4-BE49-F238E27FC236}">
              <a16:creationId xmlns:a16="http://schemas.microsoft.com/office/drawing/2014/main" id="{00000000-0008-0000-0200-000070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465" name="Text Box 713">
          <a:extLst>
            <a:ext uri="{FF2B5EF4-FFF2-40B4-BE49-F238E27FC236}">
              <a16:creationId xmlns:a16="http://schemas.microsoft.com/office/drawing/2014/main" id="{00000000-0008-0000-0200-000071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66" name="Text Box 714">
          <a:extLst>
            <a:ext uri="{FF2B5EF4-FFF2-40B4-BE49-F238E27FC236}">
              <a16:creationId xmlns:a16="http://schemas.microsoft.com/office/drawing/2014/main" id="{00000000-0008-0000-0200-000072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67" name="Text Box 715">
          <a:extLst>
            <a:ext uri="{FF2B5EF4-FFF2-40B4-BE49-F238E27FC236}">
              <a16:creationId xmlns:a16="http://schemas.microsoft.com/office/drawing/2014/main" id="{00000000-0008-0000-0200-000073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468" name="Text Box 716">
          <a:extLst>
            <a:ext uri="{FF2B5EF4-FFF2-40B4-BE49-F238E27FC236}">
              <a16:creationId xmlns:a16="http://schemas.microsoft.com/office/drawing/2014/main" id="{00000000-0008-0000-0200-000074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469" name="Text Box 717">
          <a:extLst>
            <a:ext uri="{FF2B5EF4-FFF2-40B4-BE49-F238E27FC236}">
              <a16:creationId xmlns:a16="http://schemas.microsoft.com/office/drawing/2014/main" id="{00000000-0008-0000-0200-000075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70" name="Text Box 718">
          <a:extLst>
            <a:ext uri="{FF2B5EF4-FFF2-40B4-BE49-F238E27FC236}">
              <a16:creationId xmlns:a16="http://schemas.microsoft.com/office/drawing/2014/main" id="{00000000-0008-0000-0200-000076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71" name="Text Box 719">
          <a:extLst>
            <a:ext uri="{FF2B5EF4-FFF2-40B4-BE49-F238E27FC236}">
              <a16:creationId xmlns:a16="http://schemas.microsoft.com/office/drawing/2014/main" id="{00000000-0008-0000-0200-000077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472" name="Text Box 720">
          <a:extLst>
            <a:ext uri="{FF2B5EF4-FFF2-40B4-BE49-F238E27FC236}">
              <a16:creationId xmlns:a16="http://schemas.microsoft.com/office/drawing/2014/main" id="{00000000-0008-0000-0200-000078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73" name="Text Box 721">
          <a:extLst>
            <a:ext uri="{FF2B5EF4-FFF2-40B4-BE49-F238E27FC236}">
              <a16:creationId xmlns:a16="http://schemas.microsoft.com/office/drawing/2014/main" id="{00000000-0008-0000-0200-000079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74" name="Text Box 722">
          <a:extLst>
            <a:ext uri="{FF2B5EF4-FFF2-40B4-BE49-F238E27FC236}">
              <a16:creationId xmlns:a16="http://schemas.microsoft.com/office/drawing/2014/main" id="{00000000-0008-0000-0200-00007A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475" name="Text Box 723">
          <a:extLst>
            <a:ext uri="{FF2B5EF4-FFF2-40B4-BE49-F238E27FC236}">
              <a16:creationId xmlns:a16="http://schemas.microsoft.com/office/drawing/2014/main" id="{00000000-0008-0000-0200-00007B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476" name="Text Box 724">
          <a:extLst>
            <a:ext uri="{FF2B5EF4-FFF2-40B4-BE49-F238E27FC236}">
              <a16:creationId xmlns:a16="http://schemas.microsoft.com/office/drawing/2014/main" id="{00000000-0008-0000-0200-00007C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77" name="Text Box 725">
          <a:extLst>
            <a:ext uri="{FF2B5EF4-FFF2-40B4-BE49-F238E27FC236}">
              <a16:creationId xmlns:a16="http://schemas.microsoft.com/office/drawing/2014/main" id="{00000000-0008-0000-0200-00007D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78" name="Text Box 726">
          <a:extLst>
            <a:ext uri="{FF2B5EF4-FFF2-40B4-BE49-F238E27FC236}">
              <a16:creationId xmlns:a16="http://schemas.microsoft.com/office/drawing/2014/main" id="{00000000-0008-0000-0200-00007E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479" name="Text Box 727">
          <a:extLst>
            <a:ext uri="{FF2B5EF4-FFF2-40B4-BE49-F238E27FC236}">
              <a16:creationId xmlns:a16="http://schemas.microsoft.com/office/drawing/2014/main" id="{00000000-0008-0000-0200-00007F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80" name="Text Box 728">
          <a:extLst>
            <a:ext uri="{FF2B5EF4-FFF2-40B4-BE49-F238E27FC236}">
              <a16:creationId xmlns:a16="http://schemas.microsoft.com/office/drawing/2014/main" id="{00000000-0008-0000-0200-000080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81" name="Text Box 729">
          <a:extLst>
            <a:ext uri="{FF2B5EF4-FFF2-40B4-BE49-F238E27FC236}">
              <a16:creationId xmlns:a16="http://schemas.microsoft.com/office/drawing/2014/main" id="{00000000-0008-0000-0200-000081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482" name="Text Box 730">
          <a:extLst>
            <a:ext uri="{FF2B5EF4-FFF2-40B4-BE49-F238E27FC236}">
              <a16:creationId xmlns:a16="http://schemas.microsoft.com/office/drawing/2014/main" id="{00000000-0008-0000-0200-000082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83" name="Text Box 731">
          <a:extLst>
            <a:ext uri="{FF2B5EF4-FFF2-40B4-BE49-F238E27FC236}">
              <a16:creationId xmlns:a16="http://schemas.microsoft.com/office/drawing/2014/main" id="{00000000-0008-0000-0200-000083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84" name="Text Box 732">
          <a:extLst>
            <a:ext uri="{FF2B5EF4-FFF2-40B4-BE49-F238E27FC236}">
              <a16:creationId xmlns:a16="http://schemas.microsoft.com/office/drawing/2014/main" id="{00000000-0008-0000-0200-000084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485" name="Text Box 733">
          <a:extLst>
            <a:ext uri="{FF2B5EF4-FFF2-40B4-BE49-F238E27FC236}">
              <a16:creationId xmlns:a16="http://schemas.microsoft.com/office/drawing/2014/main" id="{00000000-0008-0000-0200-000085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486" name="Text Box 734">
          <a:extLst>
            <a:ext uri="{FF2B5EF4-FFF2-40B4-BE49-F238E27FC236}">
              <a16:creationId xmlns:a16="http://schemas.microsoft.com/office/drawing/2014/main" id="{00000000-0008-0000-0200-000086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87" name="Text Box 735">
          <a:extLst>
            <a:ext uri="{FF2B5EF4-FFF2-40B4-BE49-F238E27FC236}">
              <a16:creationId xmlns:a16="http://schemas.microsoft.com/office/drawing/2014/main" id="{00000000-0008-0000-0200-000087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88" name="Text Box 736">
          <a:extLst>
            <a:ext uri="{FF2B5EF4-FFF2-40B4-BE49-F238E27FC236}">
              <a16:creationId xmlns:a16="http://schemas.microsoft.com/office/drawing/2014/main" id="{00000000-0008-0000-0200-000088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489" name="Text Box 737">
          <a:extLst>
            <a:ext uri="{FF2B5EF4-FFF2-40B4-BE49-F238E27FC236}">
              <a16:creationId xmlns:a16="http://schemas.microsoft.com/office/drawing/2014/main" id="{00000000-0008-0000-0200-000089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90" name="Text Box 738">
          <a:extLst>
            <a:ext uri="{FF2B5EF4-FFF2-40B4-BE49-F238E27FC236}">
              <a16:creationId xmlns:a16="http://schemas.microsoft.com/office/drawing/2014/main" id="{00000000-0008-0000-0200-00008A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91" name="Text Box 739">
          <a:extLst>
            <a:ext uri="{FF2B5EF4-FFF2-40B4-BE49-F238E27FC236}">
              <a16:creationId xmlns:a16="http://schemas.microsoft.com/office/drawing/2014/main" id="{00000000-0008-0000-0200-00008B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492" name="Text Box 740">
          <a:extLst>
            <a:ext uri="{FF2B5EF4-FFF2-40B4-BE49-F238E27FC236}">
              <a16:creationId xmlns:a16="http://schemas.microsoft.com/office/drawing/2014/main" id="{00000000-0008-0000-0200-00008C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493" name="Text Box 741">
          <a:extLst>
            <a:ext uri="{FF2B5EF4-FFF2-40B4-BE49-F238E27FC236}">
              <a16:creationId xmlns:a16="http://schemas.microsoft.com/office/drawing/2014/main" id="{00000000-0008-0000-0200-00008D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94" name="Text Box 742">
          <a:extLst>
            <a:ext uri="{FF2B5EF4-FFF2-40B4-BE49-F238E27FC236}">
              <a16:creationId xmlns:a16="http://schemas.microsoft.com/office/drawing/2014/main" id="{00000000-0008-0000-0200-00008E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95" name="Text Box 743">
          <a:extLst>
            <a:ext uri="{FF2B5EF4-FFF2-40B4-BE49-F238E27FC236}">
              <a16:creationId xmlns:a16="http://schemas.microsoft.com/office/drawing/2014/main" id="{00000000-0008-0000-0200-00008F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496" name="Text Box 744">
          <a:extLst>
            <a:ext uri="{FF2B5EF4-FFF2-40B4-BE49-F238E27FC236}">
              <a16:creationId xmlns:a16="http://schemas.microsoft.com/office/drawing/2014/main" id="{00000000-0008-0000-0200-000090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97" name="Text Box 745">
          <a:extLst>
            <a:ext uri="{FF2B5EF4-FFF2-40B4-BE49-F238E27FC236}">
              <a16:creationId xmlns:a16="http://schemas.microsoft.com/office/drawing/2014/main" id="{00000000-0008-0000-0200-000091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498" name="Text Box 746">
          <a:extLst>
            <a:ext uri="{FF2B5EF4-FFF2-40B4-BE49-F238E27FC236}">
              <a16:creationId xmlns:a16="http://schemas.microsoft.com/office/drawing/2014/main" id="{00000000-0008-0000-0200-000092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499" name="Text Box 747">
          <a:extLst>
            <a:ext uri="{FF2B5EF4-FFF2-40B4-BE49-F238E27FC236}">
              <a16:creationId xmlns:a16="http://schemas.microsoft.com/office/drawing/2014/main" id="{00000000-0008-0000-0200-000093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00" name="Text Box 748">
          <a:extLst>
            <a:ext uri="{FF2B5EF4-FFF2-40B4-BE49-F238E27FC236}">
              <a16:creationId xmlns:a16="http://schemas.microsoft.com/office/drawing/2014/main" id="{00000000-0008-0000-0200-000094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01" name="Text Box 749">
          <a:extLst>
            <a:ext uri="{FF2B5EF4-FFF2-40B4-BE49-F238E27FC236}">
              <a16:creationId xmlns:a16="http://schemas.microsoft.com/office/drawing/2014/main" id="{00000000-0008-0000-0200-000095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502" name="Text Box 750">
          <a:extLst>
            <a:ext uri="{FF2B5EF4-FFF2-40B4-BE49-F238E27FC236}">
              <a16:creationId xmlns:a16="http://schemas.microsoft.com/office/drawing/2014/main" id="{00000000-0008-0000-0200-000096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03" name="Text Box 751">
          <a:extLst>
            <a:ext uri="{FF2B5EF4-FFF2-40B4-BE49-F238E27FC236}">
              <a16:creationId xmlns:a16="http://schemas.microsoft.com/office/drawing/2014/main" id="{00000000-0008-0000-0200-000097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04" name="Text Box 752">
          <a:extLst>
            <a:ext uri="{FF2B5EF4-FFF2-40B4-BE49-F238E27FC236}">
              <a16:creationId xmlns:a16="http://schemas.microsoft.com/office/drawing/2014/main" id="{00000000-0008-0000-0200-000098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505" name="Text Box 753">
          <a:extLst>
            <a:ext uri="{FF2B5EF4-FFF2-40B4-BE49-F238E27FC236}">
              <a16:creationId xmlns:a16="http://schemas.microsoft.com/office/drawing/2014/main" id="{00000000-0008-0000-0200-000099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06" name="Text Box 754">
          <a:extLst>
            <a:ext uri="{FF2B5EF4-FFF2-40B4-BE49-F238E27FC236}">
              <a16:creationId xmlns:a16="http://schemas.microsoft.com/office/drawing/2014/main" id="{00000000-0008-0000-0200-00009A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07" name="Text Box 755">
          <a:extLst>
            <a:ext uri="{FF2B5EF4-FFF2-40B4-BE49-F238E27FC236}">
              <a16:creationId xmlns:a16="http://schemas.microsoft.com/office/drawing/2014/main" id="{00000000-0008-0000-0200-00009B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508" name="Text Box 756">
          <a:extLst>
            <a:ext uri="{FF2B5EF4-FFF2-40B4-BE49-F238E27FC236}">
              <a16:creationId xmlns:a16="http://schemas.microsoft.com/office/drawing/2014/main" id="{00000000-0008-0000-0200-00009C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09" name="Text Box 757">
          <a:extLst>
            <a:ext uri="{FF2B5EF4-FFF2-40B4-BE49-F238E27FC236}">
              <a16:creationId xmlns:a16="http://schemas.microsoft.com/office/drawing/2014/main" id="{00000000-0008-0000-0200-00009D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10" name="Text Box 758">
          <a:extLst>
            <a:ext uri="{FF2B5EF4-FFF2-40B4-BE49-F238E27FC236}">
              <a16:creationId xmlns:a16="http://schemas.microsoft.com/office/drawing/2014/main" id="{00000000-0008-0000-0200-00009E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511" name="Text Box 759">
          <a:extLst>
            <a:ext uri="{FF2B5EF4-FFF2-40B4-BE49-F238E27FC236}">
              <a16:creationId xmlns:a16="http://schemas.microsoft.com/office/drawing/2014/main" id="{00000000-0008-0000-0200-00009F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512" name="Text Box 760">
          <a:extLst>
            <a:ext uri="{FF2B5EF4-FFF2-40B4-BE49-F238E27FC236}">
              <a16:creationId xmlns:a16="http://schemas.microsoft.com/office/drawing/2014/main" id="{00000000-0008-0000-0200-0000A0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13" name="Text Box 761">
          <a:extLst>
            <a:ext uri="{FF2B5EF4-FFF2-40B4-BE49-F238E27FC236}">
              <a16:creationId xmlns:a16="http://schemas.microsoft.com/office/drawing/2014/main" id="{00000000-0008-0000-0200-0000A1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14" name="Text Box 762">
          <a:extLst>
            <a:ext uri="{FF2B5EF4-FFF2-40B4-BE49-F238E27FC236}">
              <a16:creationId xmlns:a16="http://schemas.microsoft.com/office/drawing/2014/main" id="{00000000-0008-0000-0200-0000A2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515" name="Text Box 763">
          <a:extLst>
            <a:ext uri="{FF2B5EF4-FFF2-40B4-BE49-F238E27FC236}">
              <a16:creationId xmlns:a16="http://schemas.microsoft.com/office/drawing/2014/main" id="{00000000-0008-0000-0200-0000A3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16" name="Text Box 764">
          <a:extLst>
            <a:ext uri="{FF2B5EF4-FFF2-40B4-BE49-F238E27FC236}">
              <a16:creationId xmlns:a16="http://schemas.microsoft.com/office/drawing/2014/main" id="{00000000-0008-0000-0200-0000A4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17" name="Text Box 765">
          <a:extLst>
            <a:ext uri="{FF2B5EF4-FFF2-40B4-BE49-F238E27FC236}">
              <a16:creationId xmlns:a16="http://schemas.microsoft.com/office/drawing/2014/main" id="{00000000-0008-0000-0200-0000A5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518" name="Text Box 766">
          <a:extLst>
            <a:ext uri="{FF2B5EF4-FFF2-40B4-BE49-F238E27FC236}">
              <a16:creationId xmlns:a16="http://schemas.microsoft.com/office/drawing/2014/main" id="{00000000-0008-0000-0200-0000A6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19" name="Text Box 767">
          <a:extLst>
            <a:ext uri="{FF2B5EF4-FFF2-40B4-BE49-F238E27FC236}">
              <a16:creationId xmlns:a16="http://schemas.microsoft.com/office/drawing/2014/main" id="{00000000-0008-0000-0200-0000A7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20" name="Text Box 768">
          <a:extLst>
            <a:ext uri="{FF2B5EF4-FFF2-40B4-BE49-F238E27FC236}">
              <a16:creationId xmlns:a16="http://schemas.microsoft.com/office/drawing/2014/main" id="{00000000-0008-0000-0200-0000A8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521" name="Text Box 769">
          <a:extLst>
            <a:ext uri="{FF2B5EF4-FFF2-40B4-BE49-F238E27FC236}">
              <a16:creationId xmlns:a16="http://schemas.microsoft.com/office/drawing/2014/main" id="{00000000-0008-0000-0200-0000A9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22" name="Text Box 770">
          <a:extLst>
            <a:ext uri="{FF2B5EF4-FFF2-40B4-BE49-F238E27FC236}">
              <a16:creationId xmlns:a16="http://schemas.microsoft.com/office/drawing/2014/main" id="{00000000-0008-0000-0200-0000AA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23" name="Text Box 771">
          <a:extLst>
            <a:ext uri="{FF2B5EF4-FFF2-40B4-BE49-F238E27FC236}">
              <a16:creationId xmlns:a16="http://schemas.microsoft.com/office/drawing/2014/main" id="{00000000-0008-0000-0200-0000AB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524" name="Text Box 772">
          <a:extLst>
            <a:ext uri="{FF2B5EF4-FFF2-40B4-BE49-F238E27FC236}">
              <a16:creationId xmlns:a16="http://schemas.microsoft.com/office/drawing/2014/main" id="{00000000-0008-0000-0200-0000AC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25" name="Text Box 773">
          <a:extLst>
            <a:ext uri="{FF2B5EF4-FFF2-40B4-BE49-F238E27FC236}">
              <a16:creationId xmlns:a16="http://schemas.microsoft.com/office/drawing/2014/main" id="{00000000-0008-0000-0200-0000AD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26" name="Text Box 774">
          <a:extLst>
            <a:ext uri="{FF2B5EF4-FFF2-40B4-BE49-F238E27FC236}">
              <a16:creationId xmlns:a16="http://schemas.microsoft.com/office/drawing/2014/main" id="{00000000-0008-0000-0200-0000AE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527" name="Text Box 775">
          <a:extLst>
            <a:ext uri="{FF2B5EF4-FFF2-40B4-BE49-F238E27FC236}">
              <a16:creationId xmlns:a16="http://schemas.microsoft.com/office/drawing/2014/main" id="{00000000-0008-0000-0200-0000AF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28" name="Text Box 776">
          <a:extLst>
            <a:ext uri="{FF2B5EF4-FFF2-40B4-BE49-F238E27FC236}">
              <a16:creationId xmlns:a16="http://schemas.microsoft.com/office/drawing/2014/main" id="{00000000-0008-0000-0200-0000B0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29" name="Text Box 777">
          <a:extLst>
            <a:ext uri="{FF2B5EF4-FFF2-40B4-BE49-F238E27FC236}">
              <a16:creationId xmlns:a16="http://schemas.microsoft.com/office/drawing/2014/main" id="{00000000-0008-0000-0200-0000B1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530" name="Text Box 778">
          <a:extLst>
            <a:ext uri="{FF2B5EF4-FFF2-40B4-BE49-F238E27FC236}">
              <a16:creationId xmlns:a16="http://schemas.microsoft.com/office/drawing/2014/main" id="{00000000-0008-0000-0200-0000B2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531" name="Text Box 779">
          <a:extLst>
            <a:ext uri="{FF2B5EF4-FFF2-40B4-BE49-F238E27FC236}">
              <a16:creationId xmlns:a16="http://schemas.microsoft.com/office/drawing/2014/main" id="{00000000-0008-0000-0200-0000B3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32" name="Text Box 780">
          <a:extLst>
            <a:ext uri="{FF2B5EF4-FFF2-40B4-BE49-F238E27FC236}">
              <a16:creationId xmlns:a16="http://schemas.microsoft.com/office/drawing/2014/main" id="{00000000-0008-0000-0200-0000B4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33" name="Text Box 781">
          <a:extLst>
            <a:ext uri="{FF2B5EF4-FFF2-40B4-BE49-F238E27FC236}">
              <a16:creationId xmlns:a16="http://schemas.microsoft.com/office/drawing/2014/main" id="{00000000-0008-0000-0200-0000B5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534" name="Text Box 782">
          <a:extLst>
            <a:ext uri="{FF2B5EF4-FFF2-40B4-BE49-F238E27FC236}">
              <a16:creationId xmlns:a16="http://schemas.microsoft.com/office/drawing/2014/main" id="{00000000-0008-0000-0200-0000B6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35" name="Text Box 783">
          <a:extLst>
            <a:ext uri="{FF2B5EF4-FFF2-40B4-BE49-F238E27FC236}">
              <a16:creationId xmlns:a16="http://schemas.microsoft.com/office/drawing/2014/main" id="{00000000-0008-0000-0200-0000B7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36" name="Text Box 784">
          <a:extLst>
            <a:ext uri="{FF2B5EF4-FFF2-40B4-BE49-F238E27FC236}">
              <a16:creationId xmlns:a16="http://schemas.microsoft.com/office/drawing/2014/main" id="{00000000-0008-0000-0200-0000B8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537" name="Text Box 785">
          <a:extLst>
            <a:ext uri="{FF2B5EF4-FFF2-40B4-BE49-F238E27FC236}">
              <a16:creationId xmlns:a16="http://schemas.microsoft.com/office/drawing/2014/main" id="{00000000-0008-0000-0200-0000B9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38" name="Text Box 786">
          <a:extLst>
            <a:ext uri="{FF2B5EF4-FFF2-40B4-BE49-F238E27FC236}">
              <a16:creationId xmlns:a16="http://schemas.microsoft.com/office/drawing/2014/main" id="{00000000-0008-0000-0200-0000BA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39" name="Text Box 787">
          <a:extLst>
            <a:ext uri="{FF2B5EF4-FFF2-40B4-BE49-F238E27FC236}">
              <a16:creationId xmlns:a16="http://schemas.microsoft.com/office/drawing/2014/main" id="{00000000-0008-0000-0200-0000BB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540" name="Text Box 788">
          <a:extLst>
            <a:ext uri="{FF2B5EF4-FFF2-40B4-BE49-F238E27FC236}">
              <a16:creationId xmlns:a16="http://schemas.microsoft.com/office/drawing/2014/main" id="{00000000-0008-0000-0200-0000BC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41" name="Text Box 789">
          <a:extLst>
            <a:ext uri="{FF2B5EF4-FFF2-40B4-BE49-F238E27FC236}">
              <a16:creationId xmlns:a16="http://schemas.microsoft.com/office/drawing/2014/main" id="{00000000-0008-0000-0200-0000BD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42" name="Text Box 790">
          <a:extLst>
            <a:ext uri="{FF2B5EF4-FFF2-40B4-BE49-F238E27FC236}">
              <a16:creationId xmlns:a16="http://schemas.microsoft.com/office/drawing/2014/main" id="{00000000-0008-0000-0200-0000BE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543" name="Text Box 791">
          <a:extLst>
            <a:ext uri="{FF2B5EF4-FFF2-40B4-BE49-F238E27FC236}">
              <a16:creationId xmlns:a16="http://schemas.microsoft.com/office/drawing/2014/main" id="{00000000-0008-0000-0200-0000BF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44" name="Text Box 792">
          <a:extLst>
            <a:ext uri="{FF2B5EF4-FFF2-40B4-BE49-F238E27FC236}">
              <a16:creationId xmlns:a16="http://schemas.microsoft.com/office/drawing/2014/main" id="{00000000-0008-0000-0200-0000C0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45" name="Text Box 793">
          <a:extLst>
            <a:ext uri="{FF2B5EF4-FFF2-40B4-BE49-F238E27FC236}">
              <a16:creationId xmlns:a16="http://schemas.microsoft.com/office/drawing/2014/main" id="{00000000-0008-0000-0200-0000C1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546" name="Text Box 794">
          <a:extLst>
            <a:ext uri="{FF2B5EF4-FFF2-40B4-BE49-F238E27FC236}">
              <a16:creationId xmlns:a16="http://schemas.microsoft.com/office/drawing/2014/main" id="{00000000-0008-0000-0200-0000C2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47" name="Text Box 795">
          <a:extLst>
            <a:ext uri="{FF2B5EF4-FFF2-40B4-BE49-F238E27FC236}">
              <a16:creationId xmlns:a16="http://schemas.microsoft.com/office/drawing/2014/main" id="{00000000-0008-0000-0200-0000C3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48" name="Text Box 796">
          <a:extLst>
            <a:ext uri="{FF2B5EF4-FFF2-40B4-BE49-F238E27FC236}">
              <a16:creationId xmlns:a16="http://schemas.microsoft.com/office/drawing/2014/main" id="{00000000-0008-0000-0200-0000C4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549" name="Text Box 797">
          <a:extLst>
            <a:ext uri="{FF2B5EF4-FFF2-40B4-BE49-F238E27FC236}">
              <a16:creationId xmlns:a16="http://schemas.microsoft.com/office/drawing/2014/main" id="{00000000-0008-0000-0200-0000C5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550" name="Text Box 798">
          <a:extLst>
            <a:ext uri="{FF2B5EF4-FFF2-40B4-BE49-F238E27FC236}">
              <a16:creationId xmlns:a16="http://schemas.microsoft.com/office/drawing/2014/main" id="{00000000-0008-0000-0200-0000C6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51" name="Text Box 799">
          <a:extLst>
            <a:ext uri="{FF2B5EF4-FFF2-40B4-BE49-F238E27FC236}">
              <a16:creationId xmlns:a16="http://schemas.microsoft.com/office/drawing/2014/main" id="{00000000-0008-0000-0200-0000C7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52" name="Text Box 800">
          <a:extLst>
            <a:ext uri="{FF2B5EF4-FFF2-40B4-BE49-F238E27FC236}">
              <a16:creationId xmlns:a16="http://schemas.microsoft.com/office/drawing/2014/main" id="{00000000-0008-0000-0200-0000C8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553" name="Text Box 801">
          <a:extLst>
            <a:ext uri="{FF2B5EF4-FFF2-40B4-BE49-F238E27FC236}">
              <a16:creationId xmlns:a16="http://schemas.microsoft.com/office/drawing/2014/main" id="{00000000-0008-0000-0200-0000C9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54" name="Text Box 802">
          <a:extLst>
            <a:ext uri="{FF2B5EF4-FFF2-40B4-BE49-F238E27FC236}">
              <a16:creationId xmlns:a16="http://schemas.microsoft.com/office/drawing/2014/main" id="{00000000-0008-0000-0200-0000CA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55" name="Text Box 803">
          <a:extLst>
            <a:ext uri="{FF2B5EF4-FFF2-40B4-BE49-F238E27FC236}">
              <a16:creationId xmlns:a16="http://schemas.microsoft.com/office/drawing/2014/main" id="{00000000-0008-0000-0200-0000CB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556" name="Text Box 804">
          <a:extLst>
            <a:ext uri="{FF2B5EF4-FFF2-40B4-BE49-F238E27FC236}">
              <a16:creationId xmlns:a16="http://schemas.microsoft.com/office/drawing/2014/main" id="{00000000-0008-0000-0200-0000CC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57" name="Text Box 805">
          <a:extLst>
            <a:ext uri="{FF2B5EF4-FFF2-40B4-BE49-F238E27FC236}">
              <a16:creationId xmlns:a16="http://schemas.microsoft.com/office/drawing/2014/main" id="{00000000-0008-0000-0200-0000CD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58" name="Text Box 806">
          <a:extLst>
            <a:ext uri="{FF2B5EF4-FFF2-40B4-BE49-F238E27FC236}">
              <a16:creationId xmlns:a16="http://schemas.microsoft.com/office/drawing/2014/main" id="{00000000-0008-0000-0200-0000CE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559" name="Text Box 807">
          <a:extLst>
            <a:ext uri="{FF2B5EF4-FFF2-40B4-BE49-F238E27FC236}">
              <a16:creationId xmlns:a16="http://schemas.microsoft.com/office/drawing/2014/main" id="{00000000-0008-0000-0200-0000CF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60" name="Text Box 808">
          <a:extLst>
            <a:ext uri="{FF2B5EF4-FFF2-40B4-BE49-F238E27FC236}">
              <a16:creationId xmlns:a16="http://schemas.microsoft.com/office/drawing/2014/main" id="{00000000-0008-0000-0200-0000D0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61" name="Text Box 809">
          <a:extLst>
            <a:ext uri="{FF2B5EF4-FFF2-40B4-BE49-F238E27FC236}">
              <a16:creationId xmlns:a16="http://schemas.microsoft.com/office/drawing/2014/main" id="{00000000-0008-0000-0200-0000D1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562" name="Text Box 810">
          <a:extLst>
            <a:ext uri="{FF2B5EF4-FFF2-40B4-BE49-F238E27FC236}">
              <a16:creationId xmlns:a16="http://schemas.microsoft.com/office/drawing/2014/main" id="{00000000-0008-0000-0200-0000D2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63" name="Text Box 811">
          <a:extLst>
            <a:ext uri="{FF2B5EF4-FFF2-40B4-BE49-F238E27FC236}">
              <a16:creationId xmlns:a16="http://schemas.microsoft.com/office/drawing/2014/main" id="{00000000-0008-0000-0200-0000D3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64" name="Text Box 812">
          <a:extLst>
            <a:ext uri="{FF2B5EF4-FFF2-40B4-BE49-F238E27FC236}">
              <a16:creationId xmlns:a16="http://schemas.microsoft.com/office/drawing/2014/main" id="{00000000-0008-0000-0200-0000D4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565" name="Text Box 813">
          <a:extLst>
            <a:ext uri="{FF2B5EF4-FFF2-40B4-BE49-F238E27FC236}">
              <a16:creationId xmlns:a16="http://schemas.microsoft.com/office/drawing/2014/main" id="{00000000-0008-0000-0200-0000D5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66" name="Text Box 814">
          <a:extLst>
            <a:ext uri="{FF2B5EF4-FFF2-40B4-BE49-F238E27FC236}">
              <a16:creationId xmlns:a16="http://schemas.microsoft.com/office/drawing/2014/main" id="{00000000-0008-0000-0200-0000D6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67" name="Text Box 815">
          <a:extLst>
            <a:ext uri="{FF2B5EF4-FFF2-40B4-BE49-F238E27FC236}">
              <a16:creationId xmlns:a16="http://schemas.microsoft.com/office/drawing/2014/main" id="{00000000-0008-0000-0200-0000D7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568" name="Text Box 816">
          <a:extLst>
            <a:ext uri="{FF2B5EF4-FFF2-40B4-BE49-F238E27FC236}">
              <a16:creationId xmlns:a16="http://schemas.microsoft.com/office/drawing/2014/main" id="{00000000-0008-0000-0200-0000D8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569" name="Text Box 817">
          <a:extLst>
            <a:ext uri="{FF2B5EF4-FFF2-40B4-BE49-F238E27FC236}">
              <a16:creationId xmlns:a16="http://schemas.microsoft.com/office/drawing/2014/main" id="{00000000-0008-0000-0200-0000D9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70" name="Text Box 818">
          <a:extLst>
            <a:ext uri="{FF2B5EF4-FFF2-40B4-BE49-F238E27FC236}">
              <a16:creationId xmlns:a16="http://schemas.microsoft.com/office/drawing/2014/main" id="{00000000-0008-0000-0200-0000DA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71" name="Text Box 819">
          <a:extLst>
            <a:ext uri="{FF2B5EF4-FFF2-40B4-BE49-F238E27FC236}">
              <a16:creationId xmlns:a16="http://schemas.microsoft.com/office/drawing/2014/main" id="{00000000-0008-0000-0200-0000DB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572" name="Text Box 820">
          <a:extLst>
            <a:ext uri="{FF2B5EF4-FFF2-40B4-BE49-F238E27FC236}">
              <a16:creationId xmlns:a16="http://schemas.microsoft.com/office/drawing/2014/main" id="{00000000-0008-0000-0200-0000DC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73" name="Text Box 821">
          <a:extLst>
            <a:ext uri="{FF2B5EF4-FFF2-40B4-BE49-F238E27FC236}">
              <a16:creationId xmlns:a16="http://schemas.microsoft.com/office/drawing/2014/main" id="{00000000-0008-0000-0200-0000DD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74" name="Text Box 822">
          <a:extLst>
            <a:ext uri="{FF2B5EF4-FFF2-40B4-BE49-F238E27FC236}">
              <a16:creationId xmlns:a16="http://schemas.microsoft.com/office/drawing/2014/main" id="{00000000-0008-0000-0200-0000DE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575" name="Text Box 823">
          <a:extLst>
            <a:ext uri="{FF2B5EF4-FFF2-40B4-BE49-F238E27FC236}">
              <a16:creationId xmlns:a16="http://schemas.microsoft.com/office/drawing/2014/main" id="{00000000-0008-0000-0200-0000DF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76" name="Text Box 824">
          <a:extLst>
            <a:ext uri="{FF2B5EF4-FFF2-40B4-BE49-F238E27FC236}">
              <a16:creationId xmlns:a16="http://schemas.microsoft.com/office/drawing/2014/main" id="{00000000-0008-0000-0200-0000E0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77" name="Text Box 825">
          <a:extLst>
            <a:ext uri="{FF2B5EF4-FFF2-40B4-BE49-F238E27FC236}">
              <a16:creationId xmlns:a16="http://schemas.microsoft.com/office/drawing/2014/main" id="{00000000-0008-0000-0200-0000E1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578" name="Text Box 826">
          <a:extLst>
            <a:ext uri="{FF2B5EF4-FFF2-40B4-BE49-F238E27FC236}">
              <a16:creationId xmlns:a16="http://schemas.microsoft.com/office/drawing/2014/main" id="{00000000-0008-0000-0200-0000E2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79" name="Text Box 827">
          <a:extLst>
            <a:ext uri="{FF2B5EF4-FFF2-40B4-BE49-F238E27FC236}">
              <a16:creationId xmlns:a16="http://schemas.microsoft.com/office/drawing/2014/main" id="{00000000-0008-0000-0200-0000E3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80" name="Text Box 828">
          <a:extLst>
            <a:ext uri="{FF2B5EF4-FFF2-40B4-BE49-F238E27FC236}">
              <a16:creationId xmlns:a16="http://schemas.microsoft.com/office/drawing/2014/main" id="{00000000-0008-0000-0200-0000E4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581" name="Text Box 829">
          <a:extLst>
            <a:ext uri="{FF2B5EF4-FFF2-40B4-BE49-F238E27FC236}">
              <a16:creationId xmlns:a16="http://schemas.microsoft.com/office/drawing/2014/main" id="{00000000-0008-0000-0200-0000E5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82" name="Text Box 830">
          <a:extLst>
            <a:ext uri="{FF2B5EF4-FFF2-40B4-BE49-F238E27FC236}">
              <a16:creationId xmlns:a16="http://schemas.microsoft.com/office/drawing/2014/main" id="{00000000-0008-0000-0200-0000E6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83" name="Text Box 831">
          <a:extLst>
            <a:ext uri="{FF2B5EF4-FFF2-40B4-BE49-F238E27FC236}">
              <a16:creationId xmlns:a16="http://schemas.microsoft.com/office/drawing/2014/main" id="{00000000-0008-0000-0200-0000E7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584" name="Text Box 832">
          <a:extLst>
            <a:ext uri="{FF2B5EF4-FFF2-40B4-BE49-F238E27FC236}">
              <a16:creationId xmlns:a16="http://schemas.microsoft.com/office/drawing/2014/main" id="{00000000-0008-0000-0200-0000E8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85" name="Text Box 833">
          <a:extLst>
            <a:ext uri="{FF2B5EF4-FFF2-40B4-BE49-F238E27FC236}">
              <a16:creationId xmlns:a16="http://schemas.microsoft.com/office/drawing/2014/main" id="{00000000-0008-0000-0200-0000E9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86" name="Text Box 834">
          <a:extLst>
            <a:ext uri="{FF2B5EF4-FFF2-40B4-BE49-F238E27FC236}">
              <a16:creationId xmlns:a16="http://schemas.microsoft.com/office/drawing/2014/main" id="{00000000-0008-0000-0200-0000EA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587" name="Text Box 835">
          <a:extLst>
            <a:ext uri="{FF2B5EF4-FFF2-40B4-BE49-F238E27FC236}">
              <a16:creationId xmlns:a16="http://schemas.microsoft.com/office/drawing/2014/main" id="{00000000-0008-0000-0200-0000EB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588" name="Text Box 836">
          <a:extLst>
            <a:ext uri="{FF2B5EF4-FFF2-40B4-BE49-F238E27FC236}">
              <a16:creationId xmlns:a16="http://schemas.microsoft.com/office/drawing/2014/main" id="{00000000-0008-0000-0200-0000EC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89" name="Text Box 837">
          <a:extLst>
            <a:ext uri="{FF2B5EF4-FFF2-40B4-BE49-F238E27FC236}">
              <a16:creationId xmlns:a16="http://schemas.microsoft.com/office/drawing/2014/main" id="{00000000-0008-0000-0200-0000ED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90" name="Text Box 838">
          <a:extLst>
            <a:ext uri="{FF2B5EF4-FFF2-40B4-BE49-F238E27FC236}">
              <a16:creationId xmlns:a16="http://schemas.microsoft.com/office/drawing/2014/main" id="{00000000-0008-0000-0200-0000EE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591" name="Text Box 839">
          <a:extLst>
            <a:ext uri="{FF2B5EF4-FFF2-40B4-BE49-F238E27FC236}">
              <a16:creationId xmlns:a16="http://schemas.microsoft.com/office/drawing/2014/main" id="{00000000-0008-0000-0200-0000EF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92" name="Text Box 840">
          <a:extLst>
            <a:ext uri="{FF2B5EF4-FFF2-40B4-BE49-F238E27FC236}">
              <a16:creationId xmlns:a16="http://schemas.microsoft.com/office/drawing/2014/main" id="{00000000-0008-0000-0200-0000F0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93" name="Text Box 841">
          <a:extLst>
            <a:ext uri="{FF2B5EF4-FFF2-40B4-BE49-F238E27FC236}">
              <a16:creationId xmlns:a16="http://schemas.microsoft.com/office/drawing/2014/main" id="{00000000-0008-0000-0200-0000F1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594" name="Text Box 842">
          <a:extLst>
            <a:ext uri="{FF2B5EF4-FFF2-40B4-BE49-F238E27FC236}">
              <a16:creationId xmlns:a16="http://schemas.microsoft.com/office/drawing/2014/main" id="{00000000-0008-0000-0200-0000F2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95" name="Text Box 843">
          <a:extLst>
            <a:ext uri="{FF2B5EF4-FFF2-40B4-BE49-F238E27FC236}">
              <a16:creationId xmlns:a16="http://schemas.microsoft.com/office/drawing/2014/main" id="{00000000-0008-0000-0200-0000F3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96" name="Text Box 844">
          <a:extLst>
            <a:ext uri="{FF2B5EF4-FFF2-40B4-BE49-F238E27FC236}">
              <a16:creationId xmlns:a16="http://schemas.microsoft.com/office/drawing/2014/main" id="{00000000-0008-0000-0200-0000F4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597" name="Text Box 845">
          <a:extLst>
            <a:ext uri="{FF2B5EF4-FFF2-40B4-BE49-F238E27FC236}">
              <a16:creationId xmlns:a16="http://schemas.microsoft.com/office/drawing/2014/main" id="{00000000-0008-0000-0200-0000F5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98" name="Text Box 846">
          <a:extLst>
            <a:ext uri="{FF2B5EF4-FFF2-40B4-BE49-F238E27FC236}">
              <a16:creationId xmlns:a16="http://schemas.microsoft.com/office/drawing/2014/main" id="{00000000-0008-0000-0200-0000F6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599" name="Text Box 847">
          <a:extLst>
            <a:ext uri="{FF2B5EF4-FFF2-40B4-BE49-F238E27FC236}">
              <a16:creationId xmlns:a16="http://schemas.microsoft.com/office/drawing/2014/main" id="{00000000-0008-0000-0200-0000F7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600" name="Text Box 848">
          <a:extLst>
            <a:ext uri="{FF2B5EF4-FFF2-40B4-BE49-F238E27FC236}">
              <a16:creationId xmlns:a16="http://schemas.microsoft.com/office/drawing/2014/main" id="{00000000-0008-0000-0200-0000F8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01" name="Text Box 849">
          <a:extLst>
            <a:ext uri="{FF2B5EF4-FFF2-40B4-BE49-F238E27FC236}">
              <a16:creationId xmlns:a16="http://schemas.microsoft.com/office/drawing/2014/main" id="{00000000-0008-0000-0200-0000F9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02" name="Text Box 850">
          <a:extLst>
            <a:ext uri="{FF2B5EF4-FFF2-40B4-BE49-F238E27FC236}">
              <a16:creationId xmlns:a16="http://schemas.microsoft.com/office/drawing/2014/main" id="{00000000-0008-0000-0200-0000FA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603" name="Text Box 851">
          <a:extLst>
            <a:ext uri="{FF2B5EF4-FFF2-40B4-BE49-F238E27FC236}">
              <a16:creationId xmlns:a16="http://schemas.microsoft.com/office/drawing/2014/main" id="{00000000-0008-0000-0200-0000FB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04" name="Text Box 852">
          <a:extLst>
            <a:ext uri="{FF2B5EF4-FFF2-40B4-BE49-F238E27FC236}">
              <a16:creationId xmlns:a16="http://schemas.microsoft.com/office/drawing/2014/main" id="{00000000-0008-0000-0200-0000FC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05" name="Text Box 853">
          <a:extLst>
            <a:ext uri="{FF2B5EF4-FFF2-40B4-BE49-F238E27FC236}">
              <a16:creationId xmlns:a16="http://schemas.microsoft.com/office/drawing/2014/main" id="{00000000-0008-0000-0200-0000FD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606" name="Text Box 854">
          <a:extLst>
            <a:ext uri="{FF2B5EF4-FFF2-40B4-BE49-F238E27FC236}">
              <a16:creationId xmlns:a16="http://schemas.microsoft.com/office/drawing/2014/main" id="{00000000-0008-0000-0200-0000FE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607" name="Text Box 855">
          <a:extLst>
            <a:ext uri="{FF2B5EF4-FFF2-40B4-BE49-F238E27FC236}">
              <a16:creationId xmlns:a16="http://schemas.microsoft.com/office/drawing/2014/main" id="{00000000-0008-0000-0200-0000FF11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08" name="Text Box 856">
          <a:extLst>
            <a:ext uri="{FF2B5EF4-FFF2-40B4-BE49-F238E27FC236}">
              <a16:creationId xmlns:a16="http://schemas.microsoft.com/office/drawing/2014/main" id="{00000000-0008-0000-0200-000000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09" name="Text Box 857">
          <a:extLst>
            <a:ext uri="{FF2B5EF4-FFF2-40B4-BE49-F238E27FC236}">
              <a16:creationId xmlns:a16="http://schemas.microsoft.com/office/drawing/2014/main" id="{00000000-0008-0000-0200-000001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610" name="Text Box 858">
          <a:extLst>
            <a:ext uri="{FF2B5EF4-FFF2-40B4-BE49-F238E27FC236}">
              <a16:creationId xmlns:a16="http://schemas.microsoft.com/office/drawing/2014/main" id="{00000000-0008-0000-0200-000002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11" name="Text Box 859">
          <a:extLst>
            <a:ext uri="{FF2B5EF4-FFF2-40B4-BE49-F238E27FC236}">
              <a16:creationId xmlns:a16="http://schemas.microsoft.com/office/drawing/2014/main" id="{00000000-0008-0000-0200-000003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12" name="Text Box 860">
          <a:extLst>
            <a:ext uri="{FF2B5EF4-FFF2-40B4-BE49-F238E27FC236}">
              <a16:creationId xmlns:a16="http://schemas.microsoft.com/office/drawing/2014/main" id="{00000000-0008-0000-0200-000004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613" name="Text Box 861">
          <a:extLst>
            <a:ext uri="{FF2B5EF4-FFF2-40B4-BE49-F238E27FC236}">
              <a16:creationId xmlns:a16="http://schemas.microsoft.com/office/drawing/2014/main" id="{00000000-0008-0000-0200-000005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14" name="Text Box 862">
          <a:extLst>
            <a:ext uri="{FF2B5EF4-FFF2-40B4-BE49-F238E27FC236}">
              <a16:creationId xmlns:a16="http://schemas.microsoft.com/office/drawing/2014/main" id="{00000000-0008-0000-0200-000006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15" name="Text Box 863">
          <a:extLst>
            <a:ext uri="{FF2B5EF4-FFF2-40B4-BE49-F238E27FC236}">
              <a16:creationId xmlns:a16="http://schemas.microsoft.com/office/drawing/2014/main" id="{00000000-0008-0000-0200-000007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616" name="Text Box 864">
          <a:extLst>
            <a:ext uri="{FF2B5EF4-FFF2-40B4-BE49-F238E27FC236}">
              <a16:creationId xmlns:a16="http://schemas.microsoft.com/office/drawing/2014/main" id="{00000000-0008-0000-0200-000008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17" name="Text Box 865">
          <a:extLst>
            <a:ext uri="{FF2B5EF4-FFF2-40B4-BE49-F238E27FC236}">
              <a16:creationId xmlns:a16="http://schemas.microsoft.com/office/drawing/2014/main" id="{00000000-0008-0000-0200-000009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18" name="Text Box 866">
          <a:extLst>
            <a:ext uri="{FF2B5EF4-FFF2-40B4-BE49-F238E27FC236}">
              <a16:creationId xmlns:a16="http://schemas.microsoft.com/office/drawing/2014/main" id="{00000000-0008-0000-0200-00000A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619" name="Text Box 867">
          <a:extLst>
            <a:ext uri="{FF2B5EF4-FFF2-40B4-BE49-F238E27FC236}">
              <a16:creationId xmlns:a16="http://schemas.microsoft.com/office/drawing/2014/main" id="{00000000-0008-0000-0200-00000B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20" name="Text Box 868">
          <a:extLst>
            <a:ext uri="{FF2B5EF4-FFF2-40B4-BE49-F238E27FC236}">
              <a16:creationId xmlns:a16="http://schemas.microsoft.com/office/drawing/2014/main" id="{00000000-0008-0000-0200-00000C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21" name="Text Box 869">
          <a:extLst>
            <a:ext uri="{FF2B5EF4-FFF2-40B4-BE49-F238E27FC236}">
              <a16:creationId xmlns:a16="http://schemas.microsoft.com/office/drawing/2014/main" id="{00000000-0008-0000-0200-00000D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22" name="Text Box 870">
          <a:extLst>
            <a:ext uri="{FF2B5EF4-FFF2-40B4-BE49-F238E27FC236}">
              <a16:creationId xmlns:a16="http://schemas.microsoft.com/office/drawing/2014/main" id="{00000000-0008-0000-0200-00000E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23" name="Text Box 101">
          <a:extLst>
            <a:ext uri="{FF2B5EF4-FFF2-40B4-BE49-F238E27FC236}">
              <a16:creationId xmlns:a16="http://schemas.microsoft.com/office/drawing/2014/main" id="{00000000-0008-0000-0200-00000F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24" name="Text Box 102">
          <a:extLst>
            <a:ext uri="{FF2B5EF4-FFF2-40B4-BE49-F238E27FC236}">
              <a16:creationId xmlns:a16="http://schemas.microsoft.com/office/drawing/2014/main" id="{00000000-0008-0000-0200-000010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162204"/>
    <xdr:sp macro="" textlink="">
      <xdr:nvSpPr>
        <xdr:cNvPr id="4625" name="Text Box 130">
          <a:extLst>
            <a:ext uri="{FF2B5EF4-FFF2-40B4-BE49-F238E27FC236}">
              <a16:creationId xmlns:a16="http://schemas.microsoft.com/office/drawing/2014/main" id="{00000000-0008-0000-0200-000011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4626" name="Text Box 131">
          <a:extLst>
            <a:ext uri="{FF2B5EF4-FFF2-40B4-BE49-F238E27FC236}">
              <a16:creationId xmlns:a16="http://schemas.microsoft.com/office/drawing/2014/main" id="{00000000-0008-0000-0200-000012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27" name="Text Box 132">
          <a:extLst>
            <a:ext uri="{FF2B5EF4-FFF2-40B4-BE49-F238E27FC236}">
              <a16:creationId xmlns:a16="http://schemas.microsoft.com/office/drawing/2014/main" id="{00000000-0008-0000-0200-000013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28" name="Text Box 133">
          <a:extLst>
            <a:ext uri="{FF2B5EF4-FFF2-40B4-BE49-F238E27FC236}">
              <a16:creationId xmlns:a16="http://schemas.microsoft.com/office/drawing/2014/main" id="{00000000-0008-0000-0200-000014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629" name="Text Box 134">
          <a:extLst>
            <a:ext uri="{FF2B5EF4-FFF2-40B4-BE49-F238E27FC236}">
              <a16:creationId xmlns:a16="http://schemas.microsoft.com/office/drawing/2014/main" id="{00000000-0008-0000-0200-000015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30" name="Text Box 135">
          <a:extLst>
            <a:ext uri="{FF2B5EF4-FFF2-40B4-BE49-F238E27FC236}">
              <a16:creationId xmlns:a16="http://schemas.microsoft.com/office/drawing/2014/main" id="{00000000-0008-0000-0200-000016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31" name="Text Box 136">
          <a:extLst>
            <a:ext uri="{FF2B5EF4-FFF2-40B4-BE49-F238E27FC236}">
              <a16:creationId xmlns:a16="http://schemas.microsoft.com/office/drawing/2014/main" id="{00000000-0008-0000-0200-000017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4632" name="Text Box 137">
          <a:extLst>
            <a:ext uri="{FF2B5EF4-FFF2-40B4-BE49-F238E27FC236}">
              <a16:creationId xmlns:a16="http://schemas.microsoft.com/office/drawing/2014/main" id="{00000000-0008-0000-0200-000018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33" name="Text Box 138">
          <a:extLst>
            <a:ext uri="{FF2B5EF4-FFF2-40B4-BE49-F238E27FC236}">
              <a16:creationId xmlns:a16="http://schemas.microsoft.com/office/drawing/2014/main" id="{00000000-0008-0000-0200-000019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34" name="Text Box 139">
          <a:extLst>
            <a:ext uri="{FF2B5EF4-FFF2-40B4-BE49-F238E27FC236}">
              <a16:creationId xmlns:a16="http://schemas.microsoft.com/office/drawing/2014/main" id="{00000000-0008-0000-0200-00001A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635" name="Text Box 140">
          <a:extLst>
            <a:ext uri="{FF2B5EF4-FFF2-40B4-BE49-F238E27FC236}">
              <a16:creationId xmlns:a16="http://schemas.microsoft.com/office/drawing/2014/main" id="{00000000-0008-0000-0200-00001B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36" name="Text Box 141">
          <a:extLst>
            <a:ext uri="{FF2B5EF4-FFF2-40B4-BE49-F238E27FC236}">
              <a16:creationId xmlns:a16="http://schemas.microsoft.com/office/drawing/2014/main" id="{00000000-0008-0000-0200-00001C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37" name="Text Box 142">
          <a:extLst>
            <a:ext uri="{FF2B5EF4-FFF2-40B4-BE49-F238E27FC236}">
              <a16:creationId xmlns:a16="http://schemas.microsoft.com/office/drawing/2014/main" id="{00000000-0008-0000-0200-00001D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4638" name="Text Box 143">
          <a:extLst>
            <a:ext uri="{FF2B5EF4-FFF2-40B4-BE49-F238E27FC236}">
              <a16:creationId xmlns:a16="http://schemas.microsoft.com/office/drawing/2014/main" id="{00000000-0008-0000-0200-00001E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39" name="Text Box 144">
          <a:extLst>
            <a:ext uri="{FF2B5EF4-FFF2-40B4-BE49-F238E27FC236}">
              <a16:creationId xmlns:a16="http://schemas.microsoft.com/office/drawing/2014/main" id="{00000000-0008-0000-0200-00001F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40" name="Text Box 145">
          <a:extLst>
            <a:ext uri="{FF2B5EF4-FFF2-40B4-BE49-F238E27FC236}">
              <a16:creationId xmlns:a16="http://schemas.microsoft.com/office/drawing/2014/main" id="{00000000-0008-0000-0200-000020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641" name="Text Box 146">
          <a:extLst>
            <a:ext uri="{FF2B5EF4-FFF2-40B4-BE49-F238E27FC236}">
              <a16:creationId xmlns:a16="http://schemas.microsoft.com/office/drawing/2014/main" id="{00000000-0008-0000-0200-000021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642" name="Text Box 147">
          <a:extLst>
            <a:ext uri="{FF2B5EF4-FFF2-40B4-BE49-F238E27FC236}">
              <a16:creationId xmlns:a16="http://schemas.microsoft.com/office/drawing/2014/main" id="{00000000-0008-0000-0200-000022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43" name="Text Box 148">
          <a:extLst>
            <a:ext uri="{FF2B5EF4-FFF2-40B4-BE49-F238E27FC236}">
              <a16:creationId xmlns:a16="http://schemas.microsoft.com/office/drawing/2014/main" id="{00000000-0008-0000-0200-000023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44" name="Text Box 149">
          <a:extLst>
            <a:ext uri="{FF2B5EF4-FFF2-40B4-BE49-F238E27FC236}">
              <a16:creationId xmlns:a16="http://schemas.microsoft.com/office/drawing/2014/main" id="{00000000-0008-0000-0200-000024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645" name="Text Box 150">
          <a:extLst>
            <a:ext uri="{FF2B5EF4-FFF2-40B4-BE49-F238E27FC236}">
              <a16:creationId xmlns:a16="http://schemas.microsoft.com/office/drawing/2014/main" id="{00000000-0008-0000-0200-000025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46" name="Text Box 151">
          <a:extLst>
            <a:ext uri="{FF2B5EF4-FFF2-40B4-BE49-F238E27FC236}">
              <a16:creationId xmlns:a16="http://schemas.microsoft.com/office/drawing/2014/main" id="{00000000-0008-0000-0200-000026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47" name="Text Box 152">
          <a:extLst>
            <a:ext uri="{FF2B5EF4-FFF2-40B4-BE49-F238E27FC236}">
              <a16:creationId xmlns:a16="http://schemas.microsoft.com/office/drawing/2014/main" id="{00000000-0008-0000-0200-000027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648" name="Text Box 153">
          <a:extLst>
            <a:ext uri="{FF2B5EF4-FFF2-40B4-BE49-F238E27FC236}">
              <a16:creationId xmlns:a16="http://schemas.microsoft.com/office/drawing/2014/main" id="{00000000-0008-0000-0200-000028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49" name="Text Box 154">
          <a:extLst>
            <a:ext uri="{FF2B5EF4-FFF2-40B4-BE49-F238E27FC236}">
              <a16:creationId xmlns:a16="http://schemas.microsoft.com/office/drawing/2014/main" id="{00000000-0008-0000-0200-000029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50" name="Text Box 155">
          <a:extLst>
            <a:ext uri="{FF2B5EF4-FFF2-40B4-BE49-F238E27FC236}">
              <a16:creationId xmlns:a16="http://schemas.microsoft.com/office/drawing/2014/main" id="{00000000-0008-0000-0200-00002A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651" name="Text Box 156">
          <a:extLst>
            <a:ext uri="{FF2B5EF4-FFF2-40B4-BE49-F238E27FC236}">
              <a16:creationId xmlns:a16="http://schemas.microsoft.com/office/drawing/2014/main" id="{00000000-0008-0000-0200-00002B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52" name="Text Box 157">
          <a:extLst>
            <a:ext uri="{FF2B5EF4-FFF2-40B4-BE49-F238E27FC236}">
              <a16:creationId xmlns:a16="http://schemas.microsoft.com/office/drawing/2014/main" id="{00000000-0008-0000-0200-00002C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53" name="Text Box 158">
          <a:extLst>
            <a:ext uri="{FF2B5EF4-FFF2-40B4-BE49-F238E27FC236}">
              <a16:creationId xmlns:a16="http://schemas.microsoft.com/office/drawing/2014/main" id="{00000000-0008-0000-0200-00002D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654" name="Text Box 159">
          <a:extLst>
            <a:ext uri="{FF2B5EF4-FFF2-40B4-BE49-F238E27FC236}">
              <a16:creationId xmlns:a16="http://schemas.microsoft.com/office/drawing/2014/main" id="{00000000-0008-0000-0200-00002E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55" name="Text Box 160">
          <a:extLst>
            <a:ext uri="{FF2B5EF4-FFF2-40B4-BE49-F238E27FC236}">
              <a16:creationId xmlns:a16="http://schemas.microsoft.com/office/drawing/2014/main" id="{00000000-0008-0000-0200-00002F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56" name="Text Box 161">
          <a:extLst>
            <a:ext uri="{FF2B5EF4-FFF2-40B4-BE49-F238E27FC236}">
              <a16:creationId xmlns:a16="http://schemas.microsoft.com/office/drawing/2014/main" id="{00000000-0008-0000-0200-000030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657" name="Text Box 162">
          <a:extLst>
            <a:ext uri="{FF2B5EF4-FFF2-40B4-BE49-F238E27FC236}">
              <a16:creationId xmlns:a16="http://schemas.microsoft.com/office/drawing/2014/main" id="{00000000-0008-0000-0200-000031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658" name="Text Box 163">
          <a:extLst>
            <a:ext uri="{FF2B5EF4-FFF2-40B4-BE49-F238E27FC236}">
              <a16:creationId xmlns:a16="http://schemas.microsoft.com/office/drawing/2014/main" id="{00000000-0008-0000-0200-000032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59" name="Text Box 164">
          <a:extLst>
            <a:ext uri="{FF2B5EF4-FFF2-40B4-BE49-F238E27FC236}">
              <a16:creationId xmlns:a16="http://schemas.microsoft.com/office/drawing/2014/main" id="{00000000-0008-0000-0200-000033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60" name="Text Box 165">
          <a:extLst>
            <a:ext uri="{FF2B5EF4-FFF2-40B4-BE49-F238E27FC236}">
              <a16:creationId xmlns:a16="http://schemas.microsoft.com/office/drawing/2014/main" id="{00000000-0008-0000-0200-000034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661" name="Text Box 166">
          <a:extLst>
            <a:ext uri="{FF2B5EF4-FFF2-40B4-BE49-F238E27FC236}">
              <a16:creationId xmlns:a16="http://schemas.microsoft.com/office/drawing/2014/main" id="{00000000-0008-0000-0200-000035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62" name="Text Box 167">
          <a:extLst>
            <a:ext uri="{FF2B5EF4-FFF2-40B4-BE49-F238E27FC236}">
              <a16:creationId xmlns:a16="http://schemas.microsoft.com/office/drawing/2014/main" id="{00000000-0008-0000-0200-000036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63" name="Text Box 168">
          <a:extLst>
            <a:ext uri="{FF2B5EF4-FFF2-40B4-BE49-F238E27FC236}">
              <a16:creationId xmlns:a16="http://schemas.microsoft.com/office/drawing/2014/main" id="{00000000-0008-0000-0200-000037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664" name="Text Box 169">
          <a:extLst>
            <a:ext uri="{FF2B5EF4-FFF2-40B4-BE49-F238E27FC236}">
              <a16:creationId xmlns:a16="http://schemas.microsoft.com/office/drawing/2014/main" id="{00000000-0008-0000-0200-000038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65" name="Text Box 170">
          <a:extLst>
            <a:ext uri="{FF2B5EF4-FFF2-40B4-BE49-F238E27FC236}">
              <a16:creationId xmlns:a16="http://schemas.microsoft.com/office/drawing/2014/main" id="{00000000-0008-0000-0200-000039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66" name="Text Box 171">
          <a:extLst>
            <a:ext uri="{FF2B5EF4-FFF2-40B4-BE49-F238E27FC236}">
              <a16:creationId xmlns:a16="http://schemas.microsoft.com/office/drawing/2014/main" id="{00000000-0008-0000-0200-00003A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667" name="Text Box 172">
          <a:extLst>
            <a:ext uri="{FF2B5EF4-FFF2-40B4-BE49-F238E27FC236}">
              <a16:creationId xmlns:a16="http://schemas.microsoft.com/office/drawing/2014/main" id="{00000000-0008-0000-0200-00003B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68" name="Text Box 173">
          <a:extLst>
            <a:ext uri="{FF2B5EF4-FFF2-40B4-BE49-F238E27FC236}">
              <a16:creationId xmlns:a16="http://schemas.microsoft.com/office/drawing/2014/main" id="{00000000-0008-0000-0200-00003C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69" name="Text Box 174">
          <a:extLst>
            <a:ext uri="{FF2B5EF4-FFF2-40B4-BE49-F238E27FC236}">
              <a16:creationId xmlns:a16="http://schemas.microsoft.com/office/drawing/2014/main" id="{00000000-0008-0000-0200-00003D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670" name="Text Box 175">
          <a:extLst>
            <a:ext uri="{FF2B5EF4-FFF2-40B4-BE49-F238E27FC236}">
              <a16:creationId xmlns:a16="http://schemas.microsoft.com/office/drawing/2014/main" id="{00000000-0008-0000-0200-00003E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71" name="Text Box 176">
          <a:extLst>
            <a:ext uri="{FF2B5EF4-FFF2-40B4-BE49-F238E27FC236}">
              <a16:creationId xmlns:a16="http://schemas.microsoft.com/office/drawing/2014/main" id="{00000000-0008-0000-0200-00003F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72" name="Text Box 177">
          <a:extLst>
            <a:ext uri="{FF2B5EF4-FFF2-40B4-BE49-F238E27FC236}">
              <a16:creationId xmlns:a16="http://schemas.microsoft.com/office/drawing/2014/main" id="{00000000-0008-0000-0200-000040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673" name="Text Box 178">
          <a:extLst>
            <a:ext uri="{FF2B5EF4-FFF2-40B4-BE49-F238E27FC236}">
              <a16:creationId xmlns:a16="http://schemas.microsoft.com/office/drawing/2014/main" id="{00000000-0008-0000-0200-000041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74" name="Text Box 179">
          <a:extLst>
            <a:ext uri="{FF2B5EF4-FFF2-40B4-BE49-F238E27FC236}">
              <a16:creationId xmlns:a16="http://schemas.microsoft.com/office/drawing/2014/main" id="{00000000-0008-0000-0200-000042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75" name="Text Box 180">
          <a:extLst>
            <a:ext uri="{FF2B5EF4-FFF2-40B4-BE49-F238E27FC236}">
              <a16:creationId xmlns:a16="http://schemas.microsoft.com/office/drawing/2014/main" id="{00000000-0008-0000-0200-000043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4676" name="Text Box 208">
          <a:extLst>
            <a:ext uri="{FF2B5EF4-FFF2-40B4-BE49-F238E27FC236}">
              <a16:creationId xmlns:a16="http://schemas.microsoft.com/office/drawing/2014/main" id="{00000000-0008-0000-0200-000044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677" name="Text Box 209">
          <a:extLst>
            <a:ext uri="{FF2B5EF4-FFF2-40B4-BE49-F238E27FC236}">
              <a16:creationId xmlns:a16="http://schemas.microsoft.com/office/drawing/2014/main" id="{00000000-0008-0000-0200-000045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78" name="Text Box 210">
          <a:extLst>
            <a:ext uri="{FF2B5EF4-FFF2-40B4-BE49-F238E27FC236}">
              <a16:creationId xmlns:a16="http://schemas.microsoft.com/office/drawing/2014/main" id="{00000000-0008-0000-0200-000046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79" name="Text Box 211">
          <a:extLst>
            <a:ext uri="{FF2B5EF4-FFF2-40B4-BE49-F238E27FC236}">
              <a16:creationId xmlns:a16="http://schemas.microsoft.com/office/drawing/2014/main" id="{00000000-0008-0000-0200-000047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680" name="Text Box 212">
          <a:extLst>
            <a:ext uri="{FF2B5EF4-FFF2-40B4-BE49-F238E27FC236}">
              <a16:creationId xmlns:a16="http://schemas.microsoft.com/office/drawing/2014/main" id="{00000000-0008-0000-0200-000048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81" name="Text Box 213">
          <a:extLst>
            <a:ext uri="{FF2B5EF4-FFF2-40B4-BE49-F238E27FC236}">
              <a16:creationId xmlns:a16="http://schemas.microsoft.com/office/drawing/2014/main" id="{00000000-0008-0000-0200-000049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82" name="Text Box 214">
          <a:extLst>
            <a:ext uri="{FF2B5EF4-FFF2-40B4-BE49-F238E27FC236}">
              <a16:creationId xmlns:a16="http://schemas.microsoft.com/office/drawing/2014/main" id="{00000000-0008-0000-0200-00004A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683" name="Text Box 215">
          <a:extLst>
            <a:ext uri="{FF2B5EF4-FFF2-40B4-BE49-F238E27FC236}">
              <a16:creationId xmlns:a16="http://schemas.microsoft.com/office/drawing/2014/main" id="{00000000-0008-0000-0200-00004B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84" name="Text Box 216">
          <a:extLst>
            <a:ext uri="{FF2B5EF4-FFF2-40B4-BE49-F238E27FC236}">
              <a16:creationId xmlns:a16="http://schemas.microsoft.com/office/drawing/2014/main" id="{00000000-0008-0000-0200-00004C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85" name="Text Box 217">
          <a:extLst>
            <a:ext uri="{FF2B5EF4-FFF2-40B4-BE49-F238E27FC236}">
              <a16:creationId xmlns:a16="http://schemas.microsoft.com/office/drawing/2014/main" id="{00000000-0008-0000-0200-00004D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686" name="Text Box 218">
          <a:extLst>
            <a:ext uri="{FF2B5EF4-FFF2-40B4-BE49-F238E27FC236}">
              <a16:creationId xmlns:a16="http://schemas.microsoft.com/office/drawing/2014/main" id="{00000000-0008-0000-0200-00004E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87" name="Text Box 219">
          <a:extLst>
            <a:ext uri="{FF2B5EF4-FFF2-40B4-BE49-F238E27FC236}">
              <a16:creationId xmlns:a16="http://schemas.microsoft.com/office/drawing/2014/main" id="{00000000-0008-0000-0200-00004F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88" name="Text Box 220">
          <a:extLst>
            <a:ext uri="{FF2B5EF4-FFF2-40B4-BE49-F238E27FC236}">
              <a16:creationId xmlns:a16="http://schemas.microsoft.com/office/drawing/2014/main" id="{00000000-0008-0000-0200-000050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689" name="Text Box 221">
          <a:extLst>
            <a:ext uri="{FF2B5EF4-FFF2-40B4-BE49-F238E27FC236}">
              <a16:creationId xmlns:a16="http://schemas.microsoft.com/office/drawing/2014/main" id="{00000000-0008-0000-0200-000051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90" name="Text Box 222">
          <a:extLst>
            <a:ext uri="{FF2B5EF4-FFF2-40B4-BE49-F238E27FC236}">
              <a16:creationId xmlns:a16="http://schemas.microsoft.com/office/drawing/2014/main" id="{00000000-0008-0000-0200-000052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91" name="Text Box 223">
          <a:extLst>
            <a:ext uri="{FF2B5EF4-FFF2-40B4-BE49-F238E27FC236}">
              <a16:creationId xmlns:a16="http://schemas.microsoft.com/office/drawing/2014/main" id="{00000000-0008-0000-0200-000053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692" name="Text Box 224">
          <a:extLst>
            <a:ext uri="{FF2B5EF4-FFF2-40B4-BE49-F238E27FC236}">
              <a16:creationId xmlns:a16="http://schemas.microsoft.com/office/drawing/2014/main" id="{00000000-0008-0000-0200-000054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93" name="Text Box 225">
          <a:extLst>
            <a:ext uri="{FF2B5EF4-FFF2-40B4-BE49-F238E27FC236}">
              <a16:creationId xmlns:a16="http://schemas.microsoft.com/office/drawing/2014/main" id="{00000000-0008-0000-0200-000055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94" name="Text Box 226">
          <a:extLst>
            <a:ext uri="{FF2B5EF4-FFF2-40B4-BE49-F238E27FC236}">
              <a16:creationId xmlns:a16="http://schemas.microsoft.com/office/drawing/2014/main" id="{00000000-0008-0000-0200-000056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695" name="Text Box 227">
          <a:extLst>
            <a:ext uri="{FF2B5EF4-FFF2-40B4-BE49-F238E27FC236}">
              <a16:creationId xmlns:a16="http://schemas.microsoft.com/office/drawing/2014/main" id="{00000000-0008-0000-0200-000057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696" name="Text Box 228">
          <a:extLst>
            <a:ext uri="{FF2B5EF4-FFF2-40B4-BE49-F238E27FC236}">
              <a16:creationId xmlns:a16="http://schemas.microsoft.com/office/drawing/2014/main" id="{00000000-0008-0000-0200-000058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97" name="Text Box 229">
          <a:extLst>
            <a:ext uri="{FF2B5EF4-FFF2-40B4-BE49-F238E27FC236}">
              <a16:creationId xmlns:a16="http://schemas.microsoft.com/office/drawing/2014/main" id="{00000000-0008-0000-0200-000059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698" name="Text Box 230">
          <a:extLst>
            <a:ext uri="{FF2B5EF4-FFF2-40B4-BE49-F238E27FC236}">
              <a16:creationId xmlns:a16="http://schemas.microsoft.com/office/drawing/2014/main" id="{00000000-0008-0000-0200-00005A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699" name="Text Box 231">
          <a:extLst>
            <a:ext uri="{FF2B5EF4-FFF2-40B4-BE49-F238E27FC236}">
              <a16:creationId xmlns:a16="http://schemas.microsoft.com/office/drawing/2014/main" id="{00000000-0008-0000-0200-00005B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00" name="Text Box 232">
          <a:extLst>
            <a:ext uri="{FF2B5EF4-FFF2-40B4-BE49-F238E27FC236}">
              <a16:creationId xmlns:a16="http://schemas.microsoft.com/office/drawing/2014/main" id="{00000000-0008-0000-0200-00005C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01" name="Text Box 233">
          <a:extLst>
            <a:ext uri="{FF2B5EF4-FFF2-40B4-BE49-F238E27FC236}">
              <a16:creationId xmlns:a16="http://schemas.microsoft.com/office/drawing/2014/main" id="{00000000-0008-0000-0200-00005D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702" name="Text Box 234">
          <a:extLst>
            <a:ext uri="{FF2B5EF4-FFF2-40B4-BE49-F238E27FC236}">
              <a16:creationId xmlns:a16="http://schemas.microsoft.com/office/drawing/2014/main" id="{00000000-0008-0000-0200-00005E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03" name="Text Box 235">
          <a:extLst>
            <a:ext uri="{FF2B5EF4-FFF2-40B4-BE49-F238E27FC236}">
              <a16:creationId xmlns:a16="http://schemas.microsoft.com/office/drawing/2014/main" id="{00000000-0008-0000-0200-00005F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04" name="Text Box 236">
          <a:extLst>
            <a:ext uri="{FF2B5EF4-FFF2-40B4-BE49-F238E27FC236}">
              <a16:creationId xmlns:a16="http://schemas.microsoft.com/office/drawing/2014/main" id="{00000000-0008-0000-0200-000060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705" name="Text Box 237">
          <a:extLst>
            <a:ext uri="{FF2B5EF4-FFF2-40B4-BE49-F238E27FC236}">
              <a16:creationId xmlns:a16="http://schemas.microsoft.com/office/drawing/2014/main" id="{00000000-0008-0000-0200-000061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706" name="Text Box 238">
          <a:extLst>
            <a:ext uri="{FF2B5EF4-FFF2-40B4-BE49-F238E27FC236}">
              <a16:creationId xmlns:a16="http://schemas.microsoft.com/office/drawing/2014/main" id="{00000000-0008-0000-0200-000062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07" name="Text Box 239">
          <a:extLst>
            <a:ext uri="{FF2B5EF4-FFF2-40B4-BE49-F238E27FC236}">
              <a16:creationId xmlns:a16="http://schemas.microsoft.com/office/drawing/2014/main" id="{00000000-0008-0000-0200-000063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08" name="Text Box 240">
          <a:extLst>
            <a:ext uri="{FF2B5EF4-FFF2-40B4-BE49-F238E27FC236}">
              <a16:creationId xmlns:a16="http://schemas.microsoft.com/office/drawing/2014/main" id="{00000000-0008-0000-0200-000064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709" name="Text Box 241">
          <a:extLst>
            <a:ext uri="{FF2B5EF4-FFF2-40B4-BE49-F238E27FC236}">
              <a16:creationId xmlns:a16="http://schemas.microsoft.com/office/drawing/2014/main" id="{00000000-0008-0000-0200-000065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10" name="Text Box 242">
          <a:extLst>
            <a:ext uri="{FF2B5EF4-FFF2-40B4-BE49-F238E27FC236}">
              <a16:creationId xmlns:a16="http://schemas.microsoft.com/office/drawing/2014/main" id="{00000000-0008-0000-0200-000066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11" name="Text Box 243">
          <a:extLst>
            <a:ext uri="{FF2B5EF4-FFF2-40B4-BE49-F238E27FC236}">
              <a16:creationId xmlns:a16="http://schemas.microsoft.com/office/drawing/2014/main" id="{00000000-0008-0000-0200-000067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712" name="Text Box 244">
          <a:extLst>
            <a:ext uri="{FF2B5EF4-FFF2-40B4-BE49-F238E27FC236}">
              <a16:creationId xmlns:a16="http://schemas.microsoft.com/office/drawing/2014/main" id="{00000000-0008-0000-0200-000068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13" name="Text Box 245">
          <a:extLst>
            <a:ext uri="{FF2B5EF4-FFF2-40B4-BE49-F238E27FC236}">
              <a16:creationId xmlns:a16="http://schemas.microsoft.com/office/drawing/2014/main" id="{00000000-0008-0000-0200-000069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14" name="Text Box 246">
          <a:extLst>
            <a:ext uri="{FF2B5EF4-FFF2-40B4-BE49-F238E27FC236}">
              <a16:creationId xmlns:a16="http://schemas.microsoft.com/office/drawing/2014/main" id="{00000000-0008-0000-0200-00006A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715" name="Text Box 247">
          <a:extLst>
            <a:ext uri="{FF2B5EF4-FFF2-40B4-BE49-F238E27FC236}">
              <a16:creationId xmlns:a16="http://schemas.microsoft.com/office/drawing/2014/main" id="{00000000-0008-0000-0200-00006B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716" name="Text Box 248">
          <a:extLst>
            <a:ext uri="{FF2B5EF4-FFF2-40B4-BE49-F238E27FC236}">
              <a16:creationId xmlns:a16="http://schemas.microsoft.com/office/drawing/2014/main" id="{00000000-0008-0000-0200-00006C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17" name="Text Box 249">
          <a:extLst>
            <a:ext uri="{FF2B5EF4-FFF2-40B4-BE49-F238E27FC236}">
              <a16:creationId xmlns:a16="http://schemas.microsoft.com/office/drawing/2014/main" id="{00000000-0008-0000-0200-00006D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18" name="Text Box 250">
          <a:extLst>
            <a:ext uri="{FF2B5EF4-FFF2-40B4-BE49-F238E27FC236}">
              <a16:creationId xmlns:a16="http://schemas.microsoft.com/office/drawing/2014/main" id="{00000000-0008-0000-0200-00006E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719" name="Text Box 251">
          <a:extLst>
            <a:ext uri="{FF2B5EF4-FFF2-40B4-BE49-F238E27FC236}">
              <a16:creationId xmlns:a16="http://schemas.microsoft.com/office/drawing/2014/main" id="{00000000-0008-0000-0200-00006F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20" name="Text Box 252">
          <a:extLst>
            <a:ext uri="{FF2B5EF4-FFF2-40B4-BE49-F238E27FC236}">
              <a16:creationId xmlns:a16="http://schemas.microsoft.com/office/drawing/2014/main" id="{00000000-0008-0000-0200-000070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21" name="Text Box 253">
          <a:extLst>
            <a:ext uri="{FF2B5EF4-FFF2-40B4-BE49-F238E27FC236}">
              <a16:creationId xmlns:a16="http://schemas.microsoft.com/office/drawing/2014/main" id="{00000000-0008-0000-0200-000071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722" name="Text Box 254">
          <a:extLst>
            <a:ext uri="{FF2B5EF4-FFF2-40B4-BE49-F238E27FC236}">
              <a16:creationId xmlns:a16="http://schemas.microsoft.com/office/drawing/2014/main" id="{00000000-0008-0000-0200-000072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23" name="Text Box 255">
          <a:extLst>
            <a:ext uri="{FF2B5EF4-FFF2-40B4-BE49-F238E27FC236}">
              <a16:creationId xmlns:a16="http://schemas.microsoft.com/office/drawing/2014/main" id="{00000000-0008-0000-0200-000073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24" name="Text Box 256">
          <a:extLst>
            <a:ext uri="{FF2B5EF4-FFF2-40B4-BE49-F238E27FC236}">
              <a16:creationId xmlns:a16="http://schemas.microsoft.com/office/drawing/2014/main" id="{00000000-0008-0000-0200-000074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725" name="Text Box 257">
          <a:extLst>
            <a:ext uri="{FF2B5EF4-FFF2-40B4-BE49-F238E27FC236}">
              <a16:creationId xmlns:a16="http://schemas.microsoft.com/office/drawing/2014/main" id="{00000000-0008-0000-0200-000075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726" name="Text Box 258">
          <a:extLst>
            <a:ext uri="{FF2B5EF4-FFF2-40B4-BE49-F238E27FC236}">
              <a16:creationId xmlns:a16="http://schemas.microsoft.com/office/drawing/2014/main" id="{00000000-0008-0000-0200-000076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27" name="Text Box 259">
          <a:extLst>
            <a:ext uri="{FF2B5EF4-FFF2-40B4-BE49-F238E27FC236}">
              <a16:creationId xmlns:a16="http://schemas.microsoft.com/office/drawing/2014/main" id="{00000000-0008-0000-0200-000077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28" name="Text Box 260">
          <a:extLst>
            <a:ext uri="{FF2B5EF4-FFF2-40B4-BE49-F238E27FC236}">
              <a16:creationId xmlns:a16="http://schemas.microsoft.com/office/drawing/2014/main" id="{00000000-0008-0000-0200-000078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729" name="Text Box 261">
          <a:extLst>
            <a:ext uri="{FF2B5EF4-FFF2-40B4-BE49-F238E27FC236}">
              <a16:creationId xmlns:a16="http://schemas.microsoft.com/office/drawing/2014/main" id="{00000000-0008-0000-0200-000079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30" name="Text Box 262">
          <a:extLst>
            <a:ext uri="{FF2B5EF4-FFF2-40B4-BE49-F238E27FC236}">
              <a16:creationId xmlns:a16="http://schemas.microsoft.com/office/drawing/2014/main" id="{00000000-0008-0000-0200-00007A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31" name="Text Box 263">
          <a:extLst>
            <a:ext uri="{FF2B5EF4-FFF2-40B4-BE49-F238E27FC236}">
              <a16:creationId xmlns:a16="http://schemas.microsoft.com/office/drawing/2014/main" id="{00000000-0008-0000-0200-00007B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732" name="Text Box 264">
          <a:extLst>
            <a:ext uri="{FF2B5EF4-FFF2-40B4-BE49-F238E27FC236}">
              <a16:creationId xmlns:a16="http://schemas.microsoft.com/office/drawing/2014/main" id="{00000000-0008-0000-0200-00007C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33" name="Text Box 265">
          <a:extLst>
            <a:ext uri="{FF2B5EF4-FFF2-40B4-BE49-F238E27FC236}">
              <a16:creationId xmlns:a16="http://schemas.microsoft.com/office/drawing/2014/main" id="{00000000-0008-0000-0200-00007D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34" name="Text Box 266">
          <a:extLst>
            <a:ext uri="{FF2B5EF4-FFF2-40B4-BE49-F238E27FC236}">
              <a16:creationId xmlns:a16="http://schemas.microsoft.com/office/drawing/2014/main" id="{00000000-0008-0000-0200-00007E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735" name="Text Box 267">
          <a:extLst>
            <a:ext uri="{FF2B5EF4-FFF2-40B4-BE49-F238E27FC236}">
              <a16:creationId xmlns:a16="http://schemas.microsoft.com/office/drawing/2014/main" id="{00000000-0008-0000-0200-00007F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736" name="Text Box 268">
          <a:extLst>
            <a:ext uri="{FF2B5EF4-FFF2-40B4-BE49-F238E27FC236}">
              <a16:creationId xmlns:a16="http://schemas.microsoft.com/office/drawing/2014/main" id="{00000000-0008-0000-0200-000080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37" name="Text Box 269">
          <a:extLst>
            <a:ext uri="{FF2B5EF4-FFF2-40B4-BE49-F238E27FC236}">
              <a16:creationId xmlns:a16="http://schemas.microsoft.com/office/drawing/2014/main" id="{00000000-0008-0000-0200-000081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38" name="Text Box 270">
          <a:extLst>
            <a:ext uri="{FF2B5EF4-FFF2-40B4-BE49-F238E27FC236}">
              <a16:creationId xmlns:a16="http://schemas.microsoft.com/office/drawing/2014/main" id="{00000000-0008-0000-0200-000082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739" name="Text Box 271">
          <a:extLst>
            <a:ext uri="{FF2B5EF4-FFF2-40B4-BE49-F238E27FC236}">
              <a16:creationId xmlns:a16="http://schemas.microsoft.com/office/drawing/2014/main" id="{00000000-0008-0000-0200-000083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40" name="Text Box 272">
          <a:extLst>
            <a:ext uri="{FF2B5EF4-FFF2-40B4-BE49-F238E27FC236}">
              <a16:creationId xmlns:a16="http://schemas.microsoft.com/office/drawing/2014/main" id="{00000000-0008-0000-0200-000084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41" name="Text Box 273">
          <a:extLst>
            <a:ext uri="{FF2B5EF4-FFF2-40B4-BE49-F238E27FC236}">
              <a16:creationId xmlns:a16="http://schemas.microsoft.com/office/drawing/2014/main" id="{00000000-0008-0000-0200-000085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742" name="Text Box 274">
          <a:extLst>
            <a:ext uri="{FF2B5EF4-FFF2-40B4-BE49-F238E27FC236}">
              <a16:creationId xmlns:a16="http://schemas.microsoft.com/office/drawing/2014/main" id="{00000000-0008-0000-0200-000086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43" name="Text Box 275">
          <a:extLst>
            <a:ext uri="{FF2B5EF4-FFF2-40B4-BE49-F238E27FC236}">
              <a16:creationId xmlns:a16="http://schemas.microsoft.com/office/drawing/2014/main" id="{00000000-0008-0000-0200-000087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44" name="Text Box 276">
          <a:extLst>
            <a:ext uri="{FF2B5EF4-FFF2-40B4-BE49-F238E27FC236}">
              <a16:creationId xmlns:a16="http://schemas.microsoft.com/office/drawing/2014/main" id="{00000000-0008-0000-0200-000088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4745" name="Text Box 277">
          <a:extLst>
            <a:ext uri="{FF2B5EF4-FFF2-40B4-BE49-F238E27FC236}">
              <a16:creationId xmlns:a16="http://schemas.microsoft.com/office/drawing/2014/main" id="{00000000-0008-0000-0200-000089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746" name="Text Box 278">
          <a:extLst>
            <a:ext uri="{FF2B5EF4-FFF2-40B4-BE49-F238E27FC236}">
              <a16:creationId xmlns:a16="http://schemas.microsoft.com/office/drawing/2014/main" id="{00000000-0008-0000-0200-00008A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47" name="Text Box 279">
          <a:extLst>
            <a:ext uri="{FF2B5EF4-FFF2-40B4-BE49-F238E27FC236}">
              <a16:creationId xmlns:a16="http://schemas.microsoft.com/office/drawing/2014/main" id="{00000000-0008-0000-0200-00008B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48" name="Text Box 280">
          <a:extLst>
            <a:ext uri="{FF2B5EF4-FFF2-40B4-BE49-F238E27FC236}">
              <a16:creationId xmlns:a16="http://schemas.microsoft.com/office/drawing/2014/main" id="{00000000-0008-0000-0200-00008C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749" name="Text Box 281">
          <a:extLst>
            <a:ext uri="{FF2B5EF4-FFF2-40B4-BE49-F238E27FC236}">
              <a16:creationId xmlns:a16="http://schemas.microsoft.com/office/drawing/2014/main" id="{00000000-0008-0000-0200-00008D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50" name="Text Box 282">
          <a:extLst>
            <a:ext uri="{FF2B5EF4-FFF2-40B4-BE49-F238E27FC236}">
              <a16:creationId xmlns:a16="http://schemas.microsoft.com/office/drawing/2014/main" id="{00000000-0008-0000-0200-00008E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51" name="Text Box 283">
          <a:extLst>
            <a:ext uri="{FF2B5EF4-FFF2-40B4-BE49-F238E27FC236}">
              <a16:creationId xmlns:a16="http://schemas.microsoft.com/office/drawing/2014/main" id="{00000000-0008-0000-0200-00008F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752" name="Text Box 284">
          <a:extLst>
            <a:ext uri="{FF2B5EF4-FFF2-40B4-BE49-F238E27FC236}">
              <a16:creationId xmlns:a16="http://schemas.microsoft.com/office/drawing/2014/main" id="{00000000-0008-0000-0200-000090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53" name="Text Box 285">
          <a:extLst>
            <a:ext uri="{FF2B5EF4-FFF2-40B4-BE49-F238E27FC236}">
              <a16:creationId xmlns:a16="http://schemas.microsoft.com/office/drawing/2014/main" id="{00000000-0008-0000-0200-000091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54" name="Text Box 286">
          <a:extLst>
            <a:ext uri="{FF2B5EF4-FFF2-40B4-BE49-F238E27FC236}">
              <a16:creationId xmlns:a16="http://schemas.microsoft.com/office/drawing/2014/main" id="{00000000-0008-0000-0200-000092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755" name="Text Box 287">
          <a:extLst>
            <a:ext uri="{FF2B5EF4-FFF2-40B4-BE49-F238E27FC236}">
              <a16:creationId xmlns:a16="http://schemas.microsoft.com/office/drawing/2014/main" id="{00000000-0008-0000-0200-000093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56" name="Text Box 288">
          <a:extLst>
            <a:ext uri="{FF2B5EF4-FFF2-40B4-BE49-F238E27FC236}">
              <a16:creationId xmlns:a16="http://schemas.microsoft.com/office/drawing/2014/main" id="{00000000-0008-0000-0200-000094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57" name="Text Box 289">
          <a:extLst>
            <a:ext uri="{FF2B5EF4-FFF2-40B4-BE49-F238E27FC236}">
              <a16:creationId xmlns:a16="http://schemas.microsoft.com/office/drawing/2014/main" id="{00000000-0008-0000-0200-000095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758" name="Text Box 290">
          <a:extLst>
            <a:ext uri="{FF2B5EF4-FFF2-40B4-BE49-F238E27FC236}">
              <a16:creationId xmlns:a16="http://schemas.microsoft.com/office/drawing/2014/main" id="{00000000-0008-0000-0200-000096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59" name="Text Box 291">
          <a:extLst>
            <a:ext uri="{FF2B5EF4-FFF2-40B4-BE49-F238E27FC236}">
              <a16:creationId xmlns:a16="http://schemas.microsoft.com/office/drawing/2014/main" id="{00000000-0008-0000-0200-000097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60" name="Text Box 292">
          <a:extLst>
            <a:ext uri="{FF2B5EF4-FFF2-40B4-BE49-F238E27FC236}">
              <a16:creationId xmlns:a16="http://schemas.microsoft.com/office/drawing/2014/main" id="{00000000-0008-0000-0200-000098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761" name="Text Box 293">
          <a:extLst>
            <a:ext uri="{FF2B5EF4-FFF2-40B4-BE49-F238E27FC236}">
              <a16:creationId xmlns:a16="http://schemas.microsoft.com/office/drawing/2014/main" id="{00000000-0008-0000-0200-000099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62" name="Text Box 294">
          <a:extLst>
            <a:ext uri="{FF2B5EF4-FFF2-40B4-BE49-F238E27FC236}">
              <a16:creationId xmlns:a16="http://schemas.microsoft.com/office/drawing/2014/main" id="{00000000-0008-0000-0200-00009A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63" name="Text Box 295">
          <a:extLst>
            <a:ext uri="{FF2B5EF4-FFF2-40B4-BE49-F238E27FC236}">
              <a16:creationId xmlns:a16="http://schemas.microsoft.com/office/drawing/2014/main" id="{00000000-0008-0000-0200-00009B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764" name="Text Box 296">
          <a:extLst>
            <a:ext uri="{FF2B5EF4-FFF2-40B4-BE49-F238E27FC236}">
              <a16:creationId xmlns:a16="http://schemas.microsoft.com/office/drawing/2014/main" id="{00000000-0008-0000-0200-00009C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765" name="Text Box 297">
          <a:extLst>
            <a:ext uri="{FF2B5EF4-FFF2-40B4-BE49-F238E27FC236}">
              <a16:creationId xmlns:a16="http://schemas.microsoft.com/office/drawing/2014/main" id="{00000000-0008-0000-0200-00009D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66" name="Text Box 298">
          <a:extLst>
            <a:ext uri="{FF2B5EF4-FFF2-40B4-BE49-F238E27FC236}">
              <a16:creationId xmlns:a16="http://schemas.microsoft.com/office/drawing/2014/main" id="{00000000-0008-0000-0200-00009E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67" name="Text Box 299">
          <a:extLst>
            <a:ext uri="{FF2B5EF4-FFF2-40B4-BE49-F238E27FC236}">
              <a16:creationId xmlns:a16="http://schemas.microsoft.com/office/drawing/2014/main" id="{00000000-0008-0000-0200-00009F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768" name="Text Box 300">
          <a:extLst>
            <a:ext uri="{FF2B5EF4-FFF2-40B4-BE49-F238E27FC236}">
              <a16:creationId xmlns:a16="http://schemas.microsoft.com/office/drawing/2014/main" id="{00000000-0008-0000-0200-0000A0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69" name="Text Box 301">
          <a:extLst>
            <a:ext uri="{FF2B5EF4-FFF2-40B4-BE49-F238E27FC236}">
              <a16:creationId xmlns:a16="http://schemas.microsoft.com/office/drawing/2014/main" id="{00000000-0008-0000-0200-0000A1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70" name="Text Box 302">
          <a:extLst>
            <a:ext uri="{FF2B5EF4-FFF2-40B4-BE49-F238E27FC236}">
              <a16:creationId xmlns:a16="http://schemas.microsoft.com/office/drawing/2014/main" id="{00000000-0008-0000-0200-0000A2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771" name="Text Box 303">
          <a:extLst>
            <a:ext uri="{FF2B5EF4-FFF2-40B4-BE49-F238E27FC236}">
              <a16:creationId xmlns:a16="http://schemas.microsoft.com/office/drawing/2014/main" id="{00000000-0008-0000-0200-0000A3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72" name="Text Box 304">
          <a:extLst>
            <a:ext uri="{FF2B5EF4-FFF2-40B4-BE49-F238E27FC236}">
              <a16:creationId xmlns:a16="http://schemas.microsoft.com/office/drawing/2014/main" id="{00000000-0008-0000-0200-0000A4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73" name="Text Box 305">
          <a:extLst>
            <a:ext uri="{FF2B5EF4-FFF2-40B4-BE49-F238E27FC236}">
              <a16:creationId xmlns:a16="http://schemas.microsoft.com/office/drawing/2014/main" id="{00000000-0008-0000-0200-0000A5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774" name="Text Box 306">
          <a:extLst>
            <a:ext uri="{FF2B5EF4-FFF2-40B4-BE49-F238E27FC236}">
              <a16:creationId xmlns:a16="http://schemas.microsoft.com/office/drawing/2014/main" id="{00000000-0008-0000-0200-0000A6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75" name="Text Box 307">
          <a:extLst>
            <a:ext uri="{FF2B5EF4-FFF2-40B4-BE49-F238E27FC236}">
              <a16:creationId xmlns:a16="http://schemas.microsoft.com/office/drawing/2014/main" id="{00000000-0008-0000-0200-0000A7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76" name="Text Box 308">
          <a:extLst>
            <a:ext uri="{FF2B5EF4-FFF2-40B4-BE49-F238E27FC236}">
              <a16:creationId xmlns:a16="http://schemas.microsoft.com/office/drawing/2014/main" id="{00000000-0008-0000-0200-0000A8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777" name="Text Box 336">
          <a:extLst>
            <a:ext uri="{FF2B5EF4-FFF2-40B4-BE49-F238E27FC236}">
              <a16:creationId xmlns:a16="http://schemas.microsoft.com/office/drawing/2014/main" id="{00000000-0008-0000-0200-0000A9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778" name="Text Box 337">
          <a:extLst>
            <a:ext uri="{FF2B5EF4-FFF2-40B4-BE49-F238E27FC236}">
              <a16:creationId xmlns:a16="http://schemas.microsoft.com/office/drawing/2014/main" id="{00000000-0008-0000-0200-0000AA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79" name="Text Box 338">
          <a:extLst>
            <a:ext uri="{FF2B5EF4-FFF2-40B4-BE49-F238E27FC236}">
              <a16:creationId xmlns:a16="http://schemas.microsoft.com/office/drawing/2014/main" id="{00000000-0008-0000-0200-0000AB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80" name="Text Box 339">
          <a:extLst>
            <a:ext uri="{FF2B5EF4-FFF2-40B4-BE49-F238E27FC236}">
              <a16:creationId xmlns:a16="http://schemas.microsoft.com/office/drawing/2014/main" id="{00000000-0008-0000-0200-0000AC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781" name="Text Box 340">
          <a:extLst>
            <a:ext uri="{FF2B5EF4-FFF2-40B4-BE49-F238E27FC236}">
              <a16:creationId xmlns:a16="http://schemas.microsoft.com/office/drawing/2014/main" id="{00000000-0008-0000-0200-0000AD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82" name="Text Box 341">
          <a:extLst>
            <a:ext uri="{FF2B5EF4-FFF2-40B4-BE49-F238E27FC236}">
              <a16:creationId xmlns:a16="http://schemas.microsoft.com/office/drawing/2014/main" id="{00000000-0008-0000-0200-0000AE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83" name="Text Box 342">
          <a:extLst>
            <a:ext uri="{FF2B5EF4-FFF2-40B4-BE49-F238E27FC236}">
              <a16:creationId xmlns:a16="http://schemas.microsoft.com/office/drawing/2014/main" id="{00000000-0008-0000-0200-0000AF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784" name="Text Box 343">
          <a:extLst>
            <a:ext uri="{FF2B5EF4-FFF2-40B4-BE49-F238E27FC236}">
              <a16:creationId xmlns:a16="http://schemas.microsoft.com/office/drawing/2014/main" id="{00000000-0008-0000-0200-0000B0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85" name="Text Box 344">
          <a:extLst>
            <a:ext uri="{FF2B5EF4-FFF2-40B4-BE49-F238E27FC236}">
              <a16:creationId xmlns:a16="http://schemas.microsoft.com/office/drawing/2014/main" id="{00000000-0008-0000-0200-0000B1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86" name="Text Box 345">
          <a:extLst>
            <a:ext uri="{FF2B5EF4-FFF2-40B4-BE49-F238E27FC236}">
              <a16:creationId xmlns:a16="http://schemas.microsoft.com/office/drawing/2014/main" id="{00000000-0008-0000-0200-0000B2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787" name="Text Box 373">
          <a:extLst>
            <a:ext uri="{FF2B5EF4-FFF2-40B4-BE49-F238E27FC236}">
              <a16:creationId xmlns:a16="http://schemas.microsoft.com/office/drawing/2014/main" id="{00000000-0008-0000-0200-0000B3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4788" name="Text Box 374">
          <a:extLst>
            <a:ext uri="{FF2B5EF4-FFF2-40B4-BE49-F238E27FC236}">
              <a16:creationId xmlns:a16="http://schemas.microsoft.com/office/drawing/2014/main" id="{00000000-0008-0000-0200-0000B4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89" name="Text Box 375">
          <a:extLst>
            <a:ext uri="{FF2B5EF4-FFF2-40B4-BE49-F238E27FC236}">
              <a16:creationId xmlns:a16="http://schemas.microsoft.com/office/drawing/2014/main" id="{00000000-0008-0000-0200-0000B5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90" name="Text Box 376">
          <a:extLst>
            <a:ext uri="{FF2B5EF4-FFF2-40B4-BE49-F238E27FC236}">
              <a16:creationId xmlns:a16="http://schemas.microsoft.com/office/drawing/2014/main" id="{00000000-0008-0000-0200-0000B6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4791" name="Text Box 377">
          <a:extLst>
            <a:ext uri="{FF2B5EF4-FFF2-40B4-BE49-F238E27FC236}">
              <a16:creationId xmlns:a16="http://schemas.microsoft.com/office/drawing/2014/main" id="{00000000-0008-0000-0200-0000B7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92" name="Text Box 378">
          <a:extLst>
            <a:ext uri="{FF2B5EF4-FFF2-40B4-BE49-F238E27FC236}">
              <a16:creationId xmlns:a16="http://schemas.microsoft.com/office/drawing/2014/main" id="{00000000-0008-0000-0200-0000B8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93" name="Text Box 379">
          <a:extLst>
            <a:ext uri="{FF2B5EF4-FFF2-40B4-BE49-F238E27FC236}">
              <a16:creationId xmlns:a16="http://schemas.microsoft.com/office/drawing/2014/main" id="{00000000-0008-0000-0200-0000B9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4794" name="Text Box 380">
          <a:extLst>
            <a:ext uri="{FF2B5EF4-FFF2-40B4-BE49-F238E27FC236}">
              <a16:creationId xmlns:a16="http://schemas.microsoft.com/office/drawing/2014/main" id="{00000000-0008-0000-0200-0000BA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95" name="Text Box 381">
          <a:extLst>
            <a:ext uri="{FF2B5EF4-FFF2-40B4-BE49-F238E27FC236}">
              <a16:creationId xmlns:a16="http://schemas.microsoft.com/office/drawing/2014/main" id="{00000000-0008-0000-0200-0000BB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96" name="Text Box 382">
          <a:extLst>
            <a:ext uri="{FF2B5EF4-FFF2-40B4-BE49-F238E27FC236}">
              <a16:creationId xmlns:a16="http://schemas.microsoft.com/office/drawing/2014/main" id="{00000000-0008-0000-0200-0000BC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4797" name="Text Box 410">
          <a:extLst>
            <a:ext uri="{FF2B5EF4-FFF2-40B4-BE49-F238E27FC236}">
              <a16:creationId xmlns:a16="http://schemas.microsoft.com/office/drawing/2014/main" id="{00000000-0008-0000-0200-0000BD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4798" name="Text Box 411">
          <a:extLst>
            <a:ext uri="{FF2B5EF4-FFF2-40B4-BE49-F238E27FC236}">
              <a16:creationId xmlns:a16="http://schemas.microsoft.com/office/drawing/2014/main" id="{00000000-0008-0000-0200-0000BE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799" name="Text Box 412">
          <a:extLst>
            <a:ext uri="{FF2B5EF4-FFF2-40B4-BE49-F238E27FC236}">
              <a16:creationId xmlns:a16="http://schemas.microsoft.com/office/drawing/2014/main" id="{00000000-0008-0000-0200-0000BF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00" name="Text Box 413">
          <a:extLst>
            <a:ext uri="{FF2B5EF4-FFF2-40B4-BE49-F238E27FC236}">
              <a16:creationId xmlns:a16="http://schemas.microsoft.com/office/drawing/2014/main" id="{00000000-0008-0000-0200-0000C0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4801" name="Text Box 414">
          <a:extLst>
            <a:ext uri="{FF2B5EF4-FFF2-40B4-BE49-F238E27FC236}">
              <a16:creationId xmlns:a16="http://schemas.microsoft.com/office/drawing/2014/main" id="{00000000-0008-0000-0200-0000C1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02" name="Text Box 415">
          <a:extLst>
            <a:ext uri="{FF2B5EF4-FFF2-40B4-BE49-F238E27FC236}">
              <a16:creationId xmlns:a16="http://schemas.microsoft.com/office/drawing/2014/main" id="{00000000-0008-0000-0200-0000C2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03" name="Text Box 416">
          <a:extLst>
            <a:ext uri="{FF2B5EF4-FFF2-40B4-BE49-F238E27FC236}">
              <a16:creationId xmlns:a16="http://schemas.microsoft.com/office/drawing/2014/main" id="{00000000-0008-0000-0200-0000C3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4804" name="Text Box 417">
          <a:extLst>
            <a:ext uri="{FF2B5EF4-FFF2-40B4-BE49-F238E27FC236}">
              <a16:creationId xmlns:a16="http://schemas.microsoft.com/office/drawing/2014/main" id="{00000000-0008-0000-0200-0000C4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05" name="Text Box 418">
          <a:extLst>
            <a:ext uri="{FF2B5EF4-FFF2-40B4-BE49-F238E27FC236}">
              <a16:creationId xmlns:a16="http://schemas.microsoft.com/office/drawing/2014/main" id="{00000000-0008-0000-0200-0000C5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06" name="Text Box 419">
          <a:extLst>
            <a:ext uri="{FF2B5EF4-FFF2-40B4-BE49-F238E27FC236}">
              <a16:creationId xmlns:a16="http://schemas.microsoft.com/office/drawing/2014/main" id="{00000000-0008-0000-0200-0000C6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4807" name="Text Box 447">
          <a:extLst>
            <a:ext uri="{FF2B5EF4-FFF2-40B4-BE49-F238E27FC236}">
              <a16:creationId xmlns:a16="http://schemas.microsoft.com/office/drawing/2014/main" id="{00000000-0008-0000-0200-0000C7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08" name="Text Box 448">
          <a:extLst>
            <a:ext uri="{FF2B5EF4-FFF2-40B4-BE49-F238E27FC236}">
              <a16:creationId xmlns:a16="http://schemas.microsoft.com/office/drawing/2014/main" id="{00000000-0008-0000-0200-0000C8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09" name="Text Box 449">
          <a:extLst>
            <a:ext uri="{FF2B5EF4-FFF2-40B4-BE49-F238E27FC236}">
              <a16:creationId xmlns:a16="http://schemas.microsoft.com/office/drawing/2014/main" id="{00000000-0008-0000-0200-0000C9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810" name="Text Box 450">
          <a:extLst>
            <a:ext uri="{FF2B5EF4-FFF2-40B4-BE49-F238E27FC236}">
              <a16:creationId xmlns:a16="http://schemas.microsoft.com/office/drawing/2014/main" id="{00000000-0008-0000-0200-0000CA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11" name="Text Box 451">
          <a:extLst>
            <a:ext uri="{FF2B5EF4-FFF2-40B4-BE49-F238E27FC236}">
              <a16:creationId xmlns:a16="http://schemas.microsoft.com/office/drawing/2014/main" id="{00000000-0008-0000-0200-0000CB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12" name="Text Box 452">
          <a:extLst>
            <a:ext uri="{FF2B5EF4-FFF2-40B4-BE49-F238E27FC236}">
              <a16:creationId xmlns:a16="http://schemas.microsoft.com/office/drawing/2014/main" id="{00000000-0008-0000-0200-0000CC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813" name="Text Box 453">
          <a:extLst>
            <a:ext uri="{FF2B5EF4-FFF2-40B4-BE49-F238E27FC236}">
              <a16:creationId xmlns:a16="http://schemas.microsoft.com/office/drawing/2014/main" id="{00000000-0008-0000-0200-0000CD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14" name="Text Box 454">
          <a:extLst>
            <a:ext uri="{FF2B5EF4-FFF2-40B4-BE49-F238E27FC236}">
              <a16:creationId xmlns:a16="http://schemas.microsoft.com/office/drawing/2014/main" id="{00000000-0008-0000-0200-0000CE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15" name="Text Box 455">
          <a:extLst>
            <a:ext uri="{FF2B5EF4-FFF2-40B4-BE49-F238E27FC236}">
              <a16:creationId xmlns:a16="http://schemas.microsoft.com/office/drawing/2014/main" id="{00000000-0008-0000-0200-0000CF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816" name="Text Box 456">
          <a:extLst>
            <a:ext uri="{FF2B5EF4-FFF2-40B4-BE49-F238E27FC236}">
              <a16:creationId xmlns:a16="http://schemas.microsoft.com/office/drawing/2014/main" id="{00000000-0008-0000-0200-0000D0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817" name="Text Box 457">
          <a:extLst>
            <a:ext uri="{FF2B5EF4-FFF2-40B4-BE49-F238E27FC236}">
              <a16:creationId xmlns:a16="http://schemas.microsoft.com/office/drawing/2014/main" id="{00000000-0008-0000-0200-0000D1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18" name="Text Box 458">
          <a:extLst>
            <a:ext uri="{FF2B5EF4-FFF2-40B4-BE49-F238E27FC236}">
              <a16:creationId xmlns:a16="http://schemas.microsoft.com/office/drawing/2014/main" id="{00000000-0008-0000-0200-0000D2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19" name="Text Box 459">
          <a:extLst>
            <a:ext uri="{FF2B5EF4-FFF2-40B4-BE49-F238E27FC236}">
              <a16:creationId xmlns:a16="http://schemas.microsoft.com/office/drawing/2014/main" id="{00000000-0008-0000-0200-0000D3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820" name="Text Box 460">
          <a:extLst>
            <a:ext uri="{FF2B5EF4-FFF2-40B4-BE49-F238E27FC236}">
              <a16:creationId xmlns:a16="http://schemas.microsoft.com/office/drawing/2014/main" id="{00000000-0008-0000-0200-0000D4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21" name="Text Box 461">
          <a:extLst>
            <a:ext uri="{FF2B5EF4-FFF2-40B4-BE49-F238E27FC236}">
              <a16:creationId xmlns:a16="http://schemas.microsoft.com/office/drawing/2014/main" id="{00000000-0008-0000-0200-0000D5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22" name="Text Box 462">
          <a:extLst>
            <a:ext uri="{FF2B5EF4-FFF2-40B4-BE49-F238E27FC236}">
              <a16:creationId xmlns:a16="http://schemas.microsoft.com/office/drawing/2014/main" id="{00000000-0008-0000-0200-0000D6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823" name="Text Box 463">
          <a:extLst>
            <a:ext uri="{FF2B5EF4-FFF2-40B4-BE49-F238E27FC236}">
              <a16:creationId xmlns:a16="http://schemas.microsoft.com/office/drawing/2014/main" id="{00000000-0008-0000-0200-0000D7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24" name="Text Box 464">
          <a:extLst>
            <a:ext uri="{FF2B5EF4-FFF2-40B4-BE49-F238E27FC236}">
              <a16:creationId xmlns:a16="http://schemas.microsoft.com/office/drawing/2014/main" id="{00000000-0008-0000-0200-0000D8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25" name="Text Box 465">
          <a:extLst>
            <a:ext uri="{FF2B5EF4-FFF2-40B4-BE49-F238E27FC236}">
              <a16:creationId xmlns:a16="http://schemas.microsoft.com/office/drawing/2014/main" id="{00000000-0008-0000-0200-0000D9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826" name="Text Box 466">
          <a:extLst>
            <a:ext uri="{FF2B5EF4-FFF2-40B4-BE49-F238E27FC236}">
              <a16:creationId xmlns:a16="http://schemas.microsoft.com/office/drawing/2014/main" id="{00000000-0008-0000-0200-0000DA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827" name="Text Box 467">
          <a:extLst>
            <a:ext uri="{FF2B5EF4-FFF2-40B4-BE49-F238E27FC236}">
              <a16:creationId xmlns:a16="http://schemas.microsoft.com/office/drawing/2014/main" id="{00000000-0008-0000-0200-0000DB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28" name="Text Box 468">
          <a:extLst>
            <a:ext uri="{FF2B5EF4-FFF2-40B4-BE49-F238E27FC236}">
              <a16:creationId xmlns:a16="http://schemas.microsoft.com/office/drawing/2014/main" id="{00000000-0008-0000-0200-0000DC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29" name="Text Box 469">
          <a:extLst>
            <a:ext uri="{FF2B5EF4-FFF2-40B4-BE49-F238E27FC236}">
              <a16:creationId xmlns:a16="http://schemas.microsoft.com/office/drawing/2014/main" id="{00000000-0008-0000-0200-0000DD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830" name="Text Box 470">
          <a:extLst>
            <a:ext uri="{FF2B5EF4-FFF2-40B4-BE49-F238E27FC236}">
              <a16:creationId xmlns:a16="http://schemas.microsoft.com/office/drawing/2014/main" id="{00000000-0008-0000-0200-0000DE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31" name="Text Box 471">
          <a:extLst>
            <a:ext uri="{FF2B5EF4-FFF2-40B4-BE49-F238E27FC236}">
              <a16:creationId xmlns:a16="http://schemas.microsoft.com/office/drawing/2014/main" id="{00000000-0008-0000-0200-0000DF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32" name="Text Box 472">
          <a:extLst>
            <a:ext uri="{FF2B5EF4-FFF2-40B4-BE49-F238E27FC236}">
              <a16:creationId xmlns:a16="http://schemas.microsoft.com/office/drawing/2014/main" id="{00000000-0008-0000-0200-0000E0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833" name="Text Box 473">
          <a:extLst>
            <a:ext uri="{FF2B5EF4-FFF2-40B4-BE49-F238E27FC236}">
              <a16:creationId xmlns:a16="http://schemas.microsoft.com/office/drawing/2014/main" id="{00000000-0008-0000-0200-0000E1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34" name="Text Box 474">
          <a:extLst>
            <a:ext uri="{FF2B5EF4-FFF2-40B4-BE49-F238E27FC236}">
              <a16:creationId xmlns:a16="http://schemas.microsoft.com/office/drawing/2014/main" id="{00000000-0008-0000-0200-0000E2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35" name="Text Box 475">
          <a:extLst>
            <a:ext uri="{FF2B5EF4-FFF2-40B4-BE49-F238E27FC236}">
              <a16:creationId xmlns:a16="http://schemas.microsoft.com/office/drawing/2014/main" id="{00000000-0008-0000-0200-0000E3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836" name="Text Box 476">
          <a:extLst>
            <a:ext uri="{FF2B5EF4-FFF2-40B4-BE49-F238E27FC236}">
              <a16:creationId xmlns:a16="http://schemas.microsoft.com/office/drawing/2014/main" id="{00000000-0008-0000-0200-0000E4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37" name="Text Box 477">
          <a:extLst>
            <a:ext uri="{FF2B5EF4-FFF2-40B4-BE49-F238E27FC236}">
              <a16:creationId xmlns:a16="http://schemas.microsoft.com/office/drawing/2014/main" id="{00000000-0008-0000-0200-0000E5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38" name="Text Box 478">
          <a:extLst>
            <a:ext uri="{FF2B5EF4-FFF2-40B4-BE49-F238E27FC236}">
              <a16:creationId xmlns:a16="http://schemas.microsoft.com/office/drawing/2014/main" id="{00000000-0008-0000-0200-0000E6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4839" name="Text Box 479">
          <a:extLst>
            <a:ext uri="{FF2B5EF4-FFF2-40B4-BE49-F238E27FC236}">
              <a16:creationId xmlns:a16="http://schemas.microsoft.com/office/drawing/2014/main" id="{00000000-0008-0000-0200-0000E7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40" name="Text Box 480">
          <a:extLst>
            <a:ext uri="{FF2B5EF4-FFF2-40B4-BE49-F238E27FC236}">
              <a16:creationId xmlns:a16="http://schemas.microsoft.com/office/drawing/2014/main" id="{00000000-0008-0000-0200-0000E8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41" name="Text Box 481">
          <a:extLst>
            <a:ext uri="{FF2B5EF4-FFF2-40B4-BE49-F238E27FC236}">
              <a16:creationId xmlns:a16="http://schemas.microsoft.com/office/drawing/2014/main" id="{00000000-0008-0000-0200-0000E9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4842" name="Text Box 482">
          <a:extLst>
            <a:ext uri="{FF2B5EF4-FFF2-40B4-BE49-F238E27FC236}">
              <a16:creationId xmlns:a16="http://schemas.microsoft.com/office/drawing/2014/main" id="{00000000-0008-0000-0200-0000EA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43" name="Text Box 483">
          <a:extLst>
            <a:ext uri="{FF2B5EF4-FFF2-40B4-BE49-F238E27FC236}">
              <a16:creationId xmlns:a16="http://schemas.microsoft.com/office/drawing/2014/main" id="{00000000-0008-0000-0200-0000EB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44" name="Text Box 484">
          <a:extLst>
            <a:ext uri="{FF2B5EF4-FFF2-40B4-BE49-F238E27FC236}">
              <a16:creationId xmlns:a16="http://schemas.microsoft.com/office/drawing/2014/main" id="{00000000-0008-0000-0200-0000EC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4845" name="Text Box 485">
          <a:extLst>
            <a:ext uri="{FF2B5EF4-FFF2-40B4-BE49-F238E27FC236}">
              <a16:creationId xmlns:a16="http://schemas.microsoft.com/office/drawing/2014/main" id="{00000000-0008-0000-0200-0000ED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4846" name="Text Box 486">
          <a:extLst>
            <a:ext uri="{FF2B5EF4-FFF2-40B4-BE49-F238E27FC236}">
              <a16:creationId xmlns:a16="http://schemas.microsoft.com/office/drawing/2014/main" id="{00000000-0008-0000-0200-0000EE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47" name="Text Box 487">
          <a:extLst>
            <a:ext uri="{FF2B5EF4-FFF2-40B4-BE49-F238E27FC236}">
              <a16:creationId xmlns:a16="http://schemas.microsoft.com/office/drawing/2014/main" id="{00000000-0008-0000-0200-0000EF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48" name="Text Box 488">
          <a:extLst>
            <a:ext uri="{FF2B5EF4-FFF2-40B4-BE49-F238E27FC236}">
              <a16:creationId xmlns:a16="http://schemas.microsoft.com/office/drawing/2014/main" id="{00000000-0008-0000-0200-0000F0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4849" name="Text Box 489">
          <a:extLst>
            <a:ext uri="{FF2B5EF4-FFF2-40B4-BE49-F238E27FC236}">
              <a16:creationId xmlns:a16="http://schemas.microsoft.com/office/drawing/2014/main" id="{00000000-0008-0000-0200-0000F1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50" name="Text Box 490">
          <a:extLst>
            <a:ext uri="{FF2B5EF4-FFF2-40B4-BE49-F238E27FC236}">
              <a16:creationId xmlns:a16="http://schemas.microsoft.com/office/drawing/2014/main" id="{00000000-0008-0000-0200-0000F2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51" name="Text Box 491">
          <a:extLst>
            <a:ext uri="{FF2B5EF4-FFF2-40B4-BE49-F238E27FC236}">
              <a16:creationId xmlns:a16="http://schemas.microsoft.com/office/drawing/2014/main" id="{00000000-0008-0000-0200-0000F3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4852" name="Text Box 492">
          <a:extLst>
            <a:ext uri="{FF2B5EF4-FFF2-40B4-BE49-F238E27FC236}">
              <a16:creationId xmlns:a16="http://schemas.microsoft.com/office/drawing/2014/main" id="{00000000-0008-0000-0200-0000F4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53" name="Text Box 493">
          <a:extLst>
            <a:ext uri="{FF2B5EF4-FFF2-40B4-BE49-F238E27FC236}">
              <a16:creationId xmlns:a16="http://schemas.microsoft.com/office/drawing/2014/main" id="{00000000-0008-0000-0200-0000F5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54" name="Text Box 494">
          <a:extLst>
            <a:ext uri="{FF2B5EF4-FFF2-40B4-BE49-F238E27FC236}">
              <a16:creationId xmlns:a16="http://schemas.microsoft.com/office/drawing/2014/main" id="{00000000-0008-0000-0200-0000F6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4855" name="Text Box 495">
          <a:extLst>
            <a:ext uri="{FF2B5EF4-FFF2-40B4-BE49-F238E27FC236}">
              <a16:creationId xmlns:a16="http://schemas.microsoft.com/office/drawing/2014/main" id="{00000000-0008-0000-0200-0000F7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4856" name="Text Box 496">
          <a:extLst>
            <a:ext uri="{FF2B5EF4-FFF2-40B4-BE49-F238E27FC236}">
              <a16:creationId xmlns:a16="http://schemas.microsoft.com/office/drawing/2014/main" id="{00000000-0008-0000-0200-0000F8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57" name="Text Box 497">
          <a:extLst>
            <a:ext uri="{FF2B5EF4-FFF2-40B4-BE49-F238E27FC236}">
              <a16:creationId xmlns:a16="http://schemas.microsoft.com/office/drawing/2014/main" id="{00000000-0008-0000-0200-0000F9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58" name="Text Box 498">
          <a:extLst>
            <a:ext uri="{FF2B5EF4-FFF2-40B4-BE49-F238E27FC236}">
              <a16:creationId xmlns:a16="http://schemas.microsoft.com/office/drawing/2014/main" id="{00000000-0008-0000-0200-0000FA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4859" name="Text Box 499">
          <a:extLst>
            <a:ext uri="{FF2B5EF4-FFF2-40B4-BE49-F238E27FC236}">
              <a16:creationId xmlns:a16="http://schemas.microsoft.com/office/drawing/2014/main" id="{00000000-0008-0000-0200-0000FB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60" name="Text Box 500">
          <a:extLst>
            <a:ext uri="{FF2B5EF4-FFF2-40B4-BE49-F238E27FC236}">
              <a16:creationId xmlns:a16="http://schemas.microsoft.com/office/drawing/2014/main" id="{00000000-0008-0000-0200-0000FC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61" name="Text Box 501">
          <a:extLst>
            <a:ext uri="{FF2B5EF4-FFF2-40B4-BE49-F238E27FC236}">
              <a16:creationId xmlns:a16="http://schemas.microsoft.com/office/drawing/2014/main" id="{00000000-0008-0000-0200-0000FD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4862" name="Text Box 502">
          <a:extLst>
            <a:ext uri="{FF2B5EF4-FFF2-40B4-BE49-F238E27FC236}">
              <a16:creationId xmlns:a16="http://schemas.microsoft.com/office/drawing/2014/main" id="{00000000-0008-0000-0200-0000FE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63" name="Text Box 503">
          <a:extLst>
            <a:ext uri="{FF2B5EF4-FFF2-40B4-BE49-F238E27FC236}">
              <a16:creationId xmlns:a16="http://schemas.microsoft.com/office/drawing/2014/main" id="{00000000-0008-0000-0200-0000FF12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64" name="Text Box 504">
          <a:extLst>
            <a:ext uri="{FF2B5EF4-FFF2-40B4-BE49-F238E27FC236}">
              <a16:creationId xmlns:a16="http://schemas.microsoft.com/office/drawing/2014/main" id="{00000000-0008-0000-0200-000000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4865" name="Text Box 505">
          <a:extLst>
            <a:ext uri="{FF2B5EF4-FFF2-40B4-BE49-F238E27FC236}">
              <a16:creationId xmlns:a16="http://schemas.microsoft.com/office/drawing/2014/main" id="{00000000-0008-0000-0200-000001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66" name="Text Box 506">
          <a:extLst>
            <a:ext uri="{FF2B5EF4-FFF2-40B4-BE49-F238E27FC236}">
              <a16:creationId xmlns:a16="http://schemas.microsoft.com/office/drawing/2014/main" id="{00000000-0008-0000-0200-000002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67" name="Text Box 507">
          <a:extLst>
            <a:ext uri="{FF2B5EF4-FFF2-40B4-BE49-F238E27FC236}">
              <a16:creationId xmlns:a16="http://schemas.microsoft.com/office/drawing/2014/main" id="{00000000-0008-0000-0200-000003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868" name="Text Box 508">
          <a:extLst>
            <a:ext uri="{FF2B5EF4-FFF2-40B4-BE49-F238E27FC236}">
              <a16:creationId xmlns:a16="http://schemas.microsoft.com/office/drawing/2014/main" id="{00000000-0008-0000-0200-000004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69" name="Text Box 509">
          <a:extLst>
            <a:ext uri="{FF2B5EF4-FFF2-40B4-BE49-F238E27FC236}">
              <a16:creationId xmlns:a16="http://schemas.microsoft.com/office/drawing/2014/main" id="{00000000-0008-0000-0200-000005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70" name="Text Box 510">
          <a:extLst>
            <a:ext uri="{FF2B5EF4-FFF2-40B4-BE49-F238E27FC236}">
              <a16:creationId xmlns:a16="http://schemas.microsoft.com/office/drawing/2014/main" id="{00000000-0008-0000-0200-000006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871" name="Text Box 511">
          <a:extLst>
            <a:ext uri="{FF2B5EF4-FFF2-40B4-BE49-F238E27FC236}">
              <a16:creationId xmlns:a16="http://schemas.microsoft.com/office/drawing/2014/main" id="{00000000-0008-0000-0200-000007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72" name="Text Box 512">
          <a:extLst>
            <a:ext uri="{FF2B5EF4-FFF2-40B4-BE49-F238E27FC236}">
              <a16:creationId xmlns:a16="http://schemas.microsoft.com/office/drawing/2014/main" id="{00000000-0008-0000-0200-000008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73" name="Text Box 513">
          <a:extLst>
            <a:ext uri="{FF2B5EF4-FFF2-40B4-BE49-F238E27FC236}">
              <a16:creationId xmlns:a16="http://schemas.microsoft.com/office/drawing/2014/main" id="{00000000-0008-0000-0200-000009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874" name="Text Box 514">
          <a:extLst>
            <a:ext uri="{FF2B5EF4-FFF2-40B4-BE49-F238E27FC236}">
              <a16:creationId xmlns:a16="http://schemas.microsoft.com/office/drawing/2014/main" id="{00000000-0008-0000-0200-00000A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875" name="Text Box 515">
          <a:extLst>
            <a:ext uri="{FF2B5EF4-FFF2-40B4-BE49-F238E27FC236}">
              <a16:creationId xmlns:a16="http://schemas.microsoft.com/office/drawing/2014/main" id="{00000000-0008-0000-0200-00000B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76" name="Text Box 516">
          <a:extLst>
            <a:ext uri="{FF2B5EF4-FFF2-40B4-BE49-F238E27FC236}">
              <a16:creationId xmlns:a16="http://schemas.microsoft.com/office/drawing/2014/main" id="{00000000-0008-0000-0200-00000C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77" name="Text Box 517">
          <a:extLst>
            <a:ext uri="{FF2B5EF4-FFF2-40B4-BE49-F238E27FC236}">
              <a16:creationId xmlns:a16="http://schemas.microsoft.com/office/drawing/2014/main" id="{00000000-0008-0000-0200-00000D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878" name="Text Box 518">
          <a:extLst>
            <a:ext uri="{FF2B5EF4-FFF2-40B4-BE49-F238E27FC236}">
              <a16:creationId xmlns:a16="http://schemas.microsoft.com/office/drawing/2014/main" id="{00000000-0008-0000-0200-00000E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79" name="Text Box 519">
          <a:extLst>
            <a:ext uri="{FF2B5EF4-FFF2-40B4-BE49-F238E27FC236}">
              <a16:creationId xmlns:a16="http://schemas.microsoft.com/office/drawing/2014/main" id="{00000000-0008-0000-0200-00000F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80" name="Text Box 520">
          <a:extLst>
            <a:ext uri="{FF2B5EF4-FFF2-40B4-BE49-F238E27FC236}">
              <a16:creationId xmlns:a16="http://schemas.microsoft.com/office/drawing/2014/main" id="{00000000-0008-0000-0200-000010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881" name="Text Box 521">
          <a:extLst>
            <a:ext uri="{FF2B5EF4-FFF2-40B4-BE49-F238E27FC236}">
              <a16:creationId xmlns:a16="http://schemas.microsoft.com/office/drawing/2014/main" id="{00000000-0008-0000-0200-000011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82" name="Text Box 522">
          <a:extLst>
            <a:ext uri="{FF2B5EF4-FFF2-40B4-BE49-F238E27FC236}">
              <a16:creationId xmlns:a16="http://schemas.microsoft.com/office/drawing/2014/main" id="{00000000-0008-0000-0200-000012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83" name="Text Box 523">
          <a:extLst>
            <a:ext uri="{FF2B5EF4-FFF2-40B4-BE49-F238E27FC236}">
              <a16:creationId xmlns:a16="http://schemas.microsoft.com/office/drawing/2014/main" id="{00000000-0008-0000-0200-000013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884" name="Text Box 524">
          <a:extLst>
            <a:ext uri="{FF2B5EF4-FFF2-40B4-BE49-F238E27FC236}">
              <a16:creationId xmlns:a16="http://schemas.microsoft.com/office/drawing/2014/main" id="{00000000-0008-0000-0200-000014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885" name="Text Box 525">
          <a:extLst>
            <a:ext uri="{FF2B5EF4-FFF2-40B4-BE49-F238E27FC236}">
              <a16:creationId xmlns:a16="http://schemas.microsoft.com/office/drawing/2014/main" id="{00000000-0008-0000-0200-000015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86" name="Text Box 526">
          <a:extLst>
            <a:ext uri="{FF2B5EF4-FFF2-40B4-BE49-F238E27FC236}">
              <a16:creationId xmlns:a16="http://schemas.microsoft.com/office/drawing/2014/main" id="{00000000-0008-0000-0200-000016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87" name="Text Box 527">
          <a:extLst>
            <a:ext uri="{FF2B5EF4-FFF2-40B4-BE49-F238E27FC236}">
              <a16:creationId xmlns:a16="http://schemas.microsoft.com/office/drawing/2014/main" id="{00000000-0008-0000-0200-000017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888" name="Text Box 528">
          <a:extLst>
            <a:ext uri="{FF2B5EF4-FFF2-40B4-BE49-F238E27FC236}">
              <a16:creationId xmlns:a16="http://schemas.microsoft.com/office/drawing/2014/main" id="{00000000-0008-0000-0200-000018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89" name="Text Box 529">
          <a:extLst>
            <a:ext uri="{FF2B5EF4-FFF2-40B4-BE49-F238E27FC236}">
              <a16:creationId xmlns:a16="http://schemas.microsoft.com/office/drawing/2014/main" id="{00000000-0008-0000-0200-000019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90" name="Text Box 530">
          <a:extLst>
            <a:ext uri="{FF2B5EF4-FFF2-40B4-BE49-F238E27FC236}">
              <a16:creationId xmlns:a16="http://schemas.microsoft.com/office/drawing/2014/main" id="{00000000-0008-0000-0200-00001A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891" name="Text Box 531">
          <a:extLst>
            <a:ext uri="{FF2B5EF4-FFF2-40B4-BE49-F238E27FC236}">
              <a16:creationId xmlns:a16="http://schemas.microsoft.com/office/drawing/2014/main" id="{00000000-0008-0000-0200-00001B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92" name="Text Box 532">
          <a:extLst>
            <a:ext uri="{FF2B5EF4-FFF2-40B4-BE49-F238E27FC236}">
              <a16:creationId xmlns:a16="http://schemas.microsoft.com/office/drawing/2014/main" id="{00000000-0008-0000-0200-00001C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93" name="Text Box 533">
          <a:extLst>
            <a:ext uri="{FF2B5EF4-FFF2-40B4-BE49-F238E27FC236}">
              <a16:creationId xmlns:a16="http://schemas.microsoft.com/office/drawing/2014/main" id="{00000000-0008-0000-0200-00001D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4894" name="Text Box 534">
          <a:extLst>
            <a:ext uri="{FF2B5EF4-FFF2-40B4-BE49-F238E27FC236}">
              <a16:creationId xmlns:a16="http://schemas.microsoft.com/office/drawing/2014/main" id="{00000000-0008-0000-0200-00001E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895" name="Text Box 535">
          <a:extLst>
            <a:ext uri="{FF2B5EF4-FFF2-40B4-BE49-F238E27FC236}">
              <a16:creationId xmlns:a16="http://schemas.microsoft.com/office/drawing/2014/main" id="{00000000-0008-0000-0200-00001F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96" name="Text Box 536">
          <a:extLst>
            <a:ext uri="{FF2B5EF4-FFF2-40B4-BE49-F238E27FC236}">
              <a16:creationId xmlns:a16="http://schemas.microsoft.com/office/drawing/2014/main" id="{00000000-0008-0000-0200-000020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97" name="Text Box 537">
          <a:extLst>
            <a:ext uri="{FF2B5EF4-FFF2-40B4-BE49-F238E27FC236}">
              <a16:creationId xmlns:a16="http://schemas.microsoft.com/office/drawing/2014/main" id="{00000000-0008-0000-0200-000021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898" name="Text Box 538">
          <a:extLst>
            <a:ext uri="{FF2B5EF4-FFF2-40B4-BE49-F238E27FC236}">
              <a16:creationId xmlns:a16="http://schemas.microsoft.com/office/drawing/2014/main" id="{00000000-0008-0000-0200-000022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899" name="Text Box 539">
          <a:extLst>
            <a:ext uri="{FF2B5EF4-FFF2-40B4-BE49-F238E27FC236}">
              <a16:creationId xmlns:a16="http://schemas.microsoft.com/office/drawing/2014/main" id="{00000000-0008-0000-0200-000023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00" name="Text Box 540">
          <a:extLst>
            <a:ext uri="{FF2B5EF4-FFF2-40B4-BE49-F238E27FC236}">
              <a16:creationId xmlns:a16="http://schemas.microsoft.com/office/drawing/2014/main" id="{00000000-0008-0000-0200-000024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901" name="Text Box 541">
          <a:extLst>
            <a:ext uri="{FF2B5EF4-FFF2-40B4-BE49-F238E27FC236}">
              <a16:creationId xmlns:a16="http://schemas.microsoft.com/office/drawing/2014/main" id="{00000000-0008-0000-0200-000025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02" name="Text Box 542">
          <a:extLst>
            <a:ext uri="{FF2B5EF4-FFF2-40B4-BE49-F238E27FC236}">
              <a16:creationId xmlns:a16="http://schemas.microsoft.com/office/drawing/2014/main" id="{00000000-0008-0000-0200-000026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03" name="Text Box 543">
          <a:extLst>
            <a:ext uri="{FF2B5EF4-FFF2-40B4-BE49-F238E27FC236}">
              <a16:creationId xmlns:a16="http://schemas.microsoft.com/office/drawing/2014/main" id="{00000000-0008-0000-0200-000027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904" name="Text Box 544">
          <a:extLst>
            <a:ext uri="{FF2B5EF4-FFF2-40B4-BE49-F238E27FC236}">
              <a16:creationId xmlns:a16="http://schemas.microsoft.com/office/drawing/2014/main" id="{00000000-0008-0000-0200-000028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05" name="Text Box 545">
          <a:extLst>
            <a:ext uri="{FF2B5EF4-FFF2-40B4-BE49-F238E27FC236}">
              <a16:creationId xmlns:a16="http://schemas.microsoft.com/office/drawing/2014/main" id="{00000000-0008-0000-0200-000029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06" name="Text Box 546">
          <a:extLst>
            <a:ext uri="{FF2B5EF4-FFF2-40B4-BE49-F238E27FC236}">
              <a16:creationId xmlns:a16="http://schemas.microsoft.com/office/drawing/2014/main" id="{00000000-0008-0000-0200-00002A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907" name="Text Box 547">
          <a:extLst>
            <a:ext uri="{FF2B5EF4-FFF2-40B4-BE49-F238E27FC236}">
              <a16:creationId xmlns:a16="http://schemas.microsoft.com/office/drawing/2014/main" id="{00000000-0008-0000-0200-00002B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08" name="Text Box 548">
          <a:extLst>
            <a:ext uri="{FF2B5EF4-FFF2-40B4-BE49-F238E27FC236}">
              <a16:creationId xmlns:a16="http://schemas.microsoft.com/office/drawing/2014/main" id="{00000000-0008-0000-0200-00002C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09" name="Text Box 549">
          <a:extLst>
            <a:ext uri="{FF2B5EF4-FFF2-40B4-BE49-F238E27FC236}">
              <a16:creationId xmlns:a16="http://schemas.microsoft.com/office/drawing/2014/main" id="{00000000-0008-0000-0200-00002D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910" name="Text Box 550">
          <a:extLst>
            <a:ext uri="{FF2B5EF4-FFF2-40B4-BE49-F238E27FC236}">
              <a16:creationId xmlns:a16="http://schemas.microsoft.com/office/drawing/2014/main" id="{00000000-0008-0000-0200-00002E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911" name="Text Box 551">
          <a:extLst>
            <a:ext uri="{FF2B5EF4-FFF2-40B4-BE49-F238E27FC236}">
              <a16:creationId xmlns:a16="http://schemas.microsoft.com/office/drawing/2014/main" id="{00000000-0008-0000-0200-00002F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12" name="Text Box 552">
          <a:extLst>
            <a:ext uri="{FF2B5EF4-FFF2-40B4-BE49-F238E27FC236}">
              <a16:creationId xmlns:a16="http://schemas.microsoft.com/office/drawing/2014/main" id="{00000000-0008-0000-0200-000030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13" name="Text Box 553">
          <a:extLst>
            <a:ext uri="{FF2B5EF4-FFF2-40B4-BE49-F238E27FC236}">
              <a16:creationId xmlns:a16="http://schemas.microsoft.com/office/drawing/2014/main" id="{00000000-0008-0000-0200-000031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914" name="Text Box 554">
          <a:extLst>
            <a:ext uri="{FF2B5EF4-FFF2-40B4-BE49-F238E27FC236}">
              <a16:creationId xmlns:a16="http://schemas.microsoft.com/office/drawing/2014/main" id="{00000000-0008-0000-0200-000032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15" name="Text Box 555">
          <a:extLst>
            <a:ext uri="{FF2B5EF4-FFF2-40B4-BE49-F238E27FC236}">
              <a16:creationId xmlns:a16="http://schemas.microsoft.com/office/drawing/2014/main" id="{00000000-0008-0000-0200-000033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16" name="Text Box 556">
          <a:extLst>
            <a:ext uri="{FF2B5EF4-FFF2-40B4-BE49-F238E27FC236}">
              <a16:creationId xmlns:a16="http://schemas.microsoft.com/office/drawing/2014/main" id="{00000000-0008-0000-0200-000034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917" name="Text Box 557">
          <a:extLst>
            <a:ext uri="{FF2B5EF4-FFF2-40B4-BE49-F238E27FC236}">
              <a16:creationId xmlns:a16="http://schemas.microsoft.com/office/drawing/2014/main" id="{00000000-0008-0000-0200-000035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18" name="Text Box 558">
          <a:extLst>
            <a:ext uri="{FF2B5EF4-FFF2-40B4-BE49-F238E27FC236}">
              <a16:creationId xmlns:a16="http://schemas.microsoft.com/office/drawing/2014/main" id="{00000000-0008-0000-0200-000036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19" name="Text Box 559">
          <a:extLst>
            <a:ext uri="{FF2B5EF4-FFF2-40B4-BE49-F238E27FC236}">
              <a16:creationId xmlns:a16="http://schemas.microsoft.com/office/drawing/2014/main" id="{00000000-0008-0000-0200-000037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920" name="Text Box 560">
          <a:extLst>
            <a:ext uri="{FF2B5EF4-FFF2-40B4-BE49-F238E27FC236}">
              <a16:creationId xmlns:a16="http://schemas.microsoft.com/office/drawing/2014/main" id="{00000000-0008-0000-0200-000038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921" name="Text Box 561">
          <a:extLst>
            <a:ext uri="{FF2B5EF4-FFF2-40B4-BE49-F238E27FC236}">
              <a16:creationId xmlns:a16="http://schemas.microsoft.com/office/drawing/2014/main" id="{00000000-0008-0000-0200-000039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22" name="Text Box 562">
          <a:extLst>
            <a:ext uri="{FF2B5EF4-FFF2-40B4-BE49-F238E27FC236}">
              <a16:creationId xmlns:a16="http://schemas.microsoft.com/office/drawing/2014/main" id="{00000000-0008-0000-0200-00003A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23" name="Text Box 563">
          <a:extLst>
            <a:ext uri="{FF2B5EF4-FFF2-40B4-BE49-F238E27FC236}">
              <a16:creationId xmlns:a16="http://schemas.microsoft.com/office/drawing/2014/main" id="{00000000-0008-0000-0200-00003B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924" name="Text Box 564">
          <a:extLst>
            <a:ext uri="{FF2B5EF4-FFF2-40B4-BE49-F238E27FC236}">
              <a16:creationId xmlns:a16="http://schemas.microsoft.com/office/drawing/2014/main" id="{00000000-0008-0000-0200-00003C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25" name="Text Box 565">
          <a:extLst>
            <a:ext uri="{FF2B5EF4-FFF2-40B4-BE49-F238E27FC236}">
              <a16:creationId xmlns:a16="http://schemas.microsoft.com/office/drawing/2014/main" id="{00000000-0008-0000-0200-00003D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26" name="Text Box 566">
          <a:extLst>
            <a:ext uri="{FF2B5EF4-FFF2-40B4-BE49-F238E27FC236}">
              <a16:creationId xmlns:a16="http://schemas.microsoft.com/office/drawing/2014/main" id="{00000000-0008-0000-0200-00003E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927" name="Text Box 567">
          <a:extLst>
            <a:ext uri="{FF2B5EF4-FFF2-40B4-BE49-F238E27FC236}">
              <a16:creationId xmlns:a16="http://schemas.microsoft.com/office/drawing/2014/main" id="{00000000-0008-0000-0200-00003F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28" name="Text Box 568">
          <a:extLst>
            <a:ext uri="{FF2B5EF4-FFF2-40B4-BE49-F238E27FC236}">
              <a16:creationId xmlns:a16="http://schemas.microsoft.com/office/drawing/2014/main" id="{00000000-0008-0000-0200-000040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29" name="Text Box 569">
          <a:extLst>
            <a:ext uri="{FF2B5EF4-FFF2-40B4-BE49-F238E27FC236}">
              <a16:creationId xmlns:a16="http://schemas.microsoft.com/office/drawing/2014/main" id="{00000000-0008-0000-0200-000041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930" name="Text Box 570">
          <a:extLst>
            <a:ext uri="{FF2B5EF4-FFF2-40B4-BE49-F238E27FC236}">
              <a16:creationId xmlns:a16="http://schemas.microsoft.com/office/drawing/2014/main" id="{00000000-0008-0000-0200-000042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931" name="Text Box 571">
          <a:extLst>
            <a:ext uri="{FF2B5EF4-FFF2-40B4-BE49-F238E27FC236}">
              <a16:creationId xmlns:a16="http://schemas.microsoft.com/office/drawing/2014/main" id="{00000000-0008-0000-0200-000043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32" name="Text Box 572">
          <a:extLst>
            <a:ext uri="{FF2B5EF4-FFF2-40B4-BE49-F238E27FC236}">
              <a16:creationId xmlns:a16="http://schemas.microsoft.com/office/drawing/2014/main" id="{00000000-0008-0000-0200-000044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33" name="Text Box 573">
          <a:extLst>
            <a:ext uri="{FF2B5EF4-FFF2-40B4-BE49-F238E27FC236}">
              <a16:creationId xmlns:a16="http://schemas.microsoft.com/office/drawing/2014/main" id="{00000000-0008-0000-0200-000045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934" name="Text Box 574">
          <a:extLst>
            <a:ext uri="{FF2B5EF4-FFF2-40B4-BE49-F238E27FC236}">
              <a16:creationId xmlns:a16="http://schemas.microsoft.com/office/drawing/2014/main" id="{00000000-0008-0000-0200-000046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35" name="Text Box 575">
          <a:extLst>
            <a:ext uri="{FF2B5EF4-FFF2-40B4-BE49-F238E27FC236}">
              <a16:creationId xmlns:a16="http://schemas.microsoft.com/office/drawing/2014/main" id="{00000000-0008-0000-0200-000047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36" name="Text Box 576">
          <a:extLst>
            <a:ext uri="{FF2B5EF4-FFF2-40B4-BE49-F238E27FC236}">
              <a16:creationId xmlns:a16="http://schemas.microsoft.com/office/drawing/2014/main" id="{00000000-0008-0000-0200-000048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937" name="Text Box 577">
          <a:extLst>
            <a:ext uri="{FF2B5EF4-FFF2-40B4-BE49-F238E27FC236}">
              <a16:creationId xmlns:a16="http://schemas.microsoft.com/office/drawing/2014/main" id="{00000000-0008-0000-0200-000049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38" name="Text Box 578">
          <a:extLst>
            <a:ext uri="{FF2B5EF4-FFF2-40B4-BE49-F238E27FC236}">
              <a16:creationId xmlns:a16="http://schemas.microsoft.com/office/drawing/2014/main" id="{00000000-0008-0000-0200-00004A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39" name="Text Box 579">
          <a:extLst>
            <a:ext uri="{FF2B5EF4-FFF2-40B4-BE49-F238E27FC236}">
              <a16:creationId xmlns:a16="http://schemas.microsoft.com/office/drawing/2014/main" id="{00000000-0008-0000-0200-00004B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940" name="Text Box 580">
          <a:extLst>
            <a:ext uri="{FF2B5EF4-FFF2-40B4-BE49-F238E27FC236}">
              <a16:creationId xmlns:a16="http://schemas.microsoft.com/office/drawing/2014/main" id="{00000000-0008-0000-0200-00004C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41" name="Text Box 581">
          <a:extLst>
            <a:ext uri="{FF2B5EF4-FFF2-40B4-BE49-F238E27FC236}">
              <a16:creationId xmlns:a16="http://schemas.microsoft.com/office/drawing/2014/main" id="{00000000-0008-0000-0200-00004D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42" name="Text Box 582">
          <a:extLst>
            <a:ext uri="{FF2B5EF4-FFF2-40B4-BE49-F238E27FC236}">
              <a16:creationId xmlns:a16="http://schemas.microsoft.com/office/drawing/2014/main" id="{00000000-0008-0000-0200-00004E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943" name="Text Box 583">
          <a:extLst>
            <a:ext uri="{FF2B5EF4-FFF2-40B4-BE49-F238E27FC236}">
              <a16:creationId xmlns:a16="http://schemas.microsoft.com/office/drawing/2014/main" id="{00000000-0008-0000-0200-00004F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44" name="Text Box 584">
          <a:extLst>
            <a:ext uri="{FF2B5EF4-FFF2-40B4-BE49-F238E27FC236}">
              <a16:creationId xmlns:a16="http://schemas.microsoft.com/office/drawing/2014/main" id="{00000000-0008-0000-0200-000050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45" name="Text Box 585">
          <a:extLst>
            <a:ext uri="{FF2B5EF4-FFF2-40B4-BE49-F238E27FC236}">
              <a16:creationId xmlns:a16="http://schemas.microsoft.com/office/drawing/2014/main" id="{00000000-0008-0000-0200-000051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946" name="Text Box 586">
          <a:extLst>
            <a:ext uri="{FF2B5EF4-FFF2-40B4-BE49-F238E27FC236}">
              <a16:creationId xmlns:a16="http://schemas.microsoft.com/office/drawing/2014/main" id="{00000000-0008-0000-0200-000052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947" name="Text Box 587">
          <a:extLst>
            <a:ext uri="{FF2B5EF4-FFF2-40B4-BE49-F238E27FC236}">
              <a16:creationId xmlns:a16="http://schemas.microsoft.com/office/drawing/2014/main" id="{00000000-0008-0000-0200-000053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48" name="Text Box 588">
          <a:extLst>
            <a:ext uri="{FF2B5EF4-FFF2-40B4-BE49-F238E27FC236}">
              <a16:creationId xmlns:a16="http://schemas.microsoft.com/office/drawing/2014/main" id="{00000000-0008-0000-0200-000054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49" name="Text Box 589">
          <a:extLst>
            <a:ext uri="{FF2B5EF4-FFF2-40B4-BE49-F238E27FC236}">
              <a16:creationId xmlns:a16="http://schemas.microsoft.com/office/drawing/2014/main" id="{00000000-0008-0000-0200-000055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950" name="Text Box 590">
          <a:extLst>
            <a:ext uri="{FF2B5EF4-FFF2-40B4-BE49-F238E27FC236}">
              <a16:creationId xmlns:a16="http://schemas.microsoft.com/office/drawing/2014/main" id="{00000000-0008-0000-0200-000056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51" name="Text Box 591">
          <a:extLst>
            <a:ext uri="{FF2B5EF4-FFF2-40B4-BE49-F238E27FC236}">
              <a16:creationId xmlns:a16="http://schemas.microsoft.com/office/drawing/2014/main" id="{00000000-0008-0000-0200-000057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52" name="Text Box 592">
          <a:extLst>
            <a:ext uri="{FF2B5EF4-FFF2-40B4-BE49-F238E27FC236}">
              <a16:creationId xmlns:a16="http://schemas.microsoft.com/office/drawing/2014/main" id="{00000000-0008-0000-0200-000058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953" name="Text Box 593">
          <a:extLst>
            <a:ext uri="{FF2B5EF4-FFF2-40B4-BE49-F238E27FC236}">
              <a16:creationId xmlns:a16="http://schemas.microsoft.com/office/drawing/2014/main" id="{00000000-0008-0000-0200-000059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54" name="Text Box 594">
          <a:extLst>
            <a:ext uri="{FF2B5EF4-FFF2-40B4-BE49-F238E27FC236}">
              <a16:creationId xmlns:a16="http://schemas.microsoft.com/office/drawing/2014/main" id="{00000000-0008-0000-0200-00005A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55" name="Text Box 595">
          <a:extLst>
            <a:ext uri="{FF2B5EF4-FFF2-40B4-BE49-F238E27FC236}">
              <a16:creationId xmlns:a16="http://schemas.microsoft.com/office/drawing/2014/main" id="{00000000-0008-0000-0200-00005B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956" name="Text Box 596">
          <a:extLst>
            <a:ext uri="{FF2B5EF4-FFF2-40B4-BE49-F238E27FC236}">
              <a16:creationId xmlns:a16="http://schemas.microsoft.com/office/drawing/2014/main" id="{00000000-0008-0000-0200-00005C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957" name="Text Box 597">
          <a:extLst>
            <a:ext uri="{FF2B5EF4-FFF2-40B4-BE49-F238E27FC236}">
              <a16:creationId xmlns:a16="http://schemas.microsoft.com/office/drawing/2014/main" id="{00000000-0008-0000-0200-00005D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58" name="Text Box 598">
          <a:extLst>
            <a:ext uri="{FF2B5EF4-FFF2-40B4-BE49-F238E27FC236}">
              <a16:creationId xmlns:a16="http://schemas.microsoft.com/office/drawing/2014/main" id="{00000000-0008-0000-0200-00005E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59" name="Text Box 599">
          <a:extLst>
            <a:ext uri="{FF2B5EF4-FFF2-40B4-BE49-F238E27FC236}">
              <a16:creationId xmlns:a16="http://schemas.microsoft.com/office/drawing/2014/main" id="{00000000-0008-0000-0200-00005F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960" name="Text Box 600">
          <a:extLst>
            <a:ext uri="{FF2B5EF4-FFF2-40B4-BE49-F238E27FC236}">
              <a16:creationId xmlns:a16="http://schemas.microsoft.com/office/drawing/2014/main" id="{00000000-0008-0000-0200-000060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61" name="Text Box 601">
          <a:extLst>
            <a:ext uri="{FF2B5EF4-FFF2-40B4-BE49-F238E27FC236}">
              <a16:creationId xmlns:a16="http://schemas.microsoft.com/office/drawing/2014/main" id="{00000000-0008-0000-0200-000061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62" name="Text Box 602">
          <a:extLst>
            <a:ext uri="{FF2B5EF4-FFF2-40B4-BE49-F238E27FC236}">
              <a16:creationId xmlns:a16="http://schemas.microsoft.com/office/drawing/2014/main" id="{00000000-0008-0000-0200-000062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963" name="Text Box 603">
          <a:extLst>
            <a:ext uri="{FF2B5EF4-FFF2-40B4-BE49-F238E27FC236}">
              <a16:creationId xmlns:a16="http://schemas.microsoft.com/office/drawing/2014/main" id="{00000000-0008-0000-0200-000063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64" name="Text Box 604">
          <a:extLst>
            <a:ext uri="{FF2B5EF4-FFF2-40B4-BE49-F238E27FC236}">
              <a16:creationId xmlns:a16="http://schemas.microsoft.com/office/drawing/2014/main" id="{00000000-0008-0000-0200-000064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65" name="Text Box 605">
          <a:extLst>
            <a:ext uri="{FF2B5EF4-FFF2-40B4-BE49-F238E27FC236}">
              <a16:creationId xmlns:a16="http://schemas.microsoft.com/office/drawing/2014/main" id="{00000000-0008-0000-0200-000065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4966" name="Text Box 606">
          <a:extLst>
            <a:ext uri="{FF2B5EF4-FFF2-40B4-BE49-F238E27FC236}">
              <a16:creationId xmlns:a16="http://schemas.microsoft.com/office/drawing/2014/main" id="{00000000-0008-0000-0200-000066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4967" name="Text Box 607">
          <a:extLst>
            <a:ext uri="{FF2B5EF4-FFF2-40B4-BE49-F238E27FC236}">
              <a16:creationId xmlns:a16="http://schemas.microsoft.com/office/drawing/2014/main" id="{00000000-0008-0000-0200-000067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68" name="Text Box 608">
          <a:extLst>
            <a:ext uri="{FF2B5EF4-FFF2-40B4-BE49-F238E27FC236}">
              <a16:creationId xmlns:a16="http://schemas.microsoft.com/office/drawing/2014/main" id="{00000000-0008-0000-0200-000068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69" name="Text Box 609">
          <a:extLst>
            <a:ext uri="{FF2B5EF4-FFF2-40B4-BE49-F238E27FC236}">
              <a16:creationId xmlns:a16="http://schemas.microsoft.com/office/drawing/2014/main" id="{00000000-0008-0000-0200-000069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4970" name="Text Box 610">
          <a:extLst>
            <a:ext uri="{FF2B5EF4-FFF2-40B4-BE49-F238E27FC236}">
              <a16:creationId xmlns:a16="http://schemas.microsoft.com/office/drawing/2014/main" id="{00000000-0008-0000-0200-00006A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71" name="Text Box 611">
          <a:extLst>
            <a:ext uri="{FF2B5EF4-FFF2-40B4-BE49-F238E27FC236}">
              <a16:creationId xmlns:a16="http://schemas.microsoft.com/office/drawing/2014/main" id="{00000000-0008-0000-0200-00006B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72" name="Text Box 612">
          <a:extLst>
            <a:ext uri="{FF2B5EF4-FFF2-40B4-BE49-F238E27FC236}">
              <a16:creationId xmlns:a16="http://schemas.microsoft.com/office/drawing/2014/main" id="{00000000-0008-0000-0200-00006C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4973" name="Text Box 613">
          <a:extLst>
            <a:ext uri="{FF2B5EF4-FFF2-40B4-BE49-F238E27FC236}">
              <a16:creationId xmlns:a16="http://schemas.microsoft.com/office/drawing/2014/main" id="{00000000-0008-0000-0200-00006D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74" name="Text Box 614">
          <a:extLst>
            <a:ext uri="{FF2B5EF4-FFF2-40B4-BE49-F238E27FC236}">
              <a16:creationId xmlns:a16="http://schemas.microsoft.com/office/drawing/2014/main" id="{00000000-0008-0000-0200-00006E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75" name="Text Box 615">
          <a:extLst>
            <a:ext uri="{FF2B5EF4-FFF2-40B4-BE49-F238E27FC236}">
              <a16:creationId xmlns:a16="http://schemas.microsoft.com/office/drawing/2014/main" id="{00000000-0008-0000-0200-00006F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4976" name="Text Box 616">
          <a:extLst>
            <a:ext uri="{FF2B5EF4-FFF2-40B4-BE49-F238E27FC236}">
              <a16:creationId xmlns:a16="http://schemas.microsoft.com/office/drawing/2014/main" id="{00000000-0008-0000-0200-000070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77" name="Text Box 617">
          <a:extLst>
            <a:ext uri="{FF2B5EF4-FFF2-40B4-BE49-F238E27FC236}">
              <a16:creationId xmlns:a16="http://schemas.microsoft.com/office/drawing/2014/main" id="{00000000-0008-0000-0200-000071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78" name="Text Box 618">
          <a:extLst>
            <a:ext uri="{FF2B5EF4-FFF2-40B4-BE49-F238E27FC236}">
              <a16:creationId xmlns:a16="http://schemas.microsoft.com/office/drawing/2014/main" id="{00000000-0008-0000-0200-000072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4979" name="Text Box 619">
          <a:extLst>
            <a:ext uri="{FF2B5EF4-FFF2-40B4-BE49-F238E27FC236}">
              <a16:creationId xmlns:a16="http://schemas.microsoft.com/office/drawing/2014/main" id="{00000000-0008-0000-0200-000073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80" name="Text Box 620">
          <a:extLst>
            <a:ext uri="{FF2B5EF4-FFF2-40B4-BE49-F238E27FC236}">
              <a16:creationId xmlns:a16="http://schemas.microsoft.com/office/drawing/2014/main" id="{00000000-0008-0000-0200-000074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81" name="Text Box 621">
          <a:extLst>
            <a:ext uri="{FF2B5EF4-FFF2-40B4-BE49-F238E27FC236}">
              <a16:creationId xmlns:a16="http://schemas.microsoft.com/office/drawing/2014/main" id="{00000000-0008-0000-0200-000075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4982" name="Text Box 622">
          <a:extLst>
            <a:ext uri="{FF2B5EF4-FFF2-40B4-BE49-F238E27FC236}">
              <a16:creationId xmlns:a16="http://schemas.microsoft.com/office/drawing/2014/main" id="{00000000-0008-0000-0200-000076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4983" name="Text Box 623">
          <a:extLst>
            <a:ext uri="{FF2B5EF4-FFF2-40B4-BE49-F238E27FC236}">
              <a16:creationId xmlns:a16="http://schemas.microsoft.com/office/drawing/2014/main" id="{00000000-0008-0000-0200-000077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84" name="Text Box 624">
          <a:extLst>
            <a:ext uri="{FF2B5EF4-FFF2-40B4-BE49-F238E27FC236}">
              <a16:creationId xmlns:a16="http://schemas.microsoft.com/office/drawing/2014/main" id="{00000000-0008-0000-0200-000078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85" name="Text Box 625">
          <a:extLst>
            <a:ext uri="{FF2B5EF4-FFF2-40B4-BE49-F238E27FC236}">
              <a16:creationId xmlns:a16="http://schemas.microsoft.com/office/drawing/2014/main" id="{00000000-0008-0000-0200-000079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4986" name="Text Box 626">
          <a:extLst>
            <a:ext uri="{FF2B5EF4-FFF2-40B4-BE49-F238E27FC236}">
              <a16:creationId xmlns:a16="http://schemas.microsoft.com/office/drawing/2014/main" id="{00000000-0008-0000-0200-00007A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87" name="Text Box 627">
          <a:extLst>
            <a:ext uri="{FF2B5EF4-FFF2-40B4-BE49-F238E27FC236}">
              <a16:creationId xmlns:a16="http://schemas.microsoft.com/office/drawing/2014/main" id="{00000000-0008-0000-0200-00007B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88" name="Text Box 628">
          <a:extLst>
            <a:ext uri="{FF2B5EF4-FFF2-40B4-BE49-F238E27FC236}">
              <a16:creationId xmlns:a16="http://schemas.microsoft.com/office/drawing/2014/main" id="{00000000-0008-0000-0200-00007C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4989" name="Text Box 629">
          <a:extLst>
            <a:ext uri="{FF2B5EF4-FFF2-40B4-BE49-F238E27FC236}">
              <a16:creationId xmlns:a16="http://schemas.microsoft.com/office/drawing/2014/main" id="{00000000-0008-0000-0200-00007D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90" name="Text Box 630">
          <a:extLst>
            <a:ext uri="{FF2B5EF4-FFF2-40B4-BE49-F238E27FC236}">
              <a16:creationId xmlns:a16="http://schemas.microsoft.com/office/drawing/2014/main" id="{00000000-0008-0000-0200-00007E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91" name="Text Box 631">
          <a:extLst>
            <a:ext uri="{FF2B5EF4-FFF2-40B4-BE49-F238E27FC236}">
              <a16:creationId xmlns:a16="http://schemas.microsoft.com/office/drawing/2014/main" id="{00000000-0008-0000-0200-00007F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4992" name="Text Box 632">
          <a:extLst>
            <a:ext uri="{FF2B5EF4-FFF2-40B4-BE49-F238E27FC236}">
              <a16:creationId xmlns:a16="http://schemas.microsoft.com/office/drawing/2014/main" id="{00000000-0008-0000-0200-000080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4993" name="Text Box 633">
          <a:extLst>
            <a:ext uri="{FF2B5EF4-FFF2-40B4-BE49-F238E27FC236}">
              <a16:creationId xmlns:a16="http://schemas.microsoft.com/office/drawing/2014/main" id="{00000000-0008-0000-0200-000081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94" name="Text Box 634">
          <a:extLst>
            <a:ext uri="{FF2B5EF4-FFF2-40B4-BE49-F238E27FC236}">
              <a16:creationId xmlns:a16="http://schemas.microsoft.com/office/drawing/2014/main" id="{00000000-0008-0000-0200-000082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95" name="Text Box 635">
          <a:extLst>
            <a:ext uri="{FF2B5EF4-FFF2-40B4-BE49-F238E27FC236}">
              <a16:creationId xmlns:a16="http://schemas.microsoft.com/office/drawing/2014/main" id="{00000000-0008-0000-0200-000083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4996" name="Text Box 636">
          <a:extLst>
            <a:ext uri="{FF2B5EF4-FFF2-40B4-BE49-F238E27FC236}">
              <a16:creationId xmlns:a16="http://schemas.microsoft.com/office/drawing/2014/main" id="{00000000-0008-0000-0200-000084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97" name="Text Box 637">
          <a:extLst>
            <a:ext uri="{FF2B5EF4-FFF2-40B4-BE49-F238E27FC236}">
              <a16:creationId xmlns:a16="http://schemas.microsoft.com/office/drawing/2014/main" id="{00000000-0008-0000-0200-000085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4998" name="Text Box 638">
          <a:extLst>
            <a:ext uri="{FF2B5EF4-FFF2-40B4-BE49-F238E27FC236}">
              <a16:creationId xmlns:a16="http://schemas.microsoft.com/office/drawing/2014/main" id="{00000000-0008-0000-0200-000086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4999" name="Text Box 639">
          <a:extLst>
            <a:ext uri="{FF2B5EF4-FFF2-40B4-BE49-F238E27FC236}">
              <a16:creationId xmlns:a16="http://schemas.microsoft.com/office/drawing/2014/main" id="{00000000-0008-0000-0200-000087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00" name="Text Box 640">
          <a:extLst>
            <a:ext uri="{FF2B5EF4-FFF2-40B4-BE49-F238E27FC236}">
              <a16:creationId xmlns:a16="http://schemas.microsoft.com/office/drawing/2014/main" id="{00000000-0008-0000-0200-000088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01" name="Text Box 641">
          <a:extLst>
            <a:ext uri="{FF2B5EF4-FFF2-40B4-BE49-F238E27FC236}">
              <a16:creationId xmlns:a16="http://schemas.microsoft.com/office/drawing/2014/main" id="{00000000-0008-0000-0200-000089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5002" name="Text Box 642">
          <a:extLst>
            <a:ext uri="{FF2B5EF4-FFF2-40B4-BE49-F238E27FC236}">
              <a16:creationId xmlns:a16="http://schemas.microsoft.com/office/drawing/2014/main" id="{00000000-0008-0000-0200-00008A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03" name="Text Box 643">
          <a:extLst>
            <a:ext uri="{FF2B5EF4-FFF2-40B4-BE49-F238E27FC236}">
              <a16:creationId xmlns:a16="http://schemas.microsoft.com/office/drawing/2014/main" id="{00000000-0008-0000-0200-00008B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04" name="Text Box 644">
          <a:extLst>
            <a:ext uri="{FF2B5EF4-FFF2-40B4-BE49-F238E27FC236}">
              <a16:creationId xmlns:a16="http://schemas.microsoft.com/office/drawing/2014/main" id="{00000000-0008-0000-0200-00008C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005" name="Text Box 645">
          <a:extLst>
            <a:ext uri="{FF2B5EF4-FFF2-40B4-BE49-F238E27FC236}">
              <a16:creationId xmlns:a16="http://schemas.microsoft.com/office/drawing/2014/main" id="{00000000-0008-0000-0200-00008D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06" name="Text Box 646">
          <a:extLst>
            <a:ext uri="{FF2B5EF4-FFF2-40B4-BE49-F238E27FC236}">
              <a16:creationId xmlns:a16="http://schemas.microsoft.com/office/drawing/2014/main" id="{00000000-0008-0000-0200-00008E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07" name="Text Box 647">
          <a:extLst>
            <a:ext uri="{FF2B5EF4-FFF2-40B4-BE49-F238E27FC236}">
              <a16:creationId xmlns:a16="http://schemas.microsoft.com/office/drawing/2014/main" id="{00000000-0008-0000-0200-00008F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008" name="Text Box 648">
          <a:extLst>
            <a:ext uri="{FF2B5EF4-FFF2-40B4-BE49-F238E27FC236}">
              <a16:creationId xmlns:a16="http://schemas.microsoft.com/office/drawing/2014/main" id="{00000000-0008-0000-0200-000090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09" name="Text Box 649">
          <a:extLst>
            <a:ext uri="{FF2B5EF4-FFF2-40B4-BE49-F238E27FC236}">
              <a16:creationId xmlns:a16="http://schemas.microsoft.com/office/drawing/2014/main" id="{00000000-0008-0000-0200-000091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10" name="Text Box 650">
          <a:extLst>
            <a:ext uri="{FF2B5EF4-FFF2-40B4-BE49-F238E27FC236}">
              <a16:creationId xmlns:a16="http://schemas.microsoft.com/office/drawing/2014/main" id="{00000000-0008-0000-0200-000092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011" name="Text Box 651">
          <a:extLst>
            <a:ext uri="{FF2B5EF4-FFF2-40B4-BE49-F238E27FC236}">
              <a16:creationId xmlns:a16="http://schemas.microsoft.com/office/drawing/2014/main" id="{00000000-0008-0000-0200-000093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012" name="Text Box 652">
          <a:extLst>
            <a:ext uri="{FF2B5EF4-FFF2-40B4-BE49-F238E27FC236}">
              <a16:creationId xmlns:a16="http://schemas.microsoft.com/office/drawing/2014/main" id="{00000000-0008-0000-0200-000094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13" name="Text Box 653">
          <a:extLst>
            <a:ext uri="{FF2B5EF4-FFF2-40B4-BE49-F238E27FC236}">
              <a16:creationId xmlns:a16="http://schemas.microsoft.com/office/drawing/2014/main" id="{00000000-0008-0000-0200-000095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14" name="Text Box 654">
          <a:extLst>
            <a:ext uri="{FF2B5EF4-FFF2-40B4-BE49-F238E27FC236}">
              <a16:creationId xmlns:a16="http://schemas.microsoft.com/office/drawing/2014/main" id="{00000000-0008-0000-0200-000096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015" name="Text Box 655">
          <a:extLst>
            <a:ext uri="{FF2B5EF4-FFF2-40B4-BE49-F238E27FC236}">
              <a16:creationId xmlns:a16="http://schemas.microsoft.com/office/drawing/2014/main" id="{00000000-0008-0000-0200-000097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16" name="Text Box 656">
          <a:extLst>
            <a:ext uri="{FF2B5EF4-FFF2-40B4-BE49-F238E27FC236}">
              <a16:creationId xmlns:a16="http://schemas.microsoft.com/office/drawing/2014/main" id="{00000000-0008-0000-0200-000098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17" name="Text Box 657">
          <a:extLst>
            <a:ext uri="{FF2B5EF4-FFF2-40B4-BE49-F238E27FC236}">
              <a16:creationId xmlns:a16="http://schemas.microsoft.com/office/drawing/2014/main" id="{00000000-0008-0000-0200-000099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018" name="Text Box 658">
          <a:extLst>
            <a:ext uri="{FF2B5EF4-FFF2-40B4-BE49-F238E27FC236}">
              <a16:creationId xmlns:a16="http://schemas.microsoft.com/office/drawing/2014/main" id="{00000000-0008-0000-0200-00009A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19" name="Text Box 659">
          <a:extLst>
            <a:ext uri="{FF2B5EF4-FFF2-40B4-BE49-F238E27FC236}">
              <a16:creationId xmlns:a16="http://schemas.microsoft.com/office/drawing/2014/main" id="{00000000-0008-0000-0200-00009B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20" name="Text Box 660">
          <a:extLst>
            <a:ext uri="{FF2B5EF4-FFF2-40B4-BE49-F238E27FC236}">
              <a16:creationId xmlns:a16="http://schemas.microsoft.com/office/drawing/2014/main" id="{00000000-0008-0000-0200-00009C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021" name="Text Box 661">
          <a:extLst>
            <a:ext uri="{FF2B5EF4-FFF2-40B4-BE49-F238E27FC236}">
              <a16:creationId xmlns:a16="http://schemas.microsoft.com/office/drawing/2014/main" id="{00000000-0008-0000-0200-00009D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22" name="Text Box 662">
          <a:extLst>
            <a:ext uri="{FF2B5EF4-FFF2-40B4-BE49-F238E27FC236}">
              <a16:creationId xmlns:a16="http://schemas.microsoft.com/office/drawing/2014/main" id="{00000000-0008-0000-0200-00009E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23" name="Text Box 663">
          <a:extLst>
            <a:ext uri="{FF2B5EF4-FFF2-40B4-BE49-F238E27FC236}">
              <a16:creationId xmlns:a16="http://schemas.microsoft.com/office/drawing/2014/main" id="{00000000-0008-0000-0200-00009F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024" name="Text Box 664">
          <a:extLst>
            <a:ext uri="{FF2B5EF4-FFF2-40B4-BE49-F238E27FC236}">
              <a16:creationId xmlns:a16="http://schemas.microsoft.com/office/drawing/2014/main" id="{00000000-0008-0000-0200-0000A0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25" name="Text Box 665">
          <a:extLst>
            <a:ext uri="{FF2B5EF4-FFF2-40B4-BE49-F238E27FC236}">
              <a16:creationId xmlns:a16="http://schemas.microsoft.com/office/drawing/2014/main" id="{00000000-0008-0000-0200-0000A1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26" name="Text Box 666">
          <a:extLst>
            <a:ext uri="{FF2B5EF4-FFF2-40B4-BE49-F238E27FC236}">
              <a16:creationId xmlns:a16="http://schemas.microsoft.com/office/drawing/2014/main" id="{00000000-0008-0000-0200-0000A2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027" name="Text Box 667">
          <a:extLst>
            <a:ext uri="{FF2B5EF4-FFF2-40B4-BE49-F238E27FC236}">
              <a16:creationId xmlns:a16="http://schemas.microsoft.com/office/drawing/2014/main" id="{00000000-0008-0000-0200-0000A3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28" name="Text Box 668">
          <a:extLst>
            <a:ext uri="{FF2B5EF4-FFF2-40B4-BE49-F238E27FC236}">
              <a16:creationId xmlns:a16="http://schemas.microsoft.com/office/drawing/2014/main" id="{00000000-0008-0000-0200-0000A4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29" name="Text Box 669">
          <a:extLst>
            <a:ext uri="{FF2B5EF4-FFF2-40B4-BE49-F238E27FC236}">
              <a16:creationId xmlns:a16="http://schemas.microsoft.com/office/drawing/2014/main" id="{00000000-0008-0000-0200-0000A5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030" name="Text Box 670">
          <a:extLst>
            <a:ext uri="{FF2B5EF4-FFF2-40B4-BE49-F238E27FC236}">
              <a16:creationId xmlns:a16="http://schemas.microsoft.com/office/drawing/2014/main" id="{00000000-0008-0000-0200-0000A6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031" name="Text Box 671">
          <a:extLst>
            <a:ext uri="{FF2B5EF4-FFF2-40B4-BE49-F238E27FC236}">
              <a16:creationId xmlns:a16="http://schemas.microsoft.com/office/drawing/2014/main" id="{00000000-0008-0000-0200-0000A7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32" name="Text Box 672">
          <a:extLst>
            <a:ext uri="{FF2B5EF4-FFF2-40B4-BE49-F238E27FC236}">
              <a16:creationId xmlns:a16="http://schemas.microsoft.com/office/drawing/2014/main" id="{00000000-0008-0000-0200-0000A8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33" name="Text Box 673">
          <a:extLst>
            <a:ext uri="{FF2B5EF4-FFF2-40B4-BE49-F238E27FC236}">
              <a16:creationId xmlns:a16="http://schemas.microsoft.com/office/drawing/2014/main" id="{00000000-0008-0000-0200-0000A9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034" name="Text Box 674">
          <a:extLst>
            <a:ext uri="{FF2B5EF4-FFF2-40B4-BE49-F238E27FC236}">
              <a16:creationId xmlns:a16="http://schemas.microsoft.com/office/drawing/2014/main" id="{00000000-0008-0000-0200-0000AA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35" name="Text Box 675">
          <a:extLst>
            <a:ext uri="{FF2B5EF4-FFF2-40B4-BE49-F238E27FC236}">
              <a16:creationId xmlns:a16="http://schemas.microsoft.com/office/drawing/2014/main" id="{00000000-0008-0000-0200-0000AB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36" name="Text Box 676">
          <a:extLst>
            <a:ext uri="{FF2B5EF4-FFF2-40B4-BE49-F238E27FC236}">
              <a16:creationId xmlns:a16="http://schemas.microsoft.com/office/drawing/2014/main" id="{00000000-0008-0000-0200-0000AC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037" name="Text Box 677">
          <a:extLst>
            <a:ext uri="{FF2B5EF4-FFF2-40B4-BE49-F238E27FC236}">
              <a16:creationId xmlns:a16="http://schemas.microsoft.com/office/drawing/2014/main" id="{00000000-0008-0000-0200-0000AD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38" name="Text Box 678">
          <a:extLst>
            <a:ext uri="{FF2B5EF4-FFF2-40B4-BE49-F238E27FC236}">
              <a16:creationId xmlns:a16="http://schemas.microsoft.com/office/drawing/2014/main" id="{00000000-0008-0000-0200-0000AE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39" name="Text Box 679">
          <a:extLst>
            <a:ext uri="{FF2B5EF4-FFF2-40B4-BE49-F238E27FC236}">
              <a16:creationId xmlns:a16="http://schemas.microsoft.com/office/drawing/2014/main" id="{00000000-0008-0000-0200-0000AF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040" name="Text Box 680">
          <a:extLst>
            <a:ext uri="{FF2B5EF4-FFF2-40B4-BE49-F238E27FC236}">
              <a16:creationId xmlns:a16="http://schemas.microsoft.com/office/drawing/2014/main" id="{00000000-0008-0000-0200-0000B0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41" name="Text Box 681">
          <a:extLst>
            <a:ext uri="{FF2B5EF4-FFF2-40B4-BE49-F238E27FC236}">
              <a16:creationId xmlns:a16="http://schemas.microsoft.com/office/drawing/2014/main" id="{00000000-0008-0000-0200-0000B1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42" name="Text Box 682">
          <a:extLst>
            <a:ext uri="{FF2B5EF4-FFF2-40B4-BE49-F238E27FC236}">
              <a16:creationId xmlns:a16="http://schemas.microsoft.com/office/drawing/2014/main" id="{00000000-0008-0000-0200-0000B2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043" name="Text Box 683">
          <a:extLst>
            <a:ext uri="{FF2B5EF4-FFF2-40B4-BE49-F238E27FC236}">
              <a16:creationId xmlns:a16="http://schemas.microsoft.com/office/drawing/2014/main" id="{00000000-0008-0000-0200-0000B3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44" name="Text Box 684">
          <a:extLst>
            <a:ext uri="{FF2B5EF4-FFF2-40B4-BE49-F238E27FC236}">
              <a16:creationId xmlns:a16="http://schemas.microsoft.com/office/drawing/2014/main" id="{00000000-0008-0000-0200-0000B4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45" name="Text Box 685">
          <a:extLst>
            <a:ext uri="{FF2B5EF4-FFF2-40B4-BE49-F238E27FC236}">
              <a16:creationId xmlns:a16="http://schemas.microsoft.com/office/drawing/2014/main" id="{00000000-0008-0000-0200-0000B5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046" name="Text Box 686">
          <a:extLst>
            <a:ext uri="{FF2B5EF4-FFF2-40B4-BE49-F238E27FC236}">
              <a16:creationId xmlns:a16="http://schemas.microsoft.com/office/drawing/2014/main" id="{00000000-0008-0000-0200-0000B6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47" name="Text Box 687">
          <a:extLst>
            <a:ext uri="{FF2B5EF4-FFF2-40B4-BE49-F238E27FC236}">
              <a16:creationId xmlns:a16="http://schemas.microsoft.com/office/drawing/2014/main" id="{00000000-0008-0000-0200-0000B7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48" name="Text Box 688">
          <a:extLst>
            <a:ext uri="{FF2B5EF4-FFF2-40B4-BE49-F238E27FC236}">
              <a16:creationId xmlns:a16="http://schemas.microsoft.com/office/drawing/2014/main" id="{00000000-0008-0000-0200-0000B8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049" name="Text Box 689">
          <a:extLst>
            <a:ext uri="{FF2B5EF4-FFF2-40B4-BE49-F238E27FC236}">
              <a16:creationId xmlns:a16="http://schemas.microsoft.com/office/drawing/2014/main" id="{00000000-0008-0000-0200-0000B9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050" name="Text Box 690">
          <a:extLst>
            <a:ext uri="{FF2B5EF4-FFF2-40B4-BE49-F238E27FC236}">
              <a16:creationId xmlns:a16="http://schemas.microsoft.com/office/drawing/2014/main" id="{00000000-0008-0000-0200-0000BA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51" name="Text Box 691">
          <a:extLst>
            <a:ext uri="{FF2B5EF4-FFF2-40B4-BE49-F238E27FC236}">
              <a16:creationId xmlns:a16="http://schemas.microsoft.com/office/drawing/2014/main" id="{00000000-0008-0000-0200-0000BB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52" name="Text Box 692">
          <a:extLst>
            <a:ext uri="{FF2B5EF4-FFF2-40B4-BE49-F238E27FC236}">
              <a16:creationId xmlns:a16="http://schemas.microsoft.com/office/drawing/2014/main" id="{00000000-0008-0000-0200-0000BC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053" name="Text Box 693">
          <a:extLst>
            <a:ext uri="{FF2B5EF4-FFF2-40B4-BE49-F238E27FC236}">
              <a16:creationId xmlns:a16="http://schemas.microsoft.com/office/drawing/2014/main" id="{00000000-0008-0000-0200-0000BD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54" name="Text Box 694">
          <a:extLst>
            <a:ext uri="{FF2B5EF4-FFF2-40B4-BE49-F238E27FC236}">
              <a16:creationId xmlns:a16="http://schemas.microsoft.com/office/drawing/2014/main" id="{00000000-0008-0000-0200-0000BE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55" name="Text Box 695">
          <a:extLst>
            <a:ext uri="{FF2B5EF4-FFF2-40B4-BE49-F238E27FC236}">
              <a16:creationId xmlns:a16="http://schemas.microsoft.com/office/drawing/2014/main" id="{00000000-0008-0000-0200-0000BF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056" name="Text Box 696">
          <a:extLst>
            <a:ext uri="{FF2B5EF4-FFF2-40B4-BE49-F238E27FC236}">
              <a16:creationId xmlns:a16="http://schemas.microsoft.com/office/drawing/2014/main" id="{00000000-0008-0000-0200-0000C0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57" name="Text Box 697">
          <a:extLst>
            <a:ext uri="{FF2B5EF4-FFF2-40B4-BE49-F238E27FC236}">
              <a16:creationId xmlns:a16="http://schemas.microsoft.com/office/drawing/2014/main" id="{00000000-0008-0000-0200-0000C1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58" name="Text Box 698">
          <a:extLst>
            <a:ext uri="{FF2B5EF4-FFF2-40B4-BE49-F238E27FC236}">
              <a16:creationId xmlns:a16="http://schemas.microsoft.com/office/drawing/2014/main" id="{00000000-0008-0000-0200-0000C2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059" name="Text Box 699">
          <a:extLst>
            <a:ext uri="{FF2B5EF4-FFF2-40B4-BE49-F238E27FC236}">
              <a16:creationId xmlns:a16="http://schemas.microsoft.com/office/drawing/2014/main" id="{00000000-0008-0000-0200-0000C3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060" name="Text Box 700">
          <a:extLst>
            <a:ext uri="{FF2B5EF4-FFF2-40B4-BE49-F238E27FC236}">
              <a16:creationId xmlns:a16="http://schemas.microsoft.com/office/drawing/2014/main" id="{00000000-0008-0000-0200-0000C4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61" name="Text Box 701">
          <a:extLst>
            <a:ext uri="{FF2B5EF4-FFF2-40B4-BE49-F238E27FC236}">
              <a16:creationId xmlns:a16="http://schemas.microsoft.com/office/drawing/2014/main" id="{00000000-0008-0000-0200-0000C5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62" name="Text Box 702">
          <a:extLst>
            <a:ext uri="{FF2B5EF4-FFF2-40B4-BE49-F238E27FC236}">
              <a16:creationId xmlns:a16="http://schemas.microsoft.com/office/drawing/2014/main" id="{00000000-0008-0000-0200-0000C6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063" name="Text Box 703">
          <a:extLst>
            <a:ext uri="{FF2B5EF4-FFF2-40B4-BE49-F238E27FC236}">
              <a16:creationId xmlns:a16="http://schemas.microsoft.com/office/drawing/2014/main" id="{00000000-0008-0000-0200-0000C7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64" name="Text Box 704">
          <a:extLst>
            <a:ext uri="{FF2B5EF4-FFF2-40B4-BE49-F238E27FC236}">
              <a16:creationId xmlns:a16="http://schemas.microsoft.com/office/drawing/2014/main" id="{00000000-0008-0000-0200-0000C8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65" name="Text Box 705">
          <a:extLst>
            <a:ext uri="{FF2B5EF4-FFF2-40B4-BE49-F238E27FC236}">
              <a16:creationId xmlns:a16="http://schemas.microsoft.com/office/drawing/2014/main" id="{00000000-0008-0000-0200-0000C9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066" name="Text Box 706">
          <a:extLst>
            <a:ext uri="{FF2B5EF4-FFF2-40B4-BE49-F238E27FC236}">
              <a16:creationId xmlns:a16="http://schemas.microsoft.com/office/drawing/2014/main" id="{00000000-0008-0000-0200-0000CA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067" name="Text Box 707">
          <a:extLst>
            <a:ext uri="{FF2B5EF4-FFF2-40B4-BE49-F238E27FC236}">
              <a16:creationId xmlns:a16="http://schemas.microsoft.com/office/drawing/2014/main" id="{00000000-0008-0000-0200-0000CB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68" name="Text Box 708">
          <a:extLst>
            <a:ext uri="{FF2B5EF4-FFF2-40B4-BE49-F238E27FC236}">
              <a16:creationId xmlns:a16="http://schemas.microsoft.com/office/drawing/2014/main" id="{00000000-0008-0000-0200-0000CC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69" name="Text Box 709">
          <a:extLst>
            <a:ext uri="{FF2B5EF4-FFF2-40B4-BE49-F238E27FC236}">
              <a16:creationId xmlns:a16="http://schemas.microsoft.com/office/drawing/2014/main" id="{00000000-0008-0000-0200-0000CD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070" name="Text Box 710">
          <a:extLst>
            <a:ext uri="{FF2B5EF4-FFF2-40B4-BE49-F238E27FC236}">
              <a16:creationId xmlns:a16="http://schemas.microsoft.com/office/drawing/2014/main" id="{00000000-0008-0000-0200-0000CE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71" name="Text Box 711">
          <a:extLst>
            <a:ext uri="{FF2B5EF4-FFF2-40B4-BE49-F238E27FC236}">
              <a16:creationId xmlns:a16="http://schemas.microsoft.com/office/drawing/2014/main" id="{00000000-0008-0000-0200-0000CF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72" name="Text Box 712">
          <a:extLst>
            <a:ext uri="{FF2B5EF4-FFF2-40B4-BE49-F238E27FC236}">
              <a16:creationId xmlns:a16="http://schemas.microsoft.com/office/drawing/2014/main" id="{00000000-0008-0000-0200-0000D0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073" name="Text Box 713">
          <a:extLst>
            <a:ext uri="{FF2B5EF4-FFF2-40B4-BE49-F238E27FC236}">
              <a16:creationId xmlns:a16="http://schemas.microsoft.com/office/drawing/2014/main" id="{00000000-0008-0000-0200-0000D1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74" name="Text Box 714">
          <a:extLst>
            <a:ext uri="{FF2B5EF4-FFF2-40B4-BE49-F238E27FC236}">
              <a16:creationId xmlns:a16="http://schemas.microsoft.com/office/drawing/2014/main" id="{00000000-0008-0000-0200-0000D2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75" name="Text Box 715">
          <a:extLst>
            <a:ext uri="{FF2B5EF4-FFF2-40B4-BE49-F238E27FC236}">
              <a16:creationId xmlns:a16="http://schemas.microsoft.com/office/drawing/2014/main" id="{00000000-0008-0000-0200-0000D3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076" name="Text Box 716">
          <a:extLst>
            <a:ext uri="{FF2B5EF4-FFF2-40B4-BE49-F238E27FC236}">
              <a16:creationId xmlns:a16="http://schemas.microsoft.com/office/drawing/2014/main" id="{00000000-0008-0000-0200-0000D4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077" name="Text Box 717">
          <a:extLst>
            <a:ext uri="{FF2B5EF4-FFF2-40B4-BE49-F238E27FC236}">
              <a16:creationId xmlns:a16="http://schemas.microsoft.com/office/drawing/2014/main" id="{00000000-0008-0000-0200-0000D5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78" name="Text Box 718">
          <a:extLst>
            <a:ext uri="{FF2B5EF4-FFF2-40B4-BE49-F238E27FC236}">
              <a16:creationId xmlns:a16="http://schemas.microsoft.com/office/drawing/2014/main" id="{00000000-0008-0000-0200-0000D6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79" name="Text Box 719">
          <a:extLst>
            <a:ext uri="{FF2B5EF4-FFF2-40B4-BE49-F238E27FC236}">
              <a16:creationId xmlns:a16="http://schemas.microsoft.com/office/drawing/2014/main" id="{00000000-0008-0000-0200-0000D7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080" name="Text Box 720">
          <a:extLst>
            <a:ext uri="{FF2B5EF4-FFF2-40B4-BE49-F238E27FC236}">
              <a16:creationId xmlns:a16="http://schemas.microsoft.com/office/drawing/2014/main" id="{00000000-0008-0000-0200-0000D8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81" name="Text Box 721">
          <a:extLst>
            <a:ext uri="{FF2B5EF4-FFF2-40B4-BE49-F238E27FC236}">
              <a16:creationId xmlns:a16="http://schemas.microsoft.com/office/drawing/2014/main" id="{00000000-0008-0000-0200-0000D9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82" name="Text Box 722">
          <a:extLst>
            <a:ext uri="{FF2B5EF4-FFF2-40B4-BE49-F238E27FC236}">
              <a16:creationId xmlns:a16="http://schemas.microsoft.com/office/drawing/2014/main" id="{00000000-0008-0000-0200-0000DA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083" name="Text Box 723">
          <a:extLst>
            <a:ext uri="{FF2B5EF4-FFF2-40B4-BE49-F238E27FC236}">
              <a16:creationId xmlns:a16="http://schemas.microsoft.com/office/drawing/2014/main" id="{00000000-0008-0000-0200-0000DB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084" name="Text Box 724">
          <a:extLst>
            <a:ext uri="{FF2B5EF4-FFF2-40B4-BE49-F238E27FC236}">
              <a16:creationId xmlns:a16="http://schemas.microsoft.com/office/drawing/2014/main" id="{00000000-0008-0000-0200-0000DC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85" name="Text Box 725">
          <a:extLst>
            <a:ext uri="{FF2B5EF4-FFF2-40B4-BE49-F238E27FC236}">
              <a16:creationId xmlns:a16="http://schemas.microsoft.com/office/drawing/2014/main" id="{00000000-0008-0000-0200-0000DD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86" name="Text Box 726">
          <a:extLst>
            <a:ext uri="{FF2B5EF4-FFF2-40B4-BE49-F238E27FC236}">
              <a16:creationId xmlns:a16="http://schemas.microsoft.com/office/drawing/2014/main" id="{00000000-0008-0000-0200-0000DE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087" name="Text Box 727">
          <a:extLst>
            <a:ext uri="{FF2B5EF4-FFF2-40B4-BE49-F238E27FC236}">
              <a16:creationId xmlns:a16="http://schemas.microsoft.com/office/drawing/2014/main" id="{00000000-0008-0000-0200-0000DF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88" name="Text Box 728">
          <a:extLst>
            <a:ext uri="{FF2B5EF4-FFF2-40B4-BE49-F238E27FC236}">
              <a16:creationId xmlns:a16="http://schemas.microsoft.com/office/drawing/2014/main" id="{00000000-0008-0000-0200-0000E0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89" name="Text Box 729">
          <a:extLst>
            <a:ext uri="{FF2B5EF4-FFF2-40B4-BE49-F238E27FC236}">
              <a16:creationId xmlns:a16="http://schemas.microsoft.com/office/drawing/2014/main" id="{00000000-0008-0000-0200-0000E1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090" name="Text Box 730">
          <a:extLst>
            <a:ext uri="{FF2B5EF4-FFF2-40B4-BE49-F238E27FC236}">
              <a16:creationId xmlns:a16="http://schemas.microsoft.com/office/drawing/2014/main" id="{00000000-0008-0000-0200-0000E2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91" name="Text Box 731">
          <a:extLst>
            <a:ext uri="{FF2B5EF4-FFF2-40B4-BE49-F238E27FC236}">
              <a16:creationId xmlns:a16="http://schemas.microsoft.com/office/drawing/2014/main" id="{00000000-0008-0000-0200-0000E3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92" name="Text Box 732">
          <a:extLst>
            <a:ext uri="{FF2B5EF4-FFF2-40B4-BE49-F238E27FC236}">
              <a16:creationId xmlns:a16="http://schemas.microsoft.com/office/drawing/2014/main" id="{00000000-0008-0000-0200-0000E4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093" name="Text Box 733">
          <a:extLst>
            <a:ext uri="{FF2B5EF4-FFF2-40B4-BE49-F238E27FC236}">
              <a16:creationId xmlns:a16="http://schemas.microsoft.com/office/drawing/2014/main" id="{00000000-0008-0000-0200-0000E5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094" name="Text Box 734">
          <a:extLst>
            <a:ext uri="{FF2B5EF4-FFF2-40B4-BE49-F238E27FC236}">
              <a16:creationId xmlns:a16="http://schemas.microsoft.com/office/drawing/2014/main" id="{00000000-0008-0000-0200-0000E6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95" name="Text Box 735">
          <a:extLst>
            <a:ext uri="{FF2B5EF4-FFF2-40B4-BE49-F238E27FC236}">
              <a16:creationId xmlns:a16="http://schemas.microsoft.com/office/drawing/2014/main" id="{00000000-0008-0000-0200-0000E7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96" name="Text Box 736">
          <a:extLst>
            <a:ext uri="{FF2B5EF4-FFF2-40B4-BE49-F238E27FC236}">
              <a16:creationId xmlns:a16="http://schemas.microsoft.com/office/drawing/2014/main" id="{00000000-0008-0000-0200-0000E8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097" name="Text Box 737">
          <a:extLst>
            <a:ext uri="{FF2B5EF4-FFF2-40B4-BE49-F238E27FC236}">
              <a16:creationId xmlns:a16="http://schemas.microsoft.com/office/drawing/2014/main" id="{00000000-0008-0000-0200-0000E9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98" name="Text Box 738">
          <a:extLst>
            <a:ext uri="{FF2B5EF4-FFF2-40B4-BE49-F238E27FC236}">
              <a16:creationId xmlns:a16="http://schemas.microsoft.com/office/drawing/2014/main" id="{00000000-0008-0000-0200-0000EA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099" name="Text Box 739">
          <a:extLst>
            <a:ext uri="{FF2B5EF4-FFF2-40B4-BE49-F238E27FC236}">
              <a16:creationId xmlns:a16="http://schemas.microsoft.com/office/drawing/2014/main" id="{00000000-0008-0000-0200-0000EB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100" name="Text Box 740">
          <a:extLst>
            <a:ext uri="{FF2B5EF4-FFF2-40B4-BE49-F238E27FC236}">
              <a16:creationId xmlns:a16="http://schemas.microsoft.com/office/drawing/2014/main" id="{00000000-0008-0000-0200-0000EC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101" name="Text Box 741">
          <a:extLst>
            <a:ext uri="{FF2B5EF4-FFF2-40B4-BE49-F238E27FC236}">
              <a16:creationId xmlns:a16="http://schemas.microsoft.com/office/drawing/2014/main" id="{00000000-0008-0000-0200-0000ED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02" name="Text Box 742">
          <a:extLst>
            <a:ext uri="{FF2B5EF4-FFF2-40B4-BE49-F238E27FC236}">
              <a16:creationId xmlns:a16="http://schemas.microsoft.com/office/drawing/2014/main" id="{00000000-0008-0000-0200-0000EE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03" name="Text Box 743">
          <a:extLst>
            <a:ext uri="{FF2B5EF4-FFF2-40B4-BE49-F238E27FC236}">
              <a16:creationId xmlns:a16="http://schemas.microsoft.com/office/drawing/2014/main" id="{00000000-0008-0000-0200-0000EF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104" name="Text Box 744">
          <a:extLst>
            <a:ext uri="{FF2B5EF4-FFF2-40B4-BE49-F238E27FC236}">
              <a16:creationId xmlns:a16="http://schemas.microsoft.com/office/drawing/2014/main" id="{00000000-0008-0000-0200-0000F0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05" name="Text Box 745">
          <a:extLst>
            <a:ext uri="{FF2B5EF4-FFF2-40B4-BE49-F238E27FC236}">
              <a16:creationId xmlns:a16="http://schemas.microsoft.com/office/drawing/2014/main" id="{00000000-0008-0000-0200-0000F1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06" name="Text Box 746">
          <a:extLst>
            <a:ext uri="{FF2B5EF4-FFF2-40B4-BE49-F238E27FC236}">
              <a16:creationId xmlns:a16="http://schemas.microsoft.com/office/drawing/2014/main" id="{00000000-0008-0000-0200-0000F2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107" name="Text Box 747">
          <a:extLst>
            <a:ext uri="{FF2B5EF4-FFF2-40B4-BE49-F238E27FC236}">
              <a16:creationId xmlns:a16="http://schemas.microsoft.com/office/drawing/2014/main" id="{00000000-0008-0000-0200-0000F3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08" name="Text Box 748">
          <a:extLst>
            <a:ext uri="{FF2B5EF4-FFF2-40B4-BE49-F238E27FC236}">
              <a16:creationId xmlns:a16="http://schemas.microsoft.com/office/drawing/2014/main" id="{00000000-0008-0000-0200-0000F4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09" name="Text Box 749">
          <a:extLst>
            <a:ext uri="{FF2B5EF4-FFF2-40B4-BE49-F238E27FC236}">
              <a16:creationId xmlns:a16="http://schemas.microsoft.com/office/drawing/2014/main" id="{00000000-0008-0000-0200-0000F5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110" name="Text Box 750">
          <a:extLst>
            <a:ext uri="{FF2B5EF4-FFF2-40B4-BE49-F238E27FC236}">
              <a16:creationId xmlns:a16="http://schemas.microsoft.com/office/drawing/2014/main" id="{00000000-0008-0000-0200-0000F6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11" name="Text Box 751">
          <a:extLst>
            <a:ext uri="{FF2B5EF4-FFF2-40B4-BE49-F238E27FC236}">
              <a16:creationId xmlns:a16="http://schemas.microsoft.com/office/drawing/2014/main" id="{00000000-0008-0000-0200-0000F7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12" name="Text Box 752">
          <a:extLst>
            <a:ext uri="{FF2B5EF4-FFF2-40B4-BE49-F238E27FC236}">
              <a16:creationId xmlns:a16="http://schemas.microsoft.com/office/drawing/2014/main" id="{00000000-0008-0000-0200-0000F8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113" name="Text Box 753">
          <a:extLst>
            <a:ext uri="{FF2B5EF4-FFF2-40B4-BE49-F238E27FC236}">
              <a16:creationId xmlns:a16="http://schemas.microsoft.com/office/drawing/2014/main" id="{00000000-0008-0000-0200-0000F9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14" name="Text Box 754">
          <a:extLst>
            <a:ext uri="{FF2B5EF4-FFF2-40B4-BE49-F238E27FC236}">
              <a16:creationId xmlns:a16="http://schemas.microsoft.com/office/drawing/2014/main" id="{00000000-0008-0000-0200-0000FA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15" name="Text Box 755">
          <a:extLst>
            <a:ext uri="{FF2B5EF4-FFF2-40B4-BE49-F238E27FC236}">
              <a16:creationId xmlns:a16="http://schemas.microsoft.com/office/drawing/2014/main" id="{00000000-0008-0000-0200-0000FB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116" name="Text Box 756">
          <a:extLst>
            <a:ext uri="{FF2B5EF4-FFF2-40B4-BE49-F238E27FC236}">
              <a16:creationId xmlns:a16="http://schemas.microsoft.com/office/drawing/2014/main" id="{00000000-0008-0000-0200-0000FC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17" name="Text Box 757">
          <a:extLst>
            <a:ext uri="{FF2B5EF4-FFF2-40B4-BE49-F238E27FC236}">
              <a16:creationId xmlns:a16="http://schemas.microsoft.com/office/drawing/2014/main" id="{00000000-0008-0000-0200-0000FD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18" name="Text Box 758">
          <a:extLst>
            <a:ext uri="{FF2B5EF4-FFF2-40B4-BE49-F238E27FC236}">
              <a16:creationId xmlns:a16="http://schemas.microsoft.com/office/drawing/2014/main" id="{00000000-0008-0000-0200-0000FE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119" name="Text Box 759">
          <a:extLst>
            <a:ext uri="{FF2B5EF4-FFF2-40B4-BE49-F238E27FC236}">
              <a16:creationId xmlns:a16="http://schemas.microsoft.com/office/drawing/2014/main" id="{00000000-0008-0000-0200-0000FF13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120" name="Text Box 760">
          <a:extLst>
            <a:ext uri="{FF2B5EF4-FFF2-40B4-BE49-F238E27FC236}">
              <a16:creationId xmlns:a16="http://schemas.microsoft.com/office/drawing/2014/main" id="{00000000-0008-0000-0200-000000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21" name="Text Box 761">
          <a:extLst>
            <a:ext uri="{FF2B5EF4-FFF2-40B4-BE49-F238E27FC236}">
              <a16:creationId xmlns:a16="http://schemas.microsoft.com/office/drawing/2014/main" id="{00000000-0008-0000-0200-000001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22" name="Text Box 762">
          <a:extLst>
            <a:ext uri="{FF2B5EF4-FFF2-40B4-BE49-F238E27FC236}">
              <a16:creationId xmlns:a16="http://schemas.microsoft.com/office/drawing/2014/main" id="{00000000-0008-0000-0200-000002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123" name="Text Box 763">
          <a:extLst>
            <a:ext uri="{FF2B5EF4-FFF2-40B4-BE49-F238E27FC236}">
              <a16:creationId xmlns:a16="http://schemas.microsoft.com/office/drawing/2014/main" id="{00000000-0008-0000-0200-000003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24" name="Text Box 764">
          <a:extLst>
            <a:ext uri="{FF2B5EF4-FFF2-40B4-BE49-F238E27FC236}">
              <a16:creationId xmlns:a16="http://schemas.microsoft.com/office/drawing/2014/main" id="{00000000-0008-0000-0200-000004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25" name="Text Box 765">
          <a:extLst>
            <a:ext uri="{FF2B5EF4-FFF2-40B4-BE49-F238E27FC236}">
              <a16:creationId xmlns:a16="http://schemas.microsoft.com/office/drawing/2014/main" id="{00000000-0008-0000-0200-000005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126" name="Text Box 766">
          <a:extLst>
            <a:ext uri="{FF2B5EF4-FFF2-40B4-BE49-F238E27FC236}">
              <a16:creationId xmlns:a16="http://schemas.microsoft.com/office/drawing/2014/main" id="{00000000-0008-0000-0200-000006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27" name="Text Box 767">
          <a:extLst>
            <a:ext uri="{FF2B5EF4-FFF2-40B4-BE49-F238E27FC236}">
              <a16:creationId xmlns:a16="http://schemas.microsoft.com/office/drawing/2014/main" id="{00000000-0008-0000-0200-000007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28" name="Text Box 768">
          <a:extLst>
            <a:ext uri="{FF2B5EF4-FFF2-40B4-BE49-F238E27FC236}">
              <a16:creationId xmlns:a16="http://schemas.microsoft.com/office/drawing/2014/main" id="{00000000-0008-0000-0200-000008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129" name="Text Box 769">
          <a:extLst>
            <a:ext uri="{FF2B5EF4-FFF2-40B4-BE49-F238E27FC236}">
              <a16:creationId xmlns:a16="http://schemas.microsoft.com/office/drawing/2014/main" id="{00000000-0008-0000-0200-000009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30" name="Text Box 770">
          <a:extLst>
            <a:ext uri="{FF2B5EF4-FFF2-40B4-BE49-F238E27FC236}">
              <a16:creationId xmlns:a16="http://schemas.microsoft.com/office/drawing/2014/main" id="{00000000-0008-0000-0200-00000A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31" name="Text Box 771">
          <a:extLst>
            <a:ext uri="{FF2B5EF4-FFF2-40B4-BE49-F238E27FC236}">
              <a16:creationId xmlns:a16="http://schemas.microsoft.com/office/drawing/2014/main" id="{00000000-0008-0000-0200-00000B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132" name="Text Box 772">
          <a:extLst>
            <a:ext uri="{FF2B5EF4-FFF2-40B4-BE49-F238E27FC236}">
              <a16:creationId xmlns:a16="http://schemas.microsoft.com/office/drawing/2014/main" id="{00000000-0008-0000-0200-00000C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33" name="Text Box 773">
          <a:extLst>
            <a:ext uri="{FF2B5EF4-FFF2-40B4-BE49-F238E27FC236}">
              <a16:creationId xmlns:a16="http://schemas.microsoft.com/office/drawing/2014/main" id="{00000000-0008-0000-0200-00000D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34" name="Text Box 774">
          <a:extLst>
            <a:ext uri="{FF2B5EF4-FFF2-40B4-BE49-F238E27FC236}">
              <a16:creationId xmlns:a16="http://schemas.microsoft.com/office/drawing/2014/main" id="{00000000-0008-0000-0200-00000E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135" name="Text Box 775">
          <a:extLst>
            <a:ext uri="{FF2B5EF4-FFF2-40B4-BE49-F238E27FC236}">
              <a16:creationId xmlns:a16="http://schemas.microsoft.com/office/drawing/2014/main" id="{00000000-0008-0000-0200-00000F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36" name="Text Box 776">
          <a:extLst>
            <a:ext uri="{FF2B5EF4-FFF2-40B4-BE49-F238E27FC236}">
              <a16:creationId xmlns:a16="http://schemas.microsoft.com/office/drawing/2014/main" id="{00000000-0008-0000-0200-000010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37" name="Text Box 777">
          <a:extLst>
            <a:ext uri="{FF2B5EF4-FFF2-40B4-BE49-F238E27FC236}">
              <a16:creationId xmlns:a16="http://schemas.microsoft.com/office/drawing/2014/main" id="{00000000-0008-0000-0200-000011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138" name="Text Box 778">
          <a:extLst>
            <a:ext uri="{FF2B5EF4-FFF2-40B4-BE49-F238E27FC236}">
              <a16:creationId xmlns:a16="http://schemas.microsoft.com/office/drawing/2014/main" id="{00000000-0008-0000-0200-000012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139" name="Text Box 779">
          <a:extLst>
            <a:ext uri="{FF2B5EF4-FFF2-40B4-BE49-F238E27FC236}">
              <a16:creationId xmlns:a16="http://schemas.microsoft.com/office/drawing/2014/main" id="{00000000-0008-0000-0200-000013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40" name="Text Box 780">
          <a:extLst>
            <a:ext uri="{FF2B5EF4-FFF2-40B4-BE49-F238E27FC236}">
              <a16:creationId xmlns:a16="http://schemas.microsoft.com/office/drawing/2014/main" id="{00000000-0008-0000-0200-000014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41" name="Text Box 781">
          <a:extLst>
            <a:ext uri="{FF2B5EF4-FFF2-40B4-BE49-F238E27FC236}">
              <a16:creationId xmlns:a16="http://schemas.microsoft.com/office/drawing/2014/main" id="{00000000-0008-0000-0200-000015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142" name="Text Box 782">
          <a:extLst>
            <a:ext uri="{FF2B5EF4-FFF2-40B4-BE49-F238E27FC236}">
              <a16:creationId xmlns:a16="http://schemas.microsoft.com/office/drawing/2014/main" id="{00000000-0008-0000-0200-000016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43" name="Text Box 783">
          <a:extLst>
            <a:ext uri="{FF2B5EF4-FFF2-40B4-BE49-F238E27FC236}">
              <a16:creationId xmlns:a16="http://schemas.microsoft.com/office/drawing/2014/main" id="{00000000-0008-0000-0200-000017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44" name="Text Box 784">
          <a:extLst>
            <a:ext uri="{FF2B5EF4-FFF2-40B4-BE49-F238E27FC236}">
              <a16:creationId xmlns:a16="http://schemas.microsoft.com/office/drawing/2014/main" id="{00000000-0008-0000-0200-000018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145" name="Text Box 785">
          <a:extLst>
            <a:ext uri="{FF2B5EF4-FFF2-40B4-BE49-F238E27FC236}">
              <a16:creationId xmlns:a16="http://schemas.microsoft.com/office/drawing/2014/main" id="{00000000-0008-0000-0200-000019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46" name="Text Box 786">
          <a:extLst>
            <a:ext uri="{FF2B5EF4-FFF2-40B4-BE49-F238E27FC236}">
              <a16:creationId xmlns:a16="http://schemas.microsoft.com/office/drawing/2014/main" id="{00000000-0008-0000-0200-00001A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47" name="Text Box 787">
          <a:extLst>
            <a:ext uri="{FF2B5EF4-FFF2-40B4-BE49-F238E27FC236}">
              <a16:creationId xmlns:a16="http://schemas.microsoft.com/office/drawing/2014/main" id="{00000000-0008-0000-0200-00001B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148" name="Text Box 788">
          <a:extLst>
            <a:ext uri="{FF2B5EF4-FFF2-40B4-BE49-F238E27FC236}">
              <a16:creationId xmlns:a16="http://schemas.microsoft.com/office/drawing/2014/main" id="{00000000-0008-0000-0200-00001C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49" name="Text Box 789">
          <a:extLst>
            <a:ext uri="{FF2B5EF4-FFF2-40B4-BE49-F238E27FC236}">
              <a16:creationId xmlns:a16="http://schemas.microsoft.com/office/drawing/2014/main" id="{00000000-0008-0000-0200-00001D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50" name="Text Box 790">
          <a:extLst>
            <a:ext uri="{FF2B5EF4-FFF2-40B4-BE49-F238E27FC236}">
              <a16:creationId xmlns:a16="http://schemas.microsoft.com/office/drawing/2014/main" id="{00000000-0008-0000-0200-00001E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151" name="Text Box 791">
          <a:extLst>
            <a:ext uri="{FF2B5EF4-FFF2-40B4-BE49-F238E27FC236}">
              <a16:creationId xmlns:a16="http://schemas.microsoft.com/office/drawing/2014/main" id="{00000000-0008-0000-0200-00001F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52" name="Text Box 792">
          <a:extLst>
            <a:ext uri="{FF2B5EF4-FFF2-40B4-BE49-F238E27FC236}">
              <a16:creationId xmlns:a16="http://schemas.microsoft.com/office/drawing/2014/main" id="{00000000-0008-0000-0200-000020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53" name="Text Box 793">
          <a:extLst>
            <a:ext uri="{FF2B5EF4-FFF2-40B4-BE49-F238E27FC236}">
              <a16:creationId xmlns:a16="http://schemas.microsoft.com/office/drawing/2014/main" id="{00000000-0008-0000-0200-000021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154" name="Text Box 794">
          <a:extLst>
            <a:ext uri="{FF2B5EF4-FFF2-40B4-BE49-F238E27FC236}">
              <a16:creationId xmlns:a16="http://schemas.microsoft.com/office/drawing/2014/main" id="{00000000-0008-0000-0200-000022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55" name="Text Box 795">
          <a:extLst>
            <a:ext uri="{FF2B5EF4-FFF2-40B4-BE49-F238E27FC236}">
              <a16:creationId xmlns:a16="http://schemas.microsoft.com/office/drawing/2014/main" id="{00000000-0008-0000-0200-000023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56" name="Text Box 796">
          <a:extLst>
            <a:ext uri="{FF2B5EF4-FFF2-40B4-BE49-F238E27FC236}">
              <a16:creationId xmlns:a16="http://schemas.microsoft.com/office/drawing/2014/main" id="{00000000-0008-0000-0200-000024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157" name="Text Box 797">
          <a:extLst>
            <a:ext uri="{FF2B5EF4-FFF2-40B4-BE49-F238E27FC236}">
              <a16:creationId xmlns:a16="http://schemas.microsoft.com/office/drawing/2014/main" id="{00000000-0008-0000-0200-000025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158" name="Text Box 798">
          <a:extLst>
            <a:ext uri="{FF2B5EF4-FFF2-40B4-BE49-F238E27FC236}">
              <a16:creationId xmlns:a16="http://schemas.microsoft.com/office/drawing/2014/main" id="{00000000-0008-0000-0200-000026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59" name="Text Box 799">
          <a:extLst>
            <a:ext uri="{FF2B5EF4-FFF2-40B4-BE49-F238E27FC236}">
              <a16:creationId xmlns:a16="http://schemas.microsoft.com/office/drawing/2014/main" id="{00000000-0008-0000-0200-000027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60" name="Text Box 800">
          <a:extLst>
            <a:ext uri="{FF2B5EF4-FFF2-40B4-BE49-F238E27FC236}">
              <a16:creationId xmlns:a16="http://schemas.microsoft.com/office/drawing/2014/main" id="{00000000-0008-0000-0200-000028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161" name="Text Box 801">
          <a:extLst>
            <a:ext uri="{FF2B5EF4-FFF2-40B4-BE49-F238E27FC236}">
              <a16:creationId xmlns:a16="http://schemas.microsoft.com/office/drawing/2014/main" id="{00000000-0008-0000-0200-000029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62" name="Text Box 802">
          <a:extLst>
            <a:ext uri="{FF2B5EF4-FFF2-40B4-BE49-F238E27FC236}">
              <a16:creationId xmlns:a16="http://schemas.microsoft.com/office/drawing/2014/main" id="{00000000-0008-0000-0200-00002A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63" name="Text Box 803">
          <a:extLst>
            <a:ext uri="{FF2B5EF4-FFF2-40B4-BE49-F238E27FC236}">
              <a16:creationId xmlns:a16="http://schemas.microsoft.com/office/drawing/2014/main" id="{00000000-0008-0000-0200-00002B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164" name="Text Box 804">
          <a:extLst>
            <a:ext uri="{FF2B5EF4-FFF2-40B4-BE49-F238E27FC236}">
              <a16:creationId xmlns:a16="http://schemas.microsoft.com/office/drawing/2014/main" id="{00000000-0008-0000-0200-00002C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65" name="Text Box 805">
          <a:extLst>
            <a:ext uri="{FF2B5EF4-FFF2-40B4-BE49-F238E27FC236}">
              <a16:creationId xmlns:a16="http://schemas.microsoft.com/office/drawing/2014/main" id="{00000000-0008-0000-0200-00002D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66" name="Text Box 806">
          <a:extLst>
            <a:ext uri="{FF2B5EF4-FFF2-40B4-BE49-F238E27FC236}">
              <a16:creationId xmlns:a16="http://schemas.microsoft.com/office/drawing/2014/main" id="{00000000-0008-0000-0200-00002E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167" name="Text Box 807">
          <a:extLst>
            <a:ext uri="{FF2B5EF4-FFF2-40B4-BE49-F238E27FC236}">
              <a16:creationId xmlns:a16="http://schemas.microsoft.com/office/drawing/2014/main" id="{00000000-0008-0000-0200-00002F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68" name="Text Box 808">
          <a:extLst>
            <a:ext uri="{FF2B5EF4-FFF2-40B4-BE49-F238E27FC236}">
              <a16:creationId xmlns:a16="http://schemas.microsoft.com/office/drawing/2014/main" id="{00000000-0008-0000-0200-000030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69" name="Text Box 809">
          <a:extLst>
            <a:ext uri="{FF2B5EF4-FFF2-40B4-BE49-F238E27FC236}">
              <a16:creationId xmlns:a16="http://schemas.microsoft.com/office/drawing/2014/main" id="{00000000-0008-0000-0200-000031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170" name="Text Box 810">
          <a:extLst>
            <a:ext uri="{FF2B5EF4-FFF2-40B4-BE49-F238E27FC236}">
              <a16:creationId xmlns:a16="http://schemas.microsoft.com/office/drawing/2014/main" id="{00000000-0008-0000-0200-000032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71" name="Text Box 811">
          <a:extLst>
            <a:ext uri="{FF2B5EF4-FFF2-40B4-BE49-F238E27FC236}">
              <a16:creationId xmlns:a16="http://schemas.microsoft.com/office/drawing/2014/main" id="{00000000-0008-0000-0200-000033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72" name="Text Box 812">
          <a:extLst>
            <a:ext uri="{FF2B5EF4-FFF2-40B4-BE49-F238E27FC236}">
              <a16:creationId xmlns:a16="http://schemas.microsoft.com/office/drawing/2014/main" id="{00000000-0008-0000-0200-000034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173" name="Text Box 813">
          <a:extLst>
            <a:ext uri="{FF2B5EF4-FFF2-40B4-BE49-F238E27FC236}">
              <a16:creationId xmlns:a16="http://schemas.microsoft.com/office/drawing/2014/main" id="{00000000-0008-0000-0200-000035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74" name="Text Box 814">
          <a:extLst>
            <a:ext uri="{FF2B5EF4-FFF2-40B4-BE49-F238E27FC236}">
              <a16:creationId xmlns:a16="http://schemas.microsoft.com/office/drawing/2014/main" id="{00000000-0008-0000-0200-000036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75" name="Text Box 815">
          <a:extLst>
            <a:ext uri="{FF2B5EF4-FFF2-40B4-BE49-F238E27FC236}">
              <a16:creationId xmlns:a16="http://schemas.microsoft.com/office/drawing/2014/main" id="{00000000-0008-0000-0200-000037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176" name="Text Box 816">
          <a:extLst>
            <a:ext uri="{FF2B5EF4-FFF2-40B4-BE49-F238E27FC236}">
              <a16:creationId xmlns:a16="http://schemas.microsoft.com/office/drawing/2014/main" id="{00000000-0008-0000-0200-000038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177" name="Text Box 817">
          <a:extLst>
            <a:ext uri="{FF2B5EF4-FFF2-40B4-BE49-F238E27FC236}">
              <a16:creationId xmlns:a16="http://schemas.microsoft.com/office/drawing/2014/main" id="{00000000-0008-0000-0200-000039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78" name="Text Box 818">
          <a:extLst>
            <a:ext uri="{FF2B5EF4-FFF2-40B4-BE49-F238E27FC236}">
              <a16:creationId xmlns:a16="http://schemas.microsoft.com/office/drawing/2014/main" id="{00000000-0008-0000-0200-00003A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79" name="Text Box 819">
          <a:extLst>
            <a:ext uri="{FF2B5EF4-FFF2-40B4-BE49-F238E27FC236}">
              <a16:creationId xmlns:a16="http://schemas.microsoft.com/office/drawing/2014/main" id="{00000000-0008-0000-0200-00003B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180" name="Text Box 820">
          <a:extLst>
            <a:ext uri="{FF2B5EF4-FFF2-40B4-BE49-F238E27FC236}">
              <a16:creationId xmlns:a16="http://schemas.microsoft.com/office/drawing/2014/main" id="{00000000-0008-0000-0200-00003C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81" name="Text Box 821">
          <a:extLst>
            <a:ext uri="{FF2B5EF4-FFF2-40B4-BE49-F238E27FC236}">
              <a16:creationId xmlns:a16="http://schemas.microsoft.com/office/drawing/2014/main" id="{00000000-0008-0000-0200-00003D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82" name="Text Box 822">
          <a:extLst>
            <a:ext uri="{FF2B5EF4-FFF2-40B4-BE49-F238E27FC236}">
              <a16:creationId xmlns:a16="http://schemas.microsoft.com/office/drawing/2014/main" id="{00000000-0008-0000-0200-00003E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183" name="Text Box 823">
          <a:extLst>
            <a:ext uri="{FF2B5EF4-FFF2-40B4-BE49-F238E27FC236}">
              <a16:creationId xmlns:a16="http://schemas.microsoft.com/office/drawing/2014/main" id="{00000000-0008-0000-0200-00003F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84" name="Text Box 824">
          <a:extLst>
            <a:ext uri="{FF2B5EF4-FFF2-40B4-BE49-F238E27FC236}">
              <a16:creationId xmlns:a16="http://schemas.microsoft.com/office/drawing/2014/main" id="{00000000-0008-0000-0200-000040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85" name="Text Box 825">
          <a:extLst>
            <a:ext uri="{FF2B5EF4-FFF2-40B4-BE49-F238E27FC236}">
              <a16:creationId xmlns:a16="http://schemas.microsoft.com/office/drawing/2014/main" id="{00000000-0008-0000-0200-000041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186" name="Text Box 826">
          <a:extLst>
            <a:ext uri="{FF2B5EF4-FFF2-40B4-BE49-F238E27FC236}">
              <a16:creationId xmlns:a16="http://schemas.microsoft.com/office/drawing/2014/main" id="{00000000-0008-0000-0200-000042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87" name="Text Box 827">
          <a:extLst>
            <a:ext uri="{FF2B5EF4-FFF2-40B4-BE49-F238E27FC236}">
              <a16:creationId xmlns:a16="http://schemas.microsoft.com/office/drawing/2014/main" id="{00000000-0008-0000-0200-000043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88" name="Text Box 828">
          <a:extLst>
            <a:ext uri="{FF2B5EF4-FFF2-40B4-BE49-F238E27FC236}">
              <a16:creationId xmlns:a16="http://schemas.microsoft.com/office/drawing/2014/main" id="{00000000-0008-0000-0200-000044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189" name="Text Box 829">
          <a:extLst>
            <a:ext uri="{FF2B5EF4-FFF2-40B4-BE49-F238E27FC236}">
              <a16:creationId xmlns:a16="http://schemas.microsoft.com/office/drawing/2014/main" id="{00000000-0008-0000-0200-000045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90" name="Text Box 830">
          <a:extLst>
            <a:ext uri="{FF2B5EF4-FFF2-40B4-BE49-F238E27FC236}">
              <a16:creationId xmlns:a16="http://schemas.microsoft.com/office/drawing/2014/main" id="{00000000-0008-0000-0200-000046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91" name="Text Box 831">
          <a:extLst>
            <a:ext uri="{FF2B5EF4-FFF2-40B4-BE49-F238E27FC236}">
              <a16:creationId xmlns:a16="http://schemas.microsoft.com/office/drawing/2014/main" id="{00000000-0008-0000-0200-000047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192" name="Text Box 832">
          <a:extLst>
            <a:ext uri="{FF2B5EF4-FFF2-40B4-BE49-F238E27FC236}">
              <a16:creationId xmlns:a16="http://schemas.microsoft.com/office/drawing/2014/main" id="{00000000-0008-0000-0200-000048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93" name="Text Box 833">
          <a:extLst>
            <a:ext uri="{FF2B5EF4-FFF2-40B4-BE49-F238E27FC236}">
              <a16:creationId xmlns:a16="http://schemas.microsoft.com/office/drawing/2014/main" id="{00000000-0008-0000-0200-000049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94" name="Text Box 834">
          <a:extLst>
            <a:ext uri="{FF2B5EF4-FFF2-40B4-BE49-F238E27FC236}">
              <a16:creationId xmlns:a16="http://schemas.microsoft.com/office/drawing/2014/main" id="{00000000-0008-0000-0200-00004A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195" name="Text Box 835">
          <a:extLst>
            <a:ext uri="{FF2B5EF4-FFF2-40B4-BE49-F238E27FC236}">
              <a16:creationId xmlns:a16="http://schemas.microsoft.com/office/drawing/2014/main" id="{00000000-0008-0000-0200-00004B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196" name="Text Box 836">
          <a:extLst>
            <a:ext uri="{FF2B5EF4-FFF2-40B4-BE49-F238E27FC236}">
              <a16:creationId xmlns:a16="http://schemas.microsoft.com/office/drawing/2014/main" id="{00000000-0008-0000-0200-00004C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97" name="Text Box 837">
          <a:extLst>
            <a:ext uri="{FF2B5EF4-FFF2-40B4-BE49-F238E27FC236}">
              <a16:creationId xmlns:a16="http://schemas.microsoft.com/office/drawing/2014/main" id="{00000000-0008-0000-0200-00004D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198" name="Text Box 838">
          <a:extLst>
            <a:ext uri="{FF2B5EF4-FFF2-40B4-BE49-F238E27FC236}">
              <a16:creationId xmlns:a16="http://schemas.microsoft.com/office/drawing/2014/main" id="{00000000-0008-0000-0200-00004E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199" name="Text Box 839">
          <a:extLst>
            <a:ext uri="{FF2B5EF4-FFF2-40B4-BE49-F238E27FC236}">
              <a16:creationId xmlns:a16="http://schemas.microsoft.com/office/drawing/2014/main" id="{00000000-0008-0000-0200-00004F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00" name="Text Box 840">
          <a:extLst>
            <a:ext uri="{FF2B5EF4-FFF2-40B4-BE49-F238E27FC236}">
              <a16:creationId xmlns:a16="http://schemas.microsoft.com/office/drawing/2014/main" id="{00000000-0008-0000-0200-000050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01" name="Text Box 841">
          <a:extLst>
            <a:ext uri="{FF2B5EF4-FFF2-40B4-BE49-F238E27FC236}">
              <a16:creationId xmlns:a16="http://schemas.microsoft.com/office/drawing/2014/main" id="{00000000-0008-0000-0200-000051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202" name="Text Box 842">
          <a:extLst>
            <a:ext uri="{FF2B5EF4-FFF2-40B4-BE49-F238E27FC236}">
              <a16:creationId xmlns:a16="http://schemas.microsoft.com/office/drawing/2014/main" id="{00000000-0008-0000-0200-000052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03" name="Text Box 843">
          <a:extLst>
            <a:ext uri="{FF2B5EF4-FFF2-40B4-BE49-F238E27FC236}">
              <a16:creationId xmlns:a16="http://schemas.microsoft.com/office/drawing/2014/main" id="{00000000-0008-0000-0200-000053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04" name="Text Box 844">
          <a:extLst>
            <a:ext uri="{FF2B5EF4-FFF2-40B4-BE49-F238E27FC236}">
              <a16:creationId xmlns:a16="http://schemas.microsoft.com/office/drawing/2014/main" id="{00000000-0008-0000-0200-000054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205" name="Text Box 845">
          <a:extLst>
            <a:ext uri="{FF2B5EF4-FFF2-40B4-BE49-F238E27FC236}">
              <a16:creationId xmlns:a16="http://schemas.microsoft.com/office/drawing/2014/main" id="{00000000-0008-0000-0200-000055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06" name="Text Box 846">
          <a:extLst>
            <a:ext uri="{FF2B5EF4-FFF2-40B4-BE49-F238E27FC236}">
              <a16:creationId xmlns:a16="http://schemas.microsoft.com/office/drawing/2014/main" id="{00000000-0008-0000-0200-000056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07" name="Text Box 847">
          <a:extLst>
            <a:ext uri="{FF2B5EF4-FFF2-40B4-BE49-F238E27FC236}">
              <a16:creationId xmlns:a16="http://schemas.microsoft.com/office/drawing/2014/main" id="{00000000-0008-0000-0200-000057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208" name="Text Box 848">
          <a:extLst>
            <a:ext uri="{FF2B5EF4-FFF2-40B4-BE49-F238E27FC236}">
              <a16:creationId xmlns:a16="http://schemas.microsoft.com/office/drawing/2014/main" id="{00000000-0008-0000-0200-000058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09" name="Text Box 849">
          <a:extLst>
            <a:ext uri="{FF2B5EF4-FFF2-40B4-BE49-F238E27FC236}">
              <a16:creationId xmlns:a16="http://schemas.microsoft.com/office/drawing/2014/main" id="{00000000-0008-0000-0200-000059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10" name="Text Box 850">
          <a:extLst>
            <a:ext uri="{FF2B5EF4-FFF2-40B4-BE49-F238E27FC236}">
              <a16:creationId xmlns:a16="http://schemas.microsoft.com/office/drawing/2014/main" id="{00000000-0008-0000-0200-00005A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211" name="Text Box 851">
          <a:extLst>
            <a:ext uri="{FF2B5EF4-FFF2-40B4-BE49-F238E27FC236}">
              <a16:creationId xmlns:a16="http://schemas.microsoft.com/office/drawing/2014/main" id="{00000000-0008-0000-0200-00005B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12" name="Text Box 852">
          <a:extLst>
            <a:ext uri="{FF2B5EF4-FFF2-40B4-BE49-F238E27FC236}">
              <a16:creationId xmlns:a16="http://schemas.microsoft.com/office/drawing/2014/main" id="{00000000-0008-0000-0200-00005C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13" name="Text Box 853">
          <a:extLst>
            <a:ext uri="{FF2B5EF4-FFF2-40B4-BE49-F238E27FC236}">
              <a16:creationId xmlns:a16="http://schemas.microsoft.com/office/drawing/2014/main" id="{00000000-0008-0000-0200-00005D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214" name="Text Box 854">
          <a:extLst>
            <a:ext uri="{FF2B5EF4-FFF2-40B4-BE49-F238E27FC236}">
              <a16:creationId xmlns:a16="http://schemas.microsoft.com/office/drawing/2014/main" id="{00000000-0008-0000-0200-00005E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215" name="Text Box 855">
          <a:extLst>
            <a:ext uri="{FF2B5EF4-FFF2-40B4-BE49-F238E27FC236}">
              <a16:creationId xmlns:a16="http://schemas.microsoft.com/office/drawing/2014/main" id="{00000000-0008-0000-0200-00005F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16" name="Text Box 856">
          <a:extLst>
            <a:ext uri="{FF2B5EF4-FFF2-40B4-BE49-F238E27FC236}">
              <a16:creationId xmlns:a16="http://schemas.microsoft.com/office/drawing/2014/main" id="{00000000-0008-0000-0200-000060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17" name="Text Box 857">
          <a:extLst>
            <a:ext uri="{FF2B5EF4-FFF2-40B4-BE49-F238E27FC236}">
              <a16:creationId xmlns:a16="http://schemas.microsoft.com/office/drawing/2014/main" id="{00000000-0008-0000-0200-000061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218" name="Text Box 858">
          <a:extLst>
            <a:ext uri="{FF2B5EF4-FFF2-40B4-BE49-F238E27FC236}">
              <a16:creationId xmlns:a16="http://schemas.microsoft.com/office/drawing/2014/main" id="{00000000-0008-0000-0200-000062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19" name="Text Box 859">
          <a:extLst>
            <a:ext uri="{FF2B5EF4-FFF2-40B4-BE49-F238E27FC236}">
              <a16:creationId xmlns:a16="http://schemas.microsoft.com/office/drawing/2014/main" id="{00000000-0008-0000-0200-000063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20" name="Text Box 860">
          <a:extLst>
            <a:ext uri="{FF2B5EF4-FFF2-40B4-BE49-F238E27FC236}">
              <a16:creationId xmlns:a16="http://schemas.microsoft.com/office/drawing/2014/main" id="{00000000-0008-0000-0200-000064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221" name="Text Box 861">
          <a:extLst>
            <a:ext uri="{FF2B5EF4-FFF2-40B4-BE49-F238E27FC236}">
              <a16:creationId xmlns:a16="http://schemas.microsoft.com/office/drawing/2014/main" id="{00000000-0008-0000-0200-000065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22" name="Text Box 862">
          <a:extLst>
            <a:ext uri="{FF2B5EF4-FFF2-40B4-BE49-F238E27FC236}">
              <a16:creationId xmlns:a16="http://schemas.microsoft.com/office/drawing/2014/main" id="{00000000-0008-0000-0200-000066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23" name="Text Box 863">
          <a:extLst>
            <a:ext uri="{FF2B5EF4-FFF2-40B4-BE49-F238E27FC236}">
              <a16:creationId xmlns:a16="http://schemas.microsoft.com/office/drawing/2014/main" id="{00000000-0008-0000-0200-000067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224" name="Text Box 864">
          <a:extLst>
            <a:ext uri="{FF2B5EF4-FFF2-40B4-BE49-F238E27FC236}">
              <a16:creationId xmlns:a16="http://schemas.microsoft.com/office/drawing/2014/main" id="{00000000-0008-0000-0200-000068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25" name="Text Box 865">
          <a:extLst>
            <a:ext uri="{FF2B5EF4-FFF2-40B4-BE49-F238E27FC236}">
              <a16:creationId xmlns:a16="http://schemas.microsoft.com/office/drawing/2014/main" id="{00000000-0008-0000-0200-000069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26" name="Text Box 866">
          <a:extLst>
            <a:ext uri="{FF2B5EF4-FFF2-40B4-BE49-F238E27FC236}">
              <a16:creationId xmlns:a16="http://schemas.microsoft.com/office/drawing/2014/main" id="{00000000-0008-0000-0200-00006A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227" name="Text Box 867">
          <a:extLst>
            <a:ext uri="{FF2B5EF4-FFF2-40B4-BE49-F238E27FC236}">
              <a16:creationId xmlns:a16="http://schemas.microsoft.com/office/drawing/2014/main" id="{00000000-0008-0000-0200-00006B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66</xdr:row>
      <xdr:rowOff>0</xdr:rowOff>
    </xdr:from>
    <xdr:ext cx="0" cy="38100"/>
    <xdr:sp macro="" textlink="">
      <xdr:nvSpPr>
        <xdr:cNvPr id="5228" name="Text Box 868">
          <a:extLst>
            <a:ext uri="{FF2B5EF4-FFF2-40B4-BE49-F238E27FC236}">
              <a16:creationId xmlns:a16="http://schemas.microsoft.com/office/drawing/2014/main" id="{00000000-0008-0000-0200-00006C140000}"/>
            </a:ext>
          </a:extLst>
        </xdr:cNvPr>
        <xdr:cNvSpPr txBox="1">
          <a:spLocks noChangeArrowheads="1"/>
        </xdr:cNvSpPr>
      </xdr:nvSpPr>
      <xdr:spPr bwMode="auto">
        <a:xfrm>
          <a:off x="136313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66</xdr:row>
      <xdr:rowOff>0</xdr:rowOff>
    </xdr:from>
    <xdr:ext cx="0" cy="38100"/>
    <xdr:sp macro="" textlink="">
      <xdr:nvSpPr>
        <xdr:cNvPr id="5229" name="Text Box 869">
          <a:extLst>
            <a:ext uri="{FF2B5EF4-FFF2-40B4-BE49-F238E27FC236}">
              <a16:creationId xmlns:a16="http://schemas.microsoft.com/office/drawing/2014/main" id="{00000000-0008-0000-0200-00006D140000}"/>
            </a:ext>
          </a:extLst>
        </xdr:cNvPr>
        <xdr:cNvSpPr txBox="1">
          <a:spLocks noChangeArrowheads="1"/>
        </xdr:cNvSpPr>
      </xdr:nvSpPr>
      <xdr:spPr bwMode="auto">
        <a:xfrm>
          <a:off x="31728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3733800</xdr:colOff>
      <xdr:row>66</xdr:row>
      <xdr:rowOff>0</xdr:rowOff>
    </xdr:from>
    <xdr:ext cx="0" cy="38100"/>
    <xdr:sp macro="" textlink="">
      <xdr:nvSpPr>
        <xdr:cNvPr id="5230" name="Text Box 870">
          <a:extLst>
            <a:ext uri="{FF2B5EF4-FFF2-40B4-BE49-F238E27FC236}">
              <a16:creationId xmlns:a16="http://schemas.microsoft.com/office/drawing/2014/main" id="{00000000-0008-0000-0200-00006E140000}"/>
            </a:ext>
          </a:extLst>
        </xdr:cNvPr>
        <xdr:cNvSpPr txBox="1">
          <a:spLocks noChangeArrowheads="1"/>
        </xdr:cNvSpPr>
      </xdr:nvSpPr>
      <xdr:spPr bwMode="auto">
        <a:xfrm>
          <a:off x="43158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31" name="Text Box 101">
          <a:extLst>
            <a:ext uri="{FF2B5EF4-FFF2-40B4-BE49-F238E27FC236}">
              <a16:creationId xmlns:a16="http://schemas.microsoft.com/office/drawing/2014/main" id="{00000000-0008-0000-0200-00006F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32" name="Text Box 102">
          <a:extLst>
            <a:ext uri="{FF2B5EF4-FFF2-40B4-BE49-F238E27FC236}">
              <a16:creationId xmlns:a16="http://schemas.microsoft.com/office/drawing/2014/main" id="{00000000-0008-0000-0200-000070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162204"/>
    <xdr:sp macro="" textlink="">
      <xdr:nvSpPr>
        <xdr:cNvPr id="5233" name="Text Box 130">
          <a:extLst>
            <a:ext uri="{FF2B5EF4-FFF2-40B4-BE49-F238E27FC236}">
              <a16:creationId xmlns:a16="http://schemas.microsoft.com/office/drawing/2014/main" id="{00000000-0008-0000-0200-000071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5234" name="Text Box 131">
          <a:extLst>
            <a:ext uri="{FF2B5EF4-FFF2-40B4-BE49-F238E27FC236}">
              <a16:creationId xmlns:a16="http://schemas.microsoft.com/office/drawing/2014/main" id="{00000000-0008-0000-0200-000072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35" name="Text Box 132">
          <a:extLst>
            <a:ext uri="{FF2B5EF4-FFF2-40B4-BE49-F238E27FC236}">
              <a16:creationId xmlns:a16="http://schemas.microsoft.com/office/drawing/2014/main" id="{00000000-0008-0000-0200-000073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36" name="Text Box 133">
          <a:extLst>
            <a:ext uri="{FF2B5EF4-FFF2-40B4-BE49-F238E27FC236}">
              <a16:creationId xmlns:a16="http://schemas.microsoft.com/office/drawing/2014/main" id="{00000000-0008-0000-0200-000074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237" name="Text Box 134">
          <a:extLst>
            <a:ext uri="{FF2B5EF4-FFF2-40B4-BE49-F238E27FC236}">
              <a16:creationId xmlns:a16="http://schemas.microsoft.com/office/drawing/2014/main" id="{00000000-0008-0000-0200-000075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38" name="Text Box 135">
          <a:extLst>
            <a:ext uri="{FF2B5EF4-FFF2-40B4-BE49-F238E27FC236}">
              <a16:creationId xmlns:a16="http://schemas.microsoft.com/office/drawing/2014/main" id="{00000000-0008-0000-0200-000076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39" name="Text Box 136">
          <a:extLst>
            <a:ext uri="{FF2B5EF4-FFF2-40B4-BE49-F238E27FC236}">
              <a16:creationId xmlns:a16="http://schemas.microsoft.com/office/drawing/2014/main" id="{00000000-0008-0000-0200-000077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5240" name="Text Box 137">
          <a:extLst>
            <a:ext uri="{FF2B5EF4-FFF2-40B4-BE49-F238E27FC236}">
              <a16:creationId xmlns:a16="http://schemas.microsoft.com/office/drawing/2014/main" id="{00000000-0008-0000-0200-000078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41" name="Text Box 138">
          <a:extLst>
            <a:ext uri="{FF2B5EF4-FFF2-40B4-BE49-F238E27FC236}">
              <a16:creationId xmlns:a16="http://schemas.microsoft.com/office/drawing/2014/main" id="{00000000-0008-0000-0200-000079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42" name="Text Box 139">
          <a:extLst>
            <a:ext uri="{FF2B5EF4-FFF2-40B4-BE49-F238E27FC236}">
              <a16:creationId xmlns:a16="http://schemas.microsoft.com/office/drawing/2014/main" id="{00000000-0008-0000-0200-00007A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243" name="Text Box 140">
          <a:extLst>
            <a:ext uri="{FF2B5EF4-FFF2-40B4-BE49-F238E27FC236}">
              <a16:creationId xmlns:a16="http://schemas.microsoft.com/office/drawing/2014/main" id="{00000000-0008-0000-0200-00007B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44" name="Text Box 141">
          <a:extLst>
            <a:ext uri="{FF2B5EF4-FFF2-40B4-BE49-F238E27FC236}">
              <a16:creationId xmlns:a16="http://schemas.microsoft.com/office/drawing/2014/main" id="{00000000-0008-0000-0200-00007C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45" name="Text Box 142">
          <a:extLst>
            <a:ext uri="{FF2B5EF4-FFF2-40B4-BE49-F238E27FC236}">
              <a16:creationId xmlns:a16="http://schemas.microsoft.com/office/drawing/2014/main" id="{00000000-0008-0000-0200-00007D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5246" name="Text Box 143">
          <a:extLst>
            <a:ext uri="{FF2B5EF4-FFF2-40B4-BE49-F238E27FC236}">
              <a16:creationId xmlns:a16="http://schemas.microsoft.com/office/drawing/2014/main" id="{00000000-0008-0000-0200-00007E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47" name="Text Box 144">
          <a:extLst>
            <a:ext uri="{FF2B5EF4-FFF2-40B4-BE49-F238E27FC236}">
              <a16:creationId xmlns:a16="http://schemas.microsoft.com/office/drawing/2014/main" id="{00000000-0008-0000-0200-00007F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48" name="Text Box 145">
          <a:extLst>
            <a:ext uri="{FF2B5EF4-FFF2-40B4-BE49-F238E27FC236}">
              <a16:creationId xmlns:a16="http://schemas.microsoft.com/office/drawing/2014/main" id="{00000000-0008-0000-0200-000080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249" name="Text Box 146">
          <a:extLst>
            <a:ext uri="{FF2B5EF4-FFF2-40B4-BE49-F238E27FC236}">
              <a16:creationId xmlns:a16="http://schemas.microsoft.com/office/drawing/2014/main" id="{00000000-0008-0000-0200-000081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250" name="Text Box 147">
          <a:extLst>
            <a:ext uri="{FF2B5EF4-FFF2-40B4-BE49-F238E27FC236}">
              <a16:creationId xmlns:a16="http://schemas.microsoft.com/office/drawing/2014/main" id="{00000000-0008-0000-0200-000082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51" name="Text Box 148">
          <a:extLst>
            <a:ext uri="{FF2B5EF4-FFF2-40B4-BE49-F238E27FC236}">
              <a16:creationId xmlns:a16="http://schemas.microsoft.com/office/drawing/2014/main" id="{00000000-0008-0000-0200-000083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52" name="Text Box 149">
          <a:extLst>
            <a:ext uri="{FF2B5EF4-FFF2-40B4-BE49-F238E27FC236}">
              <a16:creationId xmlns:a16="http://schemas.microsoft.com/office/drawing/2014/main" id="{00000000-0008-0000-0200-000084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253" name="Text Box 150">
          <a:extLst>
            <a:ext uri="{FF2B5EF4-FFF2-40B4-BE49-F238E27FC236}">
              <a16:creationId xmlns:a16="http://schemas.microsoft.com/office/drawing/2014/main" id="{00000000-0008-0000-0200-000085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54" name="Text Box 151">
          <a:extLst>
            <a:ext uri="{FF2B5EF4-FFF2-40B4-BE49-F238E27FC236}">
              <a16:creationId xmlns:a16="http://schemas.microsoft.com/office/drawing/2014/main" id="{00000000-0008-0000-0200-000086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55" name="Text Box 152">
          <a:extLst>
            <a:ext uri="{FF2B5EF4-FFF2-40B4-BE49-F238E27FC236}">
              <a16:creationId xmlns:a16="http://schemas.microsoft.com/office/drawing/2014/main" id="{00000000-0008-0000-0200-000087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256" name="Text Box 153">
          <a:extLst>
            <a:ext uri="{FF2B5EF4-FFF2-40B4-BE49-F238E27FC236}">
              <a16:creationId xmlns:a16="http://schemas.microsoft.com/office/drawing/2014/main" id="{00000000-0008-0000-0200-000088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57" name="Text Box 154">
          <a:extLst>
            <a:ext uri="{FF2B5EF4-FFF2-40B4-BE49-F238E27FC236}">
              <a16:creationId xmlns:a16="http://schemas.microsoft.com/office/drawing/2014/main" id="{00000000-0008-0000-0200-000089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58" name="Text Box 155">
          <a:extLst>
            <a:ext uri="{FF2B5EF4-FFF2-40B4-BE49-F238E27FC236}">
              <a16:creationId xmlns:a16="http://schemas.microsoft.com/office/drawing/2014/main" id="{00000000-0008-0000-0200-00008A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259" name="Text Box 156">
          <a:extLst>
            <a:ext uri="{FF2B5EF4-FFF2-40B4-BE49-F238E27FC236}">
              <a16:creationId xmlns:a16="http://schemas.microsoft.com/office/drawing/2014/main" id="{00000000-0008-0000-0200-00008B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60" name="Text Box 157">
          <a:extLst>
            <a:ext uri="{FF2B5EF4-FFF2-40B4-BE49-F238E27FC236}">
              <a16:creationId xmlns:a16="http://schemas.microsoft.com/office/drawing/2014/main" id="{00000000-0008-0000-0200-00008C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61" name="Text Box 158">
          <a:extLst>
            <a:ext uri="{FF2B5EF4-FFF2-40B4-BE49-F238E27FC236}">
              <a16:creationId xmlns:a16="http://schemas.microsoft.com/office/drawing/2014/main" id="{00000000-0008-0000-0200-00008D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262" name="Text Box 159">
          <a:extLst>
            <a:ext uri="{FF2B5EF4-FFF2-40B4-BE49-F238E27FC236}">
              <a16:creationId xmlns:a16="http://schemas.microsoft.com/office/drawing/2014/main" id="{00000000-0008-0000-0200-00008E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63" name="Text Box 160">
          <a:extLst>
            <a:ext uri="{FF2B5EF4-FFF2-40B4-BE49-F238E27FC236}">
              <a16:creationId xmlns:a16="http://schemas.microsoft.com/office/drawing/2014/main" id="{00000000-0008-0000-0200-00008F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64" name="Text Box 161">
          <a:extLst>
            <a:ext uri="{FF2B5EF4-FFF2-40B4-BE49-F238E27FC236}">
              <a16:creationId xmlns:a16="http://schemas.microsoft.com/office/drawing/2014/main" id="{00000000-0008-0000-0200-000090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265" name="Text Box 162">
          <a:extLst>
            <a:ext uri="{FF2B5EF4-FFF2-40B4-BE49-F238E27FC236}">
              <a16:creationId xmlns:a16="http://schemas.microsoft.com/office/drawing/2014/main" id="{00000000-0008-0000-0200-000091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266" name="Text Box 163">
          <a:extLst>
            <a:ext uri="{FF2B5EF4-FFF2-40B4-BE49-F238E27FC236}">
              <a16:creationId xmlns:a16="http://schemas.microsoft.com/office/drawing/2014/main" id="{00000000-0008-0000-0200-000092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67" name="Text Box 164">
          <a:extLst>
            <a:ext uri="{FF2B5EF4-FFF2-40B4-BE49-F238E27FC236}">
              <a16:creationId xmlns:a16="http://schemas.microsoft.com/office/drawing/2014/main" id="{00000000-0008-0000-0200-000093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68" name="Text Box 165">
          <a:extLst>
            <a:ext uri="{FF2B5EF4-FFF2-40B4-BE49-F238E27FC236}">
              <a16:creationId xmlns:a16="http://schemas.microsoft.com/office/drawing/2014/main" id="{00000000-0008-0000-0200-000094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269" name="Text Box 166">
          <a:extLst>
            <a:ext uri="{FF2B5EF4-FFF2-40B4-BE49-F238E27FC236}">
              <a16:creationId xmlns:a16="http://schemas.microsoft.com/office/drawing/2014/main" id="{00000000-0008-0000-0200-000095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70" name="Text Box 167">
          <a:extLst>
            <a:ext uri="{FF2B5EF4-FFF2-40B4-BE49-F238E27FC236}">
              <a16:creationId xmlns:a16="http://schemas.microsoft.com/office/drawing/2014/main" id="{00000000-0008-0000-0200-000096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71" name="Text Box 168">
          <a:extLst>
            <a:ext uri="{FF2B5EF4-FFF2-40B4-BE49-F238E27FC236}">
              <a16:creationId xmlns:a16="http://schemas.microsoft.com/office/drawing/2014/main" id="{00000000-0008-0000-0200-000097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272" name="Text Box 169">
          <a:extLst>
            <a:ext uri="{FF2B5EF4-FFF2-40B4-BE49-F238E27FC236}">
              <a16:creationId xmlns:a16="http://schemas.microsoft.com/office/drawing/2014/main" id="{00000000-0008-0000-0200-000098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73" name="Text Box 170">
          <a:extLst>
            <a:ext uri="{FF2B5EF4-FFF2-40B4-BE49-F238E27FC236}">
              <a16:creationId xmlns:a16="http://schemas.microsoft.com/office/drawing/2014/main" id="{00000000-0008-0000-0200-000099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74" name="Text Box 171">
          <a:extLst>
            <a:ext uri="{FF2B5EF4-FFF2-40B4-BE49-F238E27FC236}">
              <a16:creationId xmlns:a16="http://schemas.microsoft.com/office/drawing/2014/main" id="{00000000-0008-0000-0200-00009A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275" name="Text Box 172">
          <a:extLst>
            <a:ext uri="{FF2B5EF4-FFF2-40B4-BE49-F238E27FC236}">
              <a16:creationId xmlns:a16="http://schemas.microsoft.com/office/drawing/2014/main" id="{00000000-0008-0000-0200-00009B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76" name="Text Box 173">
          <a:extLst>
            <a:ext uri="{FF2B5EF4-FFF2-40B4-BE49-F238E27FC236}">
              <a16:creationId xmlns:a16="http://schemas.microsoft.com/office/drawing/2014/main" id="{00000000-0008-0000-0200-00009C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77" name="Text Box 174">
          <a:extLst>
            <a:ext uri="{FF2B5EF4-FFF2-40B4-BE49-F238E27FC236}">
              <a16:creationId xmlns:a16="http://schemas.microsoft.com/office/drawing/2014/main" id="{00000000-0008-0000-0200-00009D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278" name="Text Box 175">
          <a:extLst>
            <a:ext uri="{FF2B5EF4-FFF2-40B4-BE49-F238E27FC236}">
              <a16:creationId xmlns:a16="http://schemas.microsoft.com/office/drawing/2014/main" id="{00000000-0008-0000-0200-00009E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79" name="Text Box 176">
          <a:extLst>
            <a:ext uri="{FF2B5EF4-FFF2-40B4-BE49-F238E27FC236}">
              <a16:creationId xmlns:a16="http://schemas.microsoft.com/office/drawing/2014/main" id="{00000000-0008-0000-0200-00009F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80" name="Text Box 177">
          <a:extLst>
            <a:ext uri="{FF2B5EF4-FFF2-40B4-BE49-F238E27FC236}">
              <a16:creationId xmlns:a16="http://schemas.microsoft.com/office/drawing/2014/main" id="{00000000-0008-0000-0200-0000A0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281" name="Text Box 178">
          <a:extLst>
            <a:ext uri="{FF2B5EF4-FFF2-40B4-BE49-F238E27FC236}">
              <a16:creationId xmlns:a16="http://schemas.microsoft.com/office/drawing/2014/main" id="{00000000-0008-0000-0200-0000A1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82" name="Text Box 179">
          <a:extLst>
            <a:ext uri="{FF2B5EF4-FFF2-40B4-BE49-F238E27FC236}">
              <a16:creationId xmlns:a16="http://schemas.microsoft.com/office/drawing/2014/main" id="{00000000-0008-0000-0200-0000A2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83" name="Text Box 180">
          <a:extLst>
            <a:ext uri="{FF2B5EF4-FFF2-40B4-BE49-F238E27FC236}">
              <a16:creationId xmlns:a16="http://schemas.microsoft.com/office/drawing/2014/main" id="{00000000-0008-0000-0200-0000A3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5284" name="Text Box 208">
          <a:extLst>
            <a:ext uri="{FF2B5EF4-FFF2-40B4-BE49-F238E27FC236}">
              <a16:creationId xmlns:a16="http://schemas.microsoft.com/office/drawing/2014/main" id="{00000000-0008-0000-0200-0000A4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285" name="Text Box 209">
          <a:extLst>
            <a:ext uri="{FF2B5EF4-FFF2-40B4-BE49-F238E27FC236}">
              <a16:creationId xmlns:a16="http://schemas.microsoft.com/office/drawing/2014/main" id="{00000000-0008-0000-0200-0000A5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86" name="Text Box 210">
          <a:extLst>
            <a:ext uri="{FF2B5EF4-FFF2-40B4-BE49-F238E27FC236}">
              <a16:creationId xmlns:a16="http://schemas.microsoft.com/office/drawing/2014/main" id="{00000000-0008-0000-0200-0000A6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87" name="Text Box 211">
          <a:extLst>
            <a:ext uri="{FF2B5EF4-FFF2-40B4-BE49-F238E27FC236}">
              <a16:creationId xmlns:a16="http://schemas.microsoft.com/office/drawing/2014/main" id="{00000000-0008-0000-0200-0000A7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288" name="Text Box 212">
          <a:extLst>
            <a:ext uri="{FF2B5EF4-FFF2-40B4-BE49-F238E27FC236}">
              <a16:creationId xmlns:a16="http://schemas.microsoft.com/office/drawing/2014/main" id="{00000000-0008-0000-0200-0000A8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89" name="Text Box 213">
          <a:extLst>
            <a:ext uri="{FF2B5EF4-FFF2-40B4-BE49-F238E27FC236}">
              <a16:creationId xmlns:a16="http://schemas.microsoft.com/office/drawing/2014/main" id="{00000000-0008-0000-0200-0000A9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90" name="Text Box 214">
          <a:extLst>
            <a:ext uri="{FF2B5EF4-FFF2-40B4-BE49-F238E27FC236}">
              <a16:creationId xmlns:a16="http://schemas.microsoft.com/office/drawing/2014/main" id="{00000000-0008-0000-0200-0000AA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291" name="Text Box 215">
          <a:extLst>
            <a:ext uri="{FF2B5EF4-FFF2-40B4-BE49-F238E27FC236}">
              <a16:creationId xmlns:a16="http://schemas.microsoft.com/office/drawing/2014/main" id="{00000000-0008-0000-0200-0000AB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92" name="Text Box 216">
          <a:extLst>
            <a:ext uri="{FF2B5EF4-FFF2-40B4-BE49-F238E27FC236}">
              <a16:creationId xmlns:a16="http://schemas.microsoft.com/office/drawing/2014/main" id="{00000000-0008-0000-0200-0000AC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93" name="Text Box 217">
          <a:extLst>
            <a:ext uri="{FF2B5EF4-FFF2-40B4-BE49-F238E27FC236}">
              <a16:creationId xmlns:a16="http://schemas.microsoft.com/office/drawing/2014/main" id="{00000000-0008-0000-0200-0000AD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294" name="Text Box 218">
          <a:extLst>
            <a:ext uri="{FF2B5EF4-FFF2-40B4-BE49-F238E27FC236}">
              <a16:creationId xmlns:a16="http://schemas.microsoft.com/office/drawing/2014/main" id="{00000000-0008-0000-0200-0000AE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95" name="Text Box 219">
          <a:extLst>
            <a:ext uri="{FF2B5EF4-FFF2-40B4-BE49-F238E27FC236}">
              <a16:creationId xmlns:a16="http://schemas.microsoft.com/office/drawing/2014/main" id="{00000000-0008-0000-0200-0000AF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96" name="Text Box 220">
          <a:extLst>
            <a:ext uri="{FF2B5EF4-FFF2-40B4-BE49-F238E27FC236}">
              <a16:creationId xmlns:a16="http://schemas.microsoft.com/office/drawing/2014/main" id="{00000000-0008-0000-0200-0000B0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297" name="Text Box 221">
          <a:extLst>
            <a:ext uri="{FF2B5EF4-FFF2-40B4-BE49-F238E27FC236}">
              <a16:creationId xmlns:a16="http://schemas.microsoft.com/office/drawing/2014/main" id="{00000000-0008-0000-0200-0000B1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98" name="Text Box 222">
          <a:extLst>
            <a:ext uri="{FF2B5EF4-FFF2-40B4-BE49-F238E27FC236}">
              <a16:creationId xmlns:a16="http://schemas.microsoft.com/office/drawing/2014/main" id="{00000000-0008-0000-0200-0000B2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299" name="Text Box 223">
          <a:extLst>
            <a:ext uri="{FF2B5EF4-FFF2-40B4-BE49-F238E27FC236}">
              <a16:creationId xmlns:a16="http://schemas.microsoft.com/office/drawing/2014/main" id="{00000000-0008-0000-0200-0000B3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300" name="Text Box 224">
          <a:extLst>
            <a:ext uri="{FF2B5EF4-FFF2-40B4-BE49-F238E27FC236}">
              <a16:creationId xmlns:a16="http://schemas.microsoft.com/office/drawing/2014/main" id="{00000000-0008-0000-0200-0000B4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01" name="Text Box 225">
          <a:extLst>
            <a:ext uri="{FF2B5EF4-FFF2-40B4-BE49-F238E27FC236}">
              <a16:creationId xmlns:a16="http://schemas.microsoft.com/office/drawing/2014/main" id="{00000000-0008-0000-0200-0000B5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02" name="Text Box 226">
          <a:extLst>
            <a:ext uri="{FF2B5EF4-FFF2-40B4-BE49-F238E27FC236}">
              <a16:creationId xmlns:a16="http://schemas.microsoft.com/office/drawing/2014/main" id="{00000000-0008-0000-0200-0000B6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303" name="Text Box 227">
          <a:extLst>
            <a:ext uri="{FF2B5EF4-FFF2-40B4-BE49-F238E27FC236}">
              <a16:creationId xmlns:a16="http://schemas.microsoft.com/office/drawing/2014/main" id="{00000000-0008-0000-0200-0000B7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304" name="Text Box 228">
          <a:extLst>
            <a:ext uri="{FF2B5EF4-FFF2-40B4-BE49-F238E27FC236}">
              <a16:creationId xmlns:a16="http://schemas.microsoft.com/office/drawing/2014/main" id="{00000000-0008-0000-0200-0000B8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05" name="Text Box 229">
          <a:extLst>
            <a:ext uri="{FF2B5EF4-FFF2-40B4-BE49-F238E27FC236}">
              <a16:creationId xmlns:a16="http://schemas.microsoft.com/office/drawing/2014/main" id="{00000000-0008-0000-0200-0000B9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06" name="Text Box 230">
          <a:extLst>
            <a:ext uri="{FF2B5EF4-FFF2-40B4-BE49-F238E27FC236}">
              <a16:creationId xmlns:a16="http://schemas.microsoft.com/office/drawing/2014/main" id="{00000000-0008-0000-0200-0000BA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307" name="Text Box 231">
          <a:extLst>
            <a:ext uri="{FF2B5EF4-FFF2-40B4-BE49-F238E27FC236}">
              <a16:creationId xmlns:a16="http://schemas.microsoft.com/office/drawing/2014/main" id="{00000000-0008-0000-0200-0000BB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08" name="Text Box 232">
          <a:extLst>
            <a:ext uri="{FF2B5EF4-FFF2-40B4-BE49-F238E27FC236}">
              <a16:creationId xmlns:a16="http://schemas.microsoft.com/office/drawing/2014/main" id="{00000000-0008-0000-0200-0000BC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09" name="Text Box 233">
          <a:extLst>
            <a:ext uri="{FF2B5EF4-FFF2-40B4-BE49-F238E27FC236}">
              <a16:creationId xmlns:a16="http://schemas.microsoft.com/office/drawing/2014/main" id="{00000000-0008-0000-0200-0000BD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310" name="Text Box 234">
          <a:extLst>
            <a:ext uri="{FF2B5EF4-FFF2-40B4-BE49-F238E27FC236}">
              <a16:creationId xmlns:a16="http://schemas.microsoft.com/office/drawing/2014/main" id="{00000000-0008-0000-0200-0000BE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11" name="Text Box 235">
          <a:extLst>
            <a:ext uri="{FF2B5EF4-FFF2-40B4-BE49-F238E27FC236}">
              <a16:creationId xmlns:a16="http://schemas.microsoft.com/office/drawing/2014/main" id="{00000000-0008-0000-0200-0000BF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12" name="Text Box 236">
          <a:extLst>
            <a:ext uri="{FF2B5EF4-FFF2-40B4-BE49-F238E27FC236}">
              <a16:creationId xmlns:a16="http://schemas.microsoft.com/office/drawing/2014/main" id="{00000000-0008-0000-0200-0000C0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313" name="Text Box 237">
          <a:extLst>
            <a:ext uri="{FF2B5EF4-FFF2-40B4-BE49-F238E27FC236}">
              <a16:creationId xmlns:a16="http://schemas.microsoft.com/office/drawing/2014/main" id="{00000000-0008-0000-0200-0000C1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314" name="Text Box 238">
          <a:extLst>
            <a:ext uri="{FF2B5EF4-FFF2-40B4-BE49-F238E27FC236}">
              <a16:creationId xmlns:a16="http://schemas.microsoft.com/office/drawing/2014/main" id="{00000000-0008-0000-0200-0000C2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15" name="Text Box 239">
          <a:extLst>
            <a:ext uri="{FF2B5EF4-FFF2-40B4-BE49-F238E27FC236}">
              <a16:creationId xmlns:a16="http://schemas.microsoft.com/office/drawing/2014/main" id="{00000000-0008-0000-0200-0000C3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16" name="Text Box 240">
          <a:extLst>
            <a:ext uri="{FF2B5EF4-FFF2-40B4-BE49-F238E27FC236}">
              <a16:creationId xmlns:a16="http://schemas.microsoft.com/office/drawing/2014/main" id="{00000000-0008-0000-0200-0000C4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317" name="Text Box 241">
          <a:extLst>
            <a:ext uri="{FF2B5EF4-FFF2-40B4-BE49-F238E27FC236}">
              <a16:creationId xmlns:a16="http://schemas.microsoft.com/office/drawing/2014/main" id="{00000000-0008-0000-0200-0000C5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18" name="Text Box 242">
          <a:extLst>
            <a:ext uri="{FF2B5EF4-FFF2-40B4-BE49-F238E27FC236}">
              <a16:creationId xmlns:a16="http://schemas.microsoft.com/office/drawing/2014/main" id="{00000000-0008-0000-0200-0000C6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19" name="Text Box 243">
          <a:extLst>
            <a:ext uri="{FF2B5EF4-FFF2-40B4-BE49-F238E27FC236}">
              <a16:creationId xmlns:a16="http://schemas.microsoft.com/office/drawing/2014/main" id="{00000000-0008-0000-0200-0000C7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320" name="Text Box 244">
          <a:extLst>
            <a:ext uri="{FF2B5EF4-FFF2-40B4-BE49-F238E27FC236}">
              <a16:creationId xmlns:a16="http://schemas.microsoft.com/office/drawing/2014/main" id="{00000000-0008-0000-0200-0000C8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21" name="Text Box 245">
          <a:extLst>
            <a:ext uri="{FF2B5EF4-FFF2-40B4-BE49-F238E27FC236}">
              <a16:creationId xmlns:a16="http://schemas.microsoft.com/office/drawing/2014/main" id="{00000000-0008-0000-0200-0000C9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22" name="Text Box 246">
          <a:extLst>
            <a:ext uri="{FF2B5EF4-FFF2-40B4-BE49-F238E27FC236}">
              <a16:creationId xmlns:a16="http://schemas.microsoft.com/office/drawing/2014/main" id="{00000000-0008-0000-0200-0000CA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323" name="Text Box 247">
          <a:extLst>
            <a:ext uri="{FF2B5EF4-FFF2-40B4-BE49-F238E27FC236}">
              <a16:creationId xmlns:a16="http://schemas.microsoft.com/office/drawing/2014/main" id="{00000000-0008-0000-0200-0000CB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324" name="Text Box 248">
          <a:extLst>
            <a:ext uri="{FF2B5EF4-FFF2-40B4-BE49-F238E27FC236}">
              <a16:creationId xmlns:a16="http://schemas.microsoft.com/office/drawing/2014/main" id="{00000000-0008-0000-0200-0000CC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25" name="Text Box 249">
          <a:extLst>
            <a:ext uri="{FF2B5EF4-FFF2-40B4-BE49-F238E27FC236}">
              <a16:creationId xmlns:a16="http://schemas.microsoft.com/office/drawing/2014/main" id="{00000000-0008-0000-0200-0000CD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26" name="Text Box 250">
          <a:extLst>
            <a:ext uri="{FF2B5EF4-FFF2-40B4-BE49-F238E27FC236}">
              <a16:creationId xmlns:a16="http://schemas.microsoft.com/office/drawing/2014/main" id="{00000000-0008-0000-0200-0000CE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327" name="Text Box 251">
          <a:extLst>
            <a:ext uri="{FF2B5EF4-FFF2-40B4-BE49-F238E27FC236}">
              <a16:creationId xmlns:a16="http://schemas.microsoft.com/office/drawing/2014/main" id="{00000000-0008-0000-0200-0000CF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28" name="Text Box 252">
          <a:extLst>
            <a:ext uri="{FF2B5EF4-FFF2-40B4-BE49-F238E27FC236}">
              <a16:creationId xmlns:a16="http://schemas.microsoft.com/office/drawing/2014/main" id="{00000000-0008-0000-0200-0000D0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29" name="Text Box 253">
          <a:extLst>
            <a:ext uri="{FF2B5EF4-FFF2-40B4-BE49-F238E27FC236}">
              <a16:creationId xmlns:a16="http://schemas.microsoft.com/office/drawing/2014/main" id="{00000000-0008-0000-0200-0000D1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330" name="Text Box 254">
          <a:extLst>
            <a:ext uri="{FF2B5EF4-FFF2-40B4-BE49-F238E27FC236}">
              <a16:creationId xmlns:a16="http://schemas.microsoft.com/office/drawing/2014/main" id="{00000000-0008-0000-0200-0000D2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31" name="Text Box 255">
          <a:extLst>
            <a:ext uri="{FF2B5EF4-FFF2-40B4-BE49-F238E27FC236}">
              <a16:creationId xmlns:a16="http://schemas.microsoft.com/office/drawing/2014/main" id="{00000000-0008-0000-0200-0000D3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32" name="Text Box 256">
          <a:extLst>
            <a:ext uri="{FF2B5EF4-FFF2-40B4-BE49-F238E27FC236}">
              <a16:creationId xmlns:a16="http://schemas.microsoft.com/office/drawing/2014/main" id="{00000000-0008-0000-0200-0000D4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333" name="Text Box 257">
          <a:extLst>
            <a:ext uri="{FF2B5EF4-FFF2-40B4-BE49-F238E27FC236}">
              <a16:creationId xmlns:a16="http://schemas.microsoft.com/office/drawing/2014/main" id="{00000000-0008-0000-0200-0000D5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334" name="Text Box 258">
          <a:extLst>
            <a:ext uri="{FF2B5EF4-FFF2-40B4-BE49-F238E27FC236}">
              <a16:creationId xmlns:a16="http://schemas.microsoft.com/office/drawing/2014/main" id="{00000000-0008-0000-0200-0000D6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35" name="Text Box 259">
          <a:extLst>
            <a:ext uri="{FF2B5EF4-FFF2-40B4-BE49-F238E27FC236}">
              <a16:creationId xmlns:a16="http://schemas.microsoft.com/office/drawing/2014/main" id="{00000000-0008-0000-0200-0000D7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36" name="Text Box 260">
          <a:extLst>
            <a:ext uri="{FF2B5EF4-FFF2-40B4-BE49-F238E27FC236}">
              <a16:creationId xmlns:a16="http://schemas.microsoft.com/office/drawing/2014/main" id="{00000000-0008-0000-0200-0000D8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337" name="Text Box 261">
          <a:extLst>
            <a:ext uri="{FF2B5EF4-FFF2-40B4-BE49-F238E27FC236}">
              <a16:creationId xmlns:a16="http://schemas.microsoft.com/office/drawing/2014/main" id="{00000000-0008-0000-0200-0000D9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38" name="Text Box 262">
          <a:extLst>
            <a:ext uri="{FF2B5EF4-FFF2-40B4-BE49-F238E27FC236}">
              <a16:creationId xmlns:a16="http://schemas.microsoft.com/office/drawing/2014/main" id="{00000000-0008-0000-0200-0000DA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39" name="Text Box 263">
          <a:extLst>
            <a:ext uri="{FF2B5EF4-FFF2-40B4-BE49-F238E27FC236}">
              <a16:creationId xmlns:a16="http://schemas.microsoft.com/office/drawing/2014/main" id="{00000000-0008-0000-0200-0000DB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340" name="Text Box 264">
          <a:extLst>
            <a:ext uri="{FF2B5EF4-FFF2-40B4-BE49-F238E27FC236}">
              <a16:creationId xmlns:a16="http://schemas.microsoft.com/office/drawing/2014/main" id="{00000000-0008-0000-0200-0000DC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41" name="Text Box 265">
          <a:extLst>
            <a:ext uri="{FF2B5EF4-FFF2-40B4-BE49-F238E27FC236}">
              <a16:creationId xmlns:a16="http://schemas.microsoft.com/office/drawing/2014/main" id="{00000000-0008-0000-0200-0000DD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42" name="Text Box 266">
          <a:extLst>
            <a:ext uri="{FF2B5EF4-FFF2-40B4-BE49-F238E27FC236}">
              <a16:creationId xmlns:a16="http://schemas.microsoft.com/office/drawing/2014/main" id="{00000000-0008-0000-0200-0000DE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343" name="Text Box 267">
          <a:extLst>
            <a:ext uri="{FF2B5EF4-FFF2-40B4-BE49-F238E27FC236}">
              <a16:creationId xmlns:a16="http://schemas.microsoft.com/office/drawing/2014/main" id="{00000000-0008-0000-0200-0000DF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344" name="Text Box 268">
          <a:extLst>
            <a:ext uri="{FF2B5EF4-FFF2-40B4-BE49-F238E27FC236}">
              <a16:creationId xmlns:a16="http://schemas.microsoft.com/office/drawing/2014/main" id="{00000000-0008-0000-0200-0000E0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45" name="Text Box 269">
          <a:extLst>
            <a:ext uri="{FF2B5EF4-FFF2-40B4-BE49-F238E27FC236}">
              <a16:creationId xmlns:a16="http://schemas.microsoft.com/office/drawing/2014/main" id="{00000000-0008-0000-0200-0000E1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46" name="Text Box 270">
          <a:extLst>
            <a:ext uri="{FF2B5EF4-FFF2-40B4-BE49-F238E27FC236}">
              <a16:creationId xmlns:a16="http://schemas.microsoft.com/office/drawing/2014/main" id="{00000000-0008-0000-0200-0000E2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347" name="Text Box 271">
          <a:extLst>
            <a:ext uri="{FF2B5EF4-FFF2-40B4-BE49-F238E27FC236}">
              <a16:creationId xmlns:a16="http://schemas.microsoft.com/office/drawing/2014/main" id="{00000000-0008-0000-0200-0000E3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48" name="Text Box 272">
          <a:extLst>
            <a:ext uri="{FF2B5EF4-FFF2-40B4-BE49-F238E27FC236}">
              <a16:creationId xmlns:a16="http://schemas.microsoft.com/office/drawing/2014/main" id="{00000000-0008-0000-0200-0000E4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49" name="Text Box 273">
          <a:extLst>
            <a:ext uri="{FF2B5EF4-FFF2-40B4-BE49-F238E27FC236}">
              <a16:creationId xmlns:a16="http://schemas.microsoft.com/office/drawing/2014/main" id="{00000000-0008-0000-0200-0000E5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350" name="Text Box 274">
          <a:extLst>
            <a:ext uri="{FF2B5EF4-FFF2-40B4-BE49-F238E27FC236}">
              <a16:creationId xmlns:a16="http://schemas.microsoft.com/office/drawing/2014/main" id="{00000000-0008-0000-0200-0000E6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51" name="Text Box 275">
          <a:extLst>
            <a:ext uri="{FF2B5EF4-FFF2-40B4-BE49-F238E27FC236}">
              <a16:creationId xmlns:a16="http://schemas.microsoft.com/office/drawing/2014/main" id="{00000000-0008-0000-0200-0000E7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52" name="Text Box 276">
          <a:extLst>
            <a:ext uri="{FF2B5EF4-FFF2-40B4-BE49-F238E27FC236}">
              <a16:creationId xmlns:a16="http://schemas.microsoft.com/office/drawing/2014/main" id="{00000000-0008-0000-0200-0000E8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353" name="Text Box 277">
          <a:extLst>
            <a:ext uri="{FF2B5EF4-FFF2-40B4-BE49-F238E27FC236}">
              <a16:creationId xmlns:a16="http://schemas.microsoft.com/office/drawing/2014/main" id="{00000000-0008-0000-0200-0000E9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354" name="Text Box 278">
          <a:extLst>
            <a:ext uri="{FF2B5EF4-FFF2-40B4-BE49-F238E27FC236}">
              <a16:creationId xmlns:a16="http://schemas.microsoft.com/office/drawing/2014/main" id="{00000000-0008-0000-0200-0000EA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55" name="Text Box 279">
          <a:extLst>
            <a:ext uri="{FF2B5EF4-FFF2-40B4-BE49-F238E27FC236}">
              <a16:creationId xmlns:a16="http://schemas.microsoft.com/office/drawing/2014/main" id="{00000000-0008-0000-0200-0000EB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56" name="Text Box 280">
          <a:extLst>
            <a:ext uri="{FF2B5EF4-FFF2-40B4-BE49-F238E27FC236}">
              <a16:creationId xmlns:a16="http://schemas.microsoft.com/office/drawing/2014/main" id="{00000000-0008-0000-0200-0000EC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357" name="Text Box 281">
          <a:extLst>
            <a:ext uri="{FF2B5EF4-FFF2-40B4-BE49-F238E27FC236}">
              <a16:creationId xmlns:a16="http://schemas.microsoft.com/office/drawing/2014/main" id="{00000000-0008-0000-0200-0000ED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58" name="Text Box 282">
          <a:extLst>
            <a:ext uri="{FF2B5EF4-FFF2-40B4-BE49-F238E27FC236}">
              <a16:creationId xmlns:a16="http://schemas.microsoft.com/office/drawing/2014/main" id="{00000000-0008-0000-0200-0000EE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59" name="Text Box 283">
          <a:extLst>
            <a:ext uri="{FF2B5EF4-FFF2-40B4-BE49-F238E27FC236}">
              <a16:creationId xmlns:a16="http://schemas.microsoft.com/office/drawing/2014/main" id="{00000000-0008-0000-0200-0000EF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360" name="Text Box 284">
          <a:extLst>
            <a:ext uri="{FF2B5EF4-FFF2-40B4-BE49-F238E27FC236}">
              <a16:creationId xmlns:a16="http://schemas.microsoft.com/office/drawing/2014/main" id="{00000000-0008-0000-0200-0000F0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61" name="Text Box 285">
          <a:extLst>
            <a:ext uri="{FF2B5EF4-FFF2-40B4-BE49-F238E27FC236}">
              <a16:creationId xmlns:a16="http://schemas.microsoft.com/office/drawing/2014/main" id="{00000000-0008-0000-0200-0000F1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62" name="Text Box 286">
          <a:extLst>
            <a:ext uri="{FF2B5EF4-FFF2-40B4-BE49-F238E27FC236}">
              <a16:creationId xmlns:a16="http://schemas.microsoft.com/office/drawing/2014/main" id="{00000000-0008-0000-0200-0000F2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363" name="Text Box 287">
          <a:extLst>
            <a:ext uri="{FF2B5EF4-FFF2-40B4-BE49-F238E27FC236}">
              <a16:creationId xmlns:a16="http://schemas.microsoft.com/office/drawing/2014/main" id="{00000000-0008-0000-0200-0000F3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64" name="Text Box 288">
          <a:extLst>
            <a:ext uri="{FF2B5EF4-FFF2-40B4-BE49-F238E27FC236}">
              <a16:creationId xmlns:a16="http://schemas.microsoft.com/office/drawing/2014/main" id="{00000000-0008-0000-0200-0000F4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65" name="Text Box 289">
          <a:extLst>
            <a:ext uri="{FF2B5EF4-FFF2-40B4-BE49-F238E27FC236}">
              <a16:creationId xmlns:a16="http://schemas.microsoft.com/office/drawing/2014/main" id="{00000000-0008-0000-0200-0000F5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366" name="Text Box 290">
          <a:extLst>
            <a:ext uri="{FF2B5EF4-FFF2-40B4-BE49-F238E27FC236}">
              <a16:creationId xmlns:a16="http://schemas.microsoft.com/office/drawing/2014/main" id="{00000000-0008-0000-0200-0000F6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67" name="Text Box 291">
          <a:extLst>
            <a:ext uri="{FF2B5EF4-FFF2-40B4-BE49-F238E27FC236}">
              <a16:creationId xmlns:a16="http://schemas.microsoft.com/office/drawing/2014/main" id="{00000000-0008-0000-0200-0000F7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68" name="Text Box 292">
          <a:extLst>
            <a:ext uri="{FF2B5EF4-FFF2-40B4-BE49-F238E27FC236}">
              <a16:creationId xmlns:a16="http://schemas.microsoft.com/office/drawing/2014/main" id="{00000000-0008-0000-0200-0000F8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369" name="Text Box 293">
          <a:extLst>
            <a:ext uri="{FF2B5EF4-FFF2-40B4-BE49-F238E27FC236}">
              <a16:creationId xmlns:a16="http://schemas.microsoft.com/office/drawing/2014/main" id="{00000000-0008-0000-0200-0000F9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70" name="Text Box 294">
          <a:extLst>
            <a:ext uri="{FF2B5EF4-FFF2-40B4-BE49-F238E27FC236}">
              <a16:creationId xmlns:a16="http://schemas.microsoft.com/office/drawing/2014/main" id="{00000000-0008-0000-0200-0000FA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71" name="Text Box 295">
          <a:extLst>
            <a:ext uri="{FF2B5EF4-FFF2-40B4-BE49-F238E27FC236}">
              <a16:creationId xmlns:a16="http://schemas.microsoft.com/office/drawing/2014/main" id="{00000000-0008-0000-0200-0000FB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372" name="Text Box 296">
          <a:extLst>
            <a:ext uri="{FF2B5EF4-FFF2-40B4-BE49-F238E27FC236}">
              <a16:creationId xmlns:a16="http://schemas.microsoft.com/office/drawing/2014/main" id="{00000000-0008-0000-0200-0000FC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373" name="Text Box 297">
          <a:extLst>
            <a:ext uri="{FF2B5EF4-FFF2-40B4-BE49-F238E27FC236}">
              <a16:creationId xmlns:a16="http://schemas.microsoft.com/office/drawing/2014/main" id="{00000000-0008-0000-0200-0000FD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74" name="Text Box 298">
          <a:extLst>
            <a:ext uri="{FF2B5EF4-FFF2-40B4-BE49-F238E27FC236}">
              <a16:creationId xmlns:a16="http://schemas.microsoft.com/office/drawing/2014/main" id="{00000000-0008-0000-0200-0000FE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75" name="Text Box 299">
          <a:extLst>
            <a:ext uri="{FF2B5EF4-FFF2-40B4-BE49-F238E27FC236}">
              <a16:creationId xmlns:a16="http://schemas.microsoft.com/office/drawing/2014/main" id="{00000000-0008-0000-0200-0000FF14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376" name="Text Box 300">
          <a:extLst>
            <a:ext uri="{FF2B5EF4-FFF2-40B4-BE49-F238E27FC236}">
              <a16:creationId xmlns:a16="http://schemas.microsoft.com/office/drawing/2014/main" id="{00000000-0008-0000-0200-000000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77" name="Text Box 301">
          <a:extLst>
            <a:ext uri="{FF2B5EF4-FFF2-40B4-BE49-F238E27FC236}">
              <a16:creationId xmlns:a16="http://schemas.microsoft.com/office/drawing/2014/main" id="{00000000-0008-0000-0200-000001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78" name="Text Box 302">
          <a:extLst>
            <a:ext uri="{FF2B5EF4-FFF2-40B4-BE49-F238E27FC236}">
              <a16:creationId xmlns:a16="http://schemas.microsoft.com/office/drawing/2014/main" id="{00000000-0008-0000-0200-000002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379" name="Text Box 303">
          <a:extLst>
            <a:ext uri="{FF2B5EF4-FFF2-40B4-BE49-F238E27FC236}">
              <a16:creationId xmlns:a16="http://schemas.microsoft.com/office/drawing/2014/main" id="{00000000-0008-0000-0200-000003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80" name="Text Box 304">
          <a:extLst>
            <a:ext uri="{FF2B5EF4-FFF2-40B4-BE49-F238E27FC236}">
              <a16:creationId xmlns:a16="http://schemas.microsoft.com/office/drawing/2014/main" id="{00000000-0008-0000-0200-000004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81" name="Text Box 305">
          <a:extLst>
            <a:ext uri="{FF2B5EF4-FFF2-40B4-BE49-F238E27FC236}">
              <a16:creationId xmlns:a16="http://schemas.microsoft.com/office/drawing/2014/main" id="{00000000-0008-0000-0200-000005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382" name="Text Box 306">
          <a:extLst>
            <a:ext uri="{FF2B5EF4-FFF2-40B4-BE49-F238E27FC236}">
              <a16:creationId xmlns:a16="http://schemas.microsoft.com/office/drawing/2014/main" id="{00000000-0008-0000-0200-000006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83" name="Text Box 307">
          <a:extLst>
            <a:ext uri="{FF2B5EF4-FFF2-40B4-BE49-F238E27FC236}">
              <a16:creationId xmlns:a16="http://schemas.microsoft.com/office/drawing/2014/main" id="{00000000-0008-0000-0200-000007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84" name="Text Box 308">
          <a:extLst>
            <a:ext uri="{FF2B5EF4-FFF2-40B4-BE49-F238E27FC236}">
              <a16:creationId xmlns:a16="http://schemas.microsoft.com/office/drawing/2014/main" id="{00000000-0008-0000-0200-000008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385" name="Text Box 336">
          <a:extLst>
            <a:ext uri="{FF2B5EF4-FFF2-40B4-BE49-F238E27FC236}">
              <a16:creationId xmlns:a16="http://schemas.microsoft.com/office/drawing/2014/main" id="{00000000-0008-0000-0200-000009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386" name="Text Box 337">
          <a:extLst>
            <a:ext uri="{FF2B5EF4-FFF2-40B4-BE49-F238E27FC236}">
              <a16:creationId xmlns:a16="http://schemas.microsoft.com/office/drawing/2014/main" id="{00000000-0008-0000-0200-00000A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87" name="Text Box 338">
          <a:extLst>
            <a:ext uri="{FF2B5EF4-FFF2-40B4-BE49-F238E27FC236}">
              <a16:creationId xmlns:a16="http://schemas.microsoft.com/office/drawing/2014/main" id="{00000000-0008-0000-0200-00000B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88" name="Text Box 339">
          <a:extLst>
            <a:ext uri="{FF2B5EF4-FFF2-40B4-BE49-F238E27FC236}">
              <a16:creationId xmlns:a16="http://schemas.microsoft.com/office/drawing/2014/main" id="{00000000-0008-0000-0200-00000C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389" name="Text Box 340">
          <a:extLst>
            <a:ext uri="{FF2B5EF4-FFF2-40B4-BE49-F238E27FC236}">
              <a16:creationId xmlns:a16="http://schemas.microsoft.com/office/drawing/2014/main" id="{00000000-0008-0000-0200-00000D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90" name="Text Box 341">
          <a:extLst>
            <a:ext uri="{FF2B5EF4-FFF2-40B4-BE49-F238E27FC236}">
              <a16:creationId xmlns:a16="http://schemas.microsoft.com/office/drawing/2014/main" id="{00000000-0008-0000-0200-00000E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91" name="Text Box 342">
          <a:extLst>
            <a:ext uri="{FF2B5EF4-FFF2-40B4-BE49-F238E27FC236}">
              <a16:creationId xmlns:a16="http://schemas.microsoft.com/office/drawing/2014/main" id="{00000000-0008-0000-0200-00000F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392" name="Text Box 343">
          <a:extLst>
            <a:ext uri="{FF2B5EF4-FFF2-40B4-BE49-F238E27FC236}">
              <a16:creationId xmlns:a16="http://schemas.microsoft.com/office/drawing/2014/main" id="{00000000-0008-0000-0200-000010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93" name="Text Box 344">
          <a:extLst>
            <a:ext uri="{FF2B5EF4-FFF2-40B4-BE49-F238E27FC236}">
              <a16:creationId xmlns:a16="http://schemas.microsoft.com/office/drawing/2014/main" id="{00000000-0008-0000-0200-000011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94" name="Text Box 345">
          <a:extLst>
            <a:ext uri="{FF2B5EF4-FFF2-40B4-BE49-F238E27FC236}">
              <a16:creationId xmlns:a16="http://schemas.microsoft.com/office/drawing/2014/main" id="{00000000-0008-0000-0200-000012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395" name="Text Box 373">
          <a:extLst>
            <a:ext uri="{FF2B5EF4-FFF2-40B4-BE49-F238E27FC236}">
              <a16:creationId xmlns:a16="http://schemas.microsoft.com/office/drawing/2014/main" id="{00000000-0008-0000-0200-000013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5396" name="Text Box 374">
          <a:extLst>
            <a:ext uri="{FF2B5EF4-FFF2-40B4-BE49-F238E27FC236}">
              <a16:creationId xmlns:a16="http://schemas.microsoft.com/office/drawing/2014/main" id="{00000000-0008-0000-0200-000014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97" name="Text Box 375">
          <a:extLst>
            <a:ext uri="{FF2B5EF4-FFF2-40B4-BE49-F238E27FC236}">
              <a16:creationId xmlns:a16="http://schemas.microsoft.com/office/drawing/2014/main" id="{00000000-0008-0000-0200-000015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398" name="Text Box 376">
          <a:extLst>
            <a:ext uri="{FF2B5EF4-FFF2-40B4-BE49-F238E27FC236}">
              <a16:creationId xmlns:a16="http://schemas.microsoft.com/office/drawing/2014/main" id="{00000000-0008-0000-0200-000016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5399" name="Text Box 377">
          <a:extLst>
            <a:ext uri="{FF2B5EF4-FFF2-40B4-BE49-F238E27FC236}">
              <a16:creationId xmlns:a16="http://schemas.microsoft.com/office/drawing/2014/main" id="{00000000-0008-0000-0200-000017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00" name="Text Box 378">
          <a:extLst>
            <a:ext uri="{FF2B5EF4-FFF2-40B4-BE49-F238E27FC236}">
              <a16:creationId xmlns:a16="http://schemas.microsoft.com/office/drawing/2014/main" id="{00000000-0008-0000-0200-000018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01" name="Text Box 379">
          <a:extLst>
            <a:ext uri="{FF2B5EF4-FFF2-40B4-BE49-F238E27FC236}">
              <a16:creationId xmlns:a16="http://schemas.microsoft.com/office/drawing/2014/main" id="{00000000-0008-0000-0200-000019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5402" name="Text Box 380">
          <a:extLst>
            <a:ext uri="{FF2B5EF4-FFF2-40B4-BE49-F238E27FC236}">
              <a16:creationId xmlns:a16="http://schemas.microsoft.com/office/drawing/2014/main" id="{00000000-0008-0000-0200-00001A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03" name="Text Box 381">
          <a:extLst>
            <a:ext uri="{FF2B5EF4-FFF2-40B4-BE49-F238E27FC236}">
              <a16:creationId xmlns:a16="http://schemas.microsoft.com/office/drawing/2014/main" id="{00000000-0008-0000-0200-00001B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04" name="Text Box 382">
          <a:extLst>
            <a:ext uri="{FF2B5EF4-FFF2-40B4-BE49-F238E27FC236}">
              <a16:creationId xmlns:a16="http://schemas.microsoft.com/office/drawing/2014/main" id="{00000000-0008-0000-0200-00001C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5405" name="Text Box 410">
          <a:extLst>
            <a:ext uri="{FF2B5EF4-FFF2-40B4-BE49-F238E27FC236}">
              <a16:creationId xmlns:a16="http://schemas.microsoft.com/office/drawing/2014/main" id="{00000000-0008-0000-0200-00001D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5406" name="Text Box 411">
          <a:extLst>
            <a:ext uri="{FF2B5EF4-FFF2-40B4-BE49-F238E27FC236}">
              <a16:creationId xmlns:a16="http://schemas.microsoft.com/office/drawing/2014/main" id="{00000000-0008-0000-0200-00001E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07" name="Text Box 412">
          <a:extLst>
            <a:ext uri="{FF2B5EF4-FFF2-40B4-BE49-F238E27FC236}">
              <a16:creationId xmlns:a16="http://schemas.microsoft.com/office/drawing/2014/main" id="{00000000-0008-0000-0200-00001F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08" name="Text Box 413">
          <a:extLst>
            <a:ext uri="{FF2B5EF4-FFF2-40B4-BE49-F238E27FC236}">
              <a16:creationId xmlns:a16="http://schemas.microsoft.com/office/drawing/2014/main" id="{00000000-0008-0000-0200-000020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5409" name="Text Box 414">
          <a:extLst>
            <a:ext uri="{FF2B5EF4-FFF2-40B4-BE49-F238E27FC236}">
              <a16:creationId xmlns:a16="http://schemas.microsoft.com/office/drawing/2014/main" id="{00000000-0008-0000-0200-000021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10" name="Text Box 415">
          <a:extLst>
            <a:ext uri="{FF2B5EF4-FFF2-40B4-BE49-F238E27FC236}">
              <a16:creationId xmlns:a16="http://schemas.microsoft.com/office/drawing/2014/main" id="{00000000-0008-0000-0200-000022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11" name="Text Box 416">
          <a:extLst>
            <a:ext uri="{FF2B5EF4-FFF2-40B4-BE49-F238E27FC236}">
              <a16:creationId xmlns:a16="http://schemas.microsoft.com/office/drawing/2014/main" id="{00000000-0008-0000-0200-000023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5412" name="Text Box 417">
          <a:extLst>
            <a:ext uri="{FF2B5EF4-FFF2-40B4-BE49-F238E27FC236}">
              <a16:creationId xmlns:a16="http://schemas.microsoft.com/office/drawing/2014/main" id="{00000000-0008-0000-0200-000024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13" name="Text Box 418">
          <a:extLst>
            <a:ext uri="{FF2B5EF4-FFF2-40B4-BE49-F238E27FC236}">
              <a16:creationId xmlns:a16="http://schemas.microsoft.com/office/drawing/2014/main" id="{00000000-0008-0000-0200-000025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14" name="Text Box 419">
          <a:extLst>
            <a:ext uri="{FF2B5EF4-FFF2-40B4-BE49-F238E27FC236}">
              <a16:creationId xmlns:a16="http://schemas.microsoft.com/office/drawing/2014/main" id="{00000000-0008-0000-0200-000026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5415" name="Text Box 447">
          <a:extLst>
            <a:ext uri="{FF2B5EF4-FFF2-40B4-BE49-F238E27FC236}">
              <a16:creationId xmlns:a16="http://schemas.microsoft.com/office/drawing/2014/main" id="{00000000-0008-0000-0200-000027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16" name="Text Box 448">
          <a:extLst>
            <a:ext uri="{FF2B5EF4-FFF2-40B4-BE49-F238E27FC236}">
              <a16:creationId xmlns:a16="http://schemas.microsoft.com/office/drawing/2014/main" id="{00000000-0008-0000-0200-000028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17" name="Text Box 449">
          <a:extLst>
            <a:ext uri="{FF2B5EF4-FFF2-40B4-BE49-F238E27FC236}">
              <a16:creationId xmlns:a16="http://schemas.microsoft.com/office/drawing/2014/main" id="{00000000-0008-0000-0200-000029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418" name="Text Box 450">
          <a:extLst>
            <a:ext uri="{FF2B5EF4-FFF2-40B4-BE49-F238E27FC236}">
              <a16:creationId xmlns:a16="http://schemas.microsoft.com/office/drawing/2014/main" id="{00000000-0008-0000-0200-00002A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19" name="Text Box 451">
          <a:extLst>
            <a:ext uri="{FF2B5EF4-FFF2-40B4-BE49-F238E27FC236}">
              <a16:creationId xmlns:a16="http://schemas.microsoft.com/office/drawing/2014/main" id="{00000000-0008-0000-0200-00002B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20" name="Text Box 452">
          <a:extLst>
            <a:ext uri="{FF2B5EF4-FFF2-40B4-BE49-F238E27FC236}">
              <a16:creationId xmlns:a16="http://schemas.microsoft.com/office/drawing/2014/main" id="{00000000-0008-0000-0200-00002C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421" name="Text Box 453">
          <a:extLst>
            <a:ext uri="{FF2B5EF4-FFF2-40B4-BE49-F238E27FC236}">
              <a16:creationId xmlns:a16="http://schemas.microsoft.com/office/drawing/2014/main" id="{00000000-0008-0000-0200-00002D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22" name="Text Box 454">
          <a:extLst>
            <a:ext uri="{FF2B5EF4-FFF2-40B4-BE49-F238E27FC236}">
              <a16:creationId xmlns:a16="http://schemas.microsoft.com/office/drawing/2014/main" id="{00000000-0008-0000-0200-00002E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23" name="Text Box 455">
          <a:extLst>
            <a:ext uri="{FF2B5EF4-FFF2-40B4-BE49-F238E27FC236}">
              <a16:creationId xmlns:a16="http://schemas.microsoft.com/office/drawing/2014/main" id="{00000000-0008-0000-0200-00002F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424" name="Text Box 456">
          <a:extLst>
            <a:ext uri="{FF2B5EF4-FFF2-40B4-BE49-F238E27FC236}">
              <a16:creationId xmlns:a16="http://schemas.microsoft.com/office/drawing/2014/main" id="{00000000-0008-0000-0200-000030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425" name="Text Box 457">
          <a:extLst>
            <a:ext uri="{FF2B5EF4-FFF2-40B4-BE49-F238E27FC236}">
              <a16:creationId xmlns:a16="http://schemas.microsoft.com/office/drawing/2014/main" id="{00000000-0008-0000-0200-000031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26" name="Text Box 458">
          <a:extLst>
            <a:ext uri="{FF2B5EF4-FFF2-40B4-BE49-F238E27FC236}">
              <a16:creationId xmlns:a16="http://schemas.microsoft.com/office/drawing/2014/main" id="{00000000-0008-0000-0200-000032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27" name="Text Box 459">
          <a:extLst>
            <a:ext uri="{FF2B5EF4-FFF2-40B4-BE49-F238E27FC236}">
              <a16:creationId xmlns:a16="http://schemas.microsoft.com/office/drawing/2014/main" id="{00000000-0008-0000-0200-000033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428" name="Text Box 460">
          <a:extLst>
            <a:ext uri="{FF2B5EF4-FFF2-40B4-BE49-F238E27FC236}">
              <a16:creationId xmlns:a16="http://schemas.microsoft.com/office/drawing/2014/main" id="{00000000-0008-0000-0200-000034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29" name="Text Box 461">
          <a:extLst>
            <a:ext uri="{FF2B5EF4-FFF2-40B4-BE49-F238E27FC236}">
              <a16:creationId xmlns:a16="http://schemas.microsoft.com/office/drawing/2014/main" id="{00000000-0008-0000-0200-000035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30" name="Text Box 462">
          <a:extLst>
            <a:ext uri="{FF2B5EF4-FFF2-40B4-BE49-F238E27FC236}">
              <a16:creationId xmlns:a16="http://schemas.microsoft.com/office/drawing/2014/main" id="{00000000-0008-0000-0200-000036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431" name="Text Box 463">
          <a:extLst>
            <a:ext uri="{FF2B5EF4-FFF2-40B4-BE49-F238E27FC236}">
              <a16:creationId xmlns:a16="http://schemas.microsoft.com/office/drawing/2014/main" id="{00000000-0008-0000-0200-000037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32" name="Text Box 464">
          <a:extLst>
            <a:ext uri="{FF2B5EF4-FFF2-40B4-BE49-F238E27FC236}">
              <a16:creationId xmlns:a16="http://schemas.microsoft.com/office/drawing/2014/main" id="{00000000-0008-0000-0200-000038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33" name="Text Box 465">
          <a:extLst>
            <a:ext uri="{FF2B5EF4-FFF2-40B4-BE49-F238E27FC236}">
              <a16:creationId xmlns:a16="http://schemas.microsoft.com/office/drawing/2014/main" id="{00000000-0008-0000-0200-000039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434" name="Text Box 466">
          <a:extLst>
            <a:ext uri="{FF2B5EF4-FFF2-40B4-BE49-F238E27FC236}">
              <a16:creationId xmlns:a16="http://schemas.microsoft.com/office/drawing/2014/main" id="{00000000-0008-0000-0200-00003A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435" name="Text Box 467">
          <a:extLst>
            <a:ext uri="{FF2B5EF4-FFF2-40B4-BE49-F238E27FC236}">
              <a16:creationId xmlns:a16="http://schemas.microsoft.com/office/drawing/2014/main" id="{00000000-0008-0000-0200-00003B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36" name="Text Box 468">
          <a:extLst>
            <a:ext uri="{FF2B5EF4-FFF2-40B4-BE49-F238E27FC236}">
              <a16:creationId xmlns:a16="http://schemas.microsoft.com/office/drawing/2014/main" id="{00000000-0008-0000-0200-00003C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37" name="Text Box 469">
          <a:extLst>
            <a:ext uri="{FF2B5EF4-FFF2-40B4-BE49-F238E27FC236}">
              <a16:creationId xmlns:a16="http://schemas.microsoft.com/office/drawing/2014/main" id="{00000000-0008-0000-0200-00003D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438" name="Text Box 470">
          <a:extLst>
            <a:ext uri="{FF2B5EF4-FFF2-40B4-BE49-F238E27FC236}">
              <a16:creationId xmlns:a16="http://schemas.microsoft.com/office/drawing/2014/main" id="{00000000-0008-0000-0200-00003E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39" name="Text Box 471">
          <a:extLst>
            <a:ext uri="{FF2B5EF4-FFF2-40B4-BE49-F238E27FC236}">
              <a16:creationId xmlns:a16="http://schemas.microsoft.com/office/drawing/2014/main" id="{00000000-0008-0000-0200-00003F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40" name="Text Box 472">
          <a:extLst>
            <a:ext uri="{FF2B5EF4-FFF2-40B4-BE49-F238E27FC236}">
              <a16:creationId xmlns:a16="http://schemas.microsoft.com/office/drawing/2014/main" id="{00000000-0008-0000-0200-000040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441" name="Text Box 473">
          <a:extLst>
            <a:ext uri="{FF2B5EF4-FFF2-40B4-BE49-F238E27FC236}">
              <a16:creationId xmlns:a16="http://schemas.microsoft.com/office/drawing/2014/main" id="{00000000-0008-0000-0200-000041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42" name="Text Box 474">
          <a:extLst>
            <a:ext uri="{FF2B5EF4-FFF2-40B4-BE49-F238E27FC236}">
              <a16:creationId xmlns:a16="http://schemas.microsoft.com/office/drawing/2014/main" id="{00000000-0008-0000-0200-000042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43" name="Text Box 475">
          <a:extLst>
            <a:ext uri="{FF2B5EF4-FFF2-40B4-BE49-F238E27FC236}">
              <a16:creationId xmlns:a16="http://schemas.microsoft.com/office/drawing/2014/main" id="{00000000-0008-0000-0200-000043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444" name="Text Box 476">
          <a:extLst>
            <a:ext uri="{FF2B5EF4-FFF2-40B4-BE49-F238E27FC236}">
              <a16:creationId xmlns:a16="http://schemas.microsoft.com/office/drawing/2014/main" id="{00000000-0008-0000-0200-000044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45" name="Text Box 477">
          <a:extLst>
            <a:ext uri="{FF2B5EF4-FFF2-40B4-BE49-F238E27FC236}">
              <a16:creationId xmlns:a16="http://schemas.microsoft.com/office/drawing/2014/main" id="{00000000-0008-0000-0200-000045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46" name="Text Box 478">
          <a:extLst>
            <a:ext uri="{FF2B5EF4-FFF2-40B4-BE49-F238E27FC236}">
              <a16:creationId xmlns:a16="http://schemas.microsoft.com/office/drawing/2014/main" id="{00000000-0008-0000-0200-000046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5447" name="Text Box 479">
          <a:extLst>
            <a:ext uri="{FF2B5EF4-FFF2-40B4-BE49-F238E27FC236}">
              <a16:creationId xmlns:a16="http://schemas.microsoft.com/office/drawing/2014/main" id="{00000000-0008-0000-0200-000047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48" name="Text Box 480">
          <a:extLst>
            <a:ext uri="{FF2B5EF4-FFF2-40B4-BE49-F238E27FC236}">
              <a16:creationId xmlns:a16="http://schemas.microsoft.com/office/drawing/2014/main" id="{00000000-0008-0000-0200-000048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49" name="Text Box 481">
          <a:extLst>
            <a:ext uri="{FF2B5EF4-FFF2-40B4-BE49-F238E27FC236}">
              <a16:creationId xmlns:a16="http://schemas.microsoft.com/office/drawing/2014/main" id="{00000000-0008-0000-0200-000049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5450" name="Text Box 482">
          <a:extLst>
            <a:ext uri="{FF2B5EF4-FFF2-40B4-BE49-F238E27FC236}">
              <a16:creationId xmlns:a16="http://schemas.microsoft.com/office/drawing/2014/main" id="{00000000-0008-0000-0200-00004A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51" name="Text Box 483">
          <a:extLst>
            <a:ext uri="{FF2B5EF4-FFF2-40B4-BE49-F238E27FC236}">
              <a16:creationId xmlns:a16="http://schemas.microsoft.com/office/drawing/2014/main" id="{00000000-0008-0000-0200-00004B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52" name="Text Box 484">
          <a:extLst>
            <a:ext uri="{FF2B5EF4-FFF2-40B4-BE49-F238E27FC236}">
              <a16:creationId xmlns:a16="http://schemas.microsoft.com/office/drawing/2014/main" id="{00000000-0008-0000-0200-00004C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5453" name="Text Box 485">
          <a:extLst>
            <a:ext uri="{FF2B5EF4-FFF2-40B4-BE49-F238E27FC236}">
              <a16:creationId xmlns:a16="http://schemas.microsoft.com/office/drawing/2014/main" id="{00000000-0008-0000-0200-00004D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5454" name="Text Box 486">
          <a:extLst>
            <a:ext uri="{FF2B5EF4-FFF2-40B4-BE49-F238E27FC236}">
              <a16:creationId xmlns:a16="http://schemas.microsoft.com/office/drawing/2014/main" id="{00000000-0008-0000-0200-00004E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55" name="Text Box 487">
          <a:extLst>
            <a:ext uri="{FF2B5EF4-FFF2-40B4-BE49-F238E27FC236}">
              <a16:creationId xmlns:a16="http://schemas.microsoft.com/office/drawing/2014/main" id="{00000000-0008-0000-0200-00004F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56" name="Text Box 488">
          <a:extLst>
            <a:ext uri="{FF2B5EF4-FFF2-40B4-BE49-F238E27FC236}">
              <a16:creationId xmlns:a16="http://schemas.microsoft.com/office/drawing/2014/main" id="{00000000-0008-0000-0200-000050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5457" name="Text Box 489">
          <a:extLst>
            <a:ext uri="{FF2B5EF4-FFF2-40B4-BE49-F238E27FC236}">
              <a16:creationId xmlns:a16="http://schemas.microsoft.com/office/drawing/2014/main" id="{00000000-0008-0000-0200-000051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58" name="Text Box 490">
          <a:extLst>
            <a:ext uri="{FF2B5EF4-FFF2-40B4-BE49-F238E27FC236}">
              <a16:creationId xmlns:a16="http://schemas.microsoft.com/office/drawing/2014/main" id="{00000000-0008-0000-0200-000052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59" name="Text Box 491">
          <a:extLst>
            <a:ext uri="{FF2B5EF4-FFF2-40B4-BE49-F238E27FC236}">
              <a16:creationId xmlns:a16="http://schemas.microsoft.com/office/drawing/2014/main" id="{00000000-0008-0000-0200-000053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5460" name="Text Box 492">
          <a:extLst>
            <a:ext uri="{FF2B5EF4-FFF2-40B4-BE49-F238E27FC236}">
              <a16:creationId xmlns:a16="http://schemas.microsoft.com/office/drawing/2014/main" id="{00000000-0008-0000-0200-000054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61" name="Text Box 493">
          <a:extLst>
            <a:ext uri="{FF2B5EF4-FFF2-40B4-BE49-F238E27FC236}">
              <a16:creationId xmlns:a16="http://schemas.microsoft.com/office/drawing/2014/main" id="{00000000-0008-0000-0200-000055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62" name="Text Box 494">
          <a:extLst>
            <a:ext uri="{FF2B5EF4-FFF2-40B4-BE49-F238E27FC236}">
              <a16:creationId xmlns:a16="http://schemas.microsoft.com/office/drawing/2014/main" id="{00000000-0008-0000-0200-000056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5463" name="Text Box 495">
          <a:extLst>
            <a:ext uri="{FF2B5EF4-FFF2-40B4-BE49-F238E27FC236}">
              <a16:creationId xmlns:a16="http://schemas.microsoft.com/office/drawing/2014/main" id="{00000000-0008-0000-0200-000057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5464" name="Text Box 496">
          <a:extLst>
            <a:ext uri="{FF2B5EF4-FFF2-40B4-BE49-F238E27FC236}">
              <a16:creationId xmlns:a16="http://schemas.microsoft.com/office/drawing/2014/main" id="{00000000-0008-0000-0200-000058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65" name="Text Box 497">
          <a:extLst>
            <a:ext uri="{FF2B5EF4-FFF2-40B4-BE49-F238E27FC236}">
              <a16:creationId xmlns:a16="http://schemas.microsoft.com/office/drawing/2014/main" id="{00000000-0008-0000-0200-000059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66" name="Text Box 498">
          <a:extLst>
            <a:ext uri="{FF2B5EF4-FFF2-40B4-BE49-F238E27FC236}">
              <a16:creationId xmlns:a16="http://schemas.microsoft.com/office/drawing/2014/main" id="{00000000-0008-0000-0200-00005A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5467" name="Text Box 499">
          <a:extLst>
            <a:ext uri="{FF2B5EF4-FFF2-40B4-BE49-F238E27FC236}">
              <a16:creationId xmlns:a16="http://schemas.microsoft.com/office/drawing/2014/main" id="{00000000-0008-0000-0200-00005B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68" name="Text Box 500">
          <a:extLst>
            <a:ext uri="{FF2B5EF4-FFF2-40B4-BE49-F238E27FC236}">
              <a16:creationId xmlns:a16="http://schemas.microsoft.com/office/drawing/2014/main" id="{00000000-0008-0000-0200-00005C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69" name="Text Box 501">
          <a:extLst>
            <a:ext uri="{FF2B5EF4-FFF2-40B4-BE49-F238E27FC236}">
              <a16:creationId xmlns:a16="http://schemas.microsoft.com/office/drawing/2014/main" id="{00000000-0008-0000-0200-00005D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5470" name="Text Box 502">
          <a:extLst>
            <a:ext uri="{FF2B5EF4-FFF2-40B4-BE49-F238E27FC236}">
              <a16:creationId xmlns:a16="http://schemas.microsoft.com/office/drawing/2014/main" id="{00000000-0008-0000-0200-00005E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71" name="Text Box 503">
          <a:extLst>
            <a:ext uri="{FF2B5EF4-FFF2-40B4-BE49-F238E27FC236}">
              <a16:creationId xmlns:a16="http://schemas.microsoft.com/office/drawing/2014/main" id="{00000000-0008-0000-0200-00005F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72" name="Text Box 504">
          <a:extLst>
            <a:ext uri="{FF2B5EF4-FFF2-40B4-BE49-F238E27FC236}">
              <a16:creationId xmlns:a16="http://schemas.microsoft.com/office/drawing/2014/main" id="{00000000-0008-0000-0200-000060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5473" name="Text Box 505">
          <a:extLst>
            <a:ext uri="{FF2B5EF4-FFF2-40B4-BE49-F238E27FC236}">
              <a16:creationId xmlns:a16="http://schemas.microsoft.com/office/drawing/2014/main" id="{00000000-0008-0000-0200-000061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74" name="Text Box 506">
          <a:extLst>
            <a:ext uri="{FF2B5EF4-FFF2-40B4-BE49-F238E27FC236}">
              <a16:creationId xmlns:a16="http://schemas.microsoft.com/office/drawing/2014/main" id="{00000000-0008-0000-0200-000062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75" name="Text Box 507">
          <a:extLst>
            <a:ext uri="{FF2B5EF4-FFF2-40B4-BE49-F238E27FC236}">
              <a16:creationId xmlns:a16="http://schemas.microsoft.com/office/drawing/2014/main" id="{00000000-0008-0000-0200-000063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476" name="Text Box 508">
          <a:extLst>
            <a:ext uri="{FF2B5EF4-FFF2-40B4-BE49-F238E27FC236}">
              <a16:creationId xmlns:a16="http://schemas.microsoft.com/office/drawing/2014/main" id="{00000000-0008-0000-0200-000064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77" name="Text Box 509">
          <a:extLst>
            <a:ext uri="{FF2B5EF4-FFF2-40B4-BE49-F238E27FC236}">
              <a16:creationId xmlns:a16="http://schemas.microsoft.com/office/drawing/2014/main" id="{00000000-0008-0000-0200-000065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78" name="Text Box 510">
          <a:extLst>
            <a:ext uri="{FF2B5EF4-FFF2-40B4-BE49-F238E27FC236}">
              <a16:creationId xmlns:a16="http://schemas.microsoft.com/office/drawing/2014/main" id="{00000000-0008-0000-0200-000066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479" name="Text Box 511">
          <a:extLst>
            <a:ext uri="{FF2B5EF4-FFF2-40B4-BE49-F238E27FC236}">
              <a16:creationId xmlns:a16="http://schemas.microsoft.com/office/drawing/2014/main" id="{00000000-0008-0000-0200-000067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80" name="Text Box 512">
          <a:extLst>
            <a:ext uri="{FF2B5EF4-FFF2-40B4-BE49-F238E27FC236}">
              <a16:creationId xmlns:a16="http://schemas.microsoft.com/office/drawing/2014/main" id="{00000000-0008-0000-0200-000068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81" name="Text Box 513">
          <a:extLst>
            <a:ext uri="{FF2B5EF4-FFF2-40B4-BE49-F238E27FC236}">
              <a16:creationId xmlns:a16="http://schemas.microsoft.com/office/drawing/2014/main" id="{00000000-0008-0000-0200-000069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482" name="Text Box 514">
          <a:extLst>
            <a:ext uri="{FF2B5EF4-FFF2-40B4-BE49-F238E27FC236}">
              <a16:creationId xmlns:a16="http://schemas.microsoft.com/office/drawing/2014/main" id="{00000000-0008-0000-0200-00006A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483" name="Text Box 515">
          <a:extLst>
            <a:ext uri="{FF2B5EF4-FFF2-40B4-BE49-F238E27FC236}">
              <a16:creationId xmlns:a16="http://schemas.microsoft.com/office/drawing/2014/main" id="{00000000-0008-0000-0200-00006B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84" name="Text Box 516">
          <a:extLst>
            <a:ext uri="{FF2B5EF4-FFF2-40B4-BE49-F238E27FC236}">
              <a16:creationId xmlns:a16="http://schemas.microsoft.com/office/drawing/2014/main" id="{00000000-0008-0000-0200-00006C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85" name="Text Box 517">
          <a:extLst>
            <a:ext uri="{FF2B5EF4-FFF2-40B4-BE49-F238E27FC236}">
              <a16:creationId xmlns:a16="http://schemas.microsoft.com/office/drawing/2014/main" id="{00000000-0008-0000-0200-00006D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486" name="Text Box 518">
          <a:extLst>
            <a:ext uri="{FF2B5EF4-FFF2-40B4-BE49-F238E27FC236}">
              <a16:creationId xmlns:a16="http://schemas.microsoft.com/office/drawing/2014/main" id="{00000000-0008-0000-0200-00006E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87" name="Text Box 519">
          <a:extLst>
            <a:ext uri="{FF2B5EF4-FFF2-40B4-BE49-F238E27FC236}">
              <a16:creationId xmlns:a16="http://schemas.microsoft.com/office/drawing/2014/main" id="{00000000-0008-0000-0200-00006F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88" name="Text Box 520">
          <a:extLst>
            <a:ext uri="{FF2B5EF4-FFF2-40B4-BE49-F238E27FC236}">
              <a16:creationId xmlns:a16="http://schemas.microsoft.com/office/drawing/2014/main" id="{00000000-0008-0000-0200-000070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489" name="Text Box 521">
          <a:extLst>
            <a:ext uri="{FF2B5EF4-FFF2-40B4-BE49-F238E27FC236}">
              <a16:creationId xmlns:a16="http://schemas.microsoft.com/office/drawing/2014/main" id="{00000000-0008-0000-0200-000071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90" name="Text Box 522">
          <a:extLst>
            <a:ext uri="{FF2B5EF4-FFF2-40B4-BE49-F238E27FC236}">
              <a16:creationId xmlns:a16="http://schemas.microsoft.com/office/drawing/2014/main" id="{00000000-0008-0000-0200-000072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91" name="Text Box 523">
          <a:extLst>
            <a:ext uri="{FF2B5EF4-FFF2-40B4-BE49-F238E27FC236}">
              <a16:creationId xmlns:a16="http://schemas.microsoft.com/office/drawing/2014/main" id="{00000000-0008-0000-0200-000073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492" name="Text Box 524">
          <a:extLst>
            <a:ext uri="{FF2B5EF4-FFF2-40B4-BE49-F238E27FC236}">
              <a16:creationId xmlns:a16="http://schemas.microsoft.com/office/drawing/2014/main" id="{00000000-0008-0000-0200-000074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493" name="Text Box 525">
          <a:extLst>
            <a:ext uri="{FF2B5EF4-FFF2-40B4-BE49-F238E27FC236}">
              <a16:creationId xmlns:a16="http://schemas.microsoft.com/office/drawing/2014/main" id="{00000000-0008-0000-0200-000075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94" name="Text Box 526">
          <a:extLst>
            <a:ext uri="{FF2B5EF4-FFF2-40B4-BE49-F238E27FC236}">
              <a16:creationId xmlns:a16="http://schemas.microsoft.com/office/drawing/2014/main" id="{00000000-0008-0000-0200-000076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95" name="Text Box 527">
          <a:extLst>
            <a:ext uri="{FF2B5EF4-FFF2-40B4-BE49-F238E27FC236}">
              <a16:creationId xmlns:a16="http://schemas.microsoft.com/office/drawing/2014/main" id="{00000000-0008-0000-0200-000077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496" name="Text Box 528">
          <a:extLst>
            <a:ext uri="{FF2B5EF4-FFF2-40B4-BE49-F238E27FC236}">
              <a16:creationId xmlns:a16="http://schemas.microsoft.com/office/drawing/2014/main" id="{00000000-0008-0000-0200-000078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97" name="Text Box 529">
          <a:extLst>
            <a:ext uri="{FF2B5EF4-FFF2-40B4-BE49-F238E27FC236}">
              <a16:creationId xmlns:a16="http://schemas.microsoft.com/office/drawing/2014/main" id="{00000000-0008-0000-0200-000079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498" name="Text Box 530">
          <a:extLst>
            <a:ext uri="{FF2B5EF4-FFF2-40B4-BE49-F238E27FC236}">
              <a16:creationId xmlns:a16="http://schemas.microsoft.com/office/drawing/2014/main" id="{00000000-0008-0000-0200-00007A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499" name="Text Box 531">
          <a:extLst>
            <a:ext uri="{FF2B5EF4-FFF2-40B4-BE49-F238E27FC236}">
              <a16:creationId xmlns:a16="http://schemas.microsoft.com/office/drawing/2014/main" id="{00000000-0008-0000-0200-00007B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00" name="Text Box 532">
          <a:extLst>
            <a:ext uri="{FF2B5EF4-FFF2-40B4-BE49-F238E27FC236}">
              <a16:creationId xmlns:a16="http://schemas.microsoft.com/office/drawing/2014/main" id="{00000000-0008-0000-0200-00007C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01" name="Text Box 533">
          <a:extLst>
            <a:ext uri="{FF2B5EF4-FFF2-40B4-BE49-F238E27FC236}">
              <a16:creationId xmlns:a16="http://schemas.microsoft.com/office/drawing/2014/main" id="{00000000-0008-0000-0200-00007D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502" name="Text Box 534">
          <a:extLst>
            <a:ext uri="{FF2B5EF4-FFF2-40B4-BE49-F238E27FC236}">
              <a16:creationId xmlns:a16="http://schemas.microsoft.com/office/drawing/2014/main" id="{00000000-0008-0000-0200-00007E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503" name="Text Box 535">
          <a:extLst>
            <a:ext uri="{FF2B5EF4-FFF2-40B4-BE49-F238E27FC236}">
              <a16:creationId xmlns:a16="http://schemas.microsoft.com/office/drawing/2014/main" id="{00000000-0008-0000-0200-00007F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04" name="Text Box 536">
          <a:extLst>
            <a:ext uri="{FF2B5EF4-FFF2-40B4-BE49-F238E27FC236}">
              <a16:creationId xmlns:a16="http://schemas.microsoft.com/office/drawing/2014/main" id="{00000000-0008-0000-0200-000080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05" name="Text Box 537">
          <a:extLst>
            <a:ext uri="{FF2B5EF4-FFF2-40B4-BE49-F238E27FC236}">
              <a16:creationId xmlns:a16="http://schemas.microsoft.com/office/drawing/2014/main" id="{00000000-0008-0000-0200-000081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506" name="Text Box 538">
          <a:extLst>
            <a:ext uri="{FF2B5EF4-FFF2-40B4-BE49-F238E27FC236}">
              <a16:creationId xmlns:a16="http://schemas.microsoft.com/office/drawing/2014/main" id="{00000000-0008-0000-0200-000082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07" name="Text Box 539">
          <a:extLst>
            <a:ext uri="{FF2B5EF4-FFF2-40B4-BE49-F238E27FC236}">
              <a16:creationId xmlns:a16="http://schemas.microsoft.com/office/drawing/2014/main" id="{00000000-0008-0000-0200-000083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08" name="Text Box 540">
          <a:extLst>
            <a:ext uri="{FF2B5EF4-FFF2-40B4-BE49-F238E27FC236}">
              <a16:creationId xmlns:a16="http://schemas.microsoft.com/office/drawing/2014/main" id="{00000000-0008-0000-0200-000084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509" name="Text Box 541">
          <a:extLst>
            <a:ext uri="{FF2B5EF4-FFF2-40B4-BE49-F238E27FC236}">
              <a16:creationId xmlns:a16="http://schemas.microsoft.com/office/drawing/2014/main" id="{00000000-0008-0000-0200-000085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10" name="Text Box 542">
          <a:extLst>
            <a:ext uri="{FF2B5EF4-FFF2-40B4-BE49-F238E27FC236}">
              <a16:creationId xmlns:a16="http://schemas.microsoft.com/office/drawing/2014/main" id="{00000000-0008-0000-0200-000086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11" name="Text Box 543">
          <a:extLst>
            <a:ext uri="{FF2B5EF4-FFF2-40B4-BE49-F238E27FC236}">
              <a16:creationId xmlns:a16="http://schemas.microsoft.com/office/drawing/2014/main" id="{00000000-0008-0000-0200-000087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512" name="Text Box 544">
          <a:extLst>
            <a:ext uri="{FF2B5EF4-FFF2-40B4-BE49-F238E27FC236}">
              <a16:creationId xmlns:a16="http://schemas.microsoft.com/office/drawing/2014/main" id="{00000000-0008-0000-0200-000088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13" name="Text Box 545">
          <a:extLst>
            <a:ext uri="{FF2B5EF4-FFF2-40B4-BE49-F238E27FC236}">
              <a16:creationId xmlns:a16="http://schemas.microsoft.com/office/drawing/2014/main" id="{00000000-0008-0000-0200-000089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14" name="Text Box 546">
          <a:extLst>
            <a:ext uri="{FF2B5EF4-FFF2-40B4-BE49-F238E27FC236}">
              <a16:creationId xmlns:a16="http://schemas.microsoft.com/office/drawing/2014/main" id="{00000000-0008-0000-0200-00008A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515" name="Text Box 547">
          <a:extLst>
            <a:ext uri="{FF2B5EF4-FFF2-40B4-BE49-F238E27FC236}">
              <a16:creationId xmlns:a16="http://schemas.microsoft.com/office/drawing/2014/main" id="{00000000-0008-0000-0200-00008B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16" name="Text Box 548">
          <a:extLst>
            <a:ext uri="{FF2B5EF4-FFF2-40B4-BE49-F238E27FC236}">
              <a16:creationId xmlns:a16="http://schemas.microsoft.com/office/drawing/2014/main" id="{00000000-0008-0000-0200-00008C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17" name="Text Box 549">
          <a:extLst>
            <a:ext uri="{FF2B5EF4-FFF2-40B4-BE49-F238E27FC236}">
              <a16:creationId xmlns:a16="http://schemas.microsoft.com/office/drawing/2014/main" id="{00000000-0008-0000-0200-00008D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518" name="Text Box 550">
          <a:extLst>
            <a:ext uri="{FF2B5EF4-FFF2-40B4-BE49-F238E27FC236}">
              <a16:creationId xmlns:a16="http://schemas.microsoft.com/office/drawing/2014/main" id="{00000000-0008-0000-0200-00008E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519" name="Text Box 551">
          <a:extLst>
            <a:ext uri="{FF2B5EF4-FFF2-40B4-BE49-F238E27FC236}">
              <a16:creationId xmlns:a16="http://schemas.microsoft.com/office/drawing/2014/main" id="{00000000-0008-0000-0200-00008F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20" name="Text Box 552">
          <a:extLst>
            <a:ext uri="{FF2B5EF4-FFF2-40B4-BE49-F238E27FC236}">
              <a16:creationId xmlns:a16="http://schemas.microsoft.com/office/drawing/2014/main" id="{00000000-0008-0000-0200-000090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21" name="Text Box 553">
          <a:extLst>
            <a:ext uri="{FF2B5EF4-FFF2-40B4-BE49-F238E27FC236}">
              <a16:creationId xmlns:a16="http://schemas.microsoft.com/office/drawing/2014/main" id="{00000000-0008-0000-0200-000091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522" name="Text Box 554">
          <a:extLst>
            <a:ext uri="{FF2B5EF4-FFF2-40B4-BE49-F238E27FC236}">
              <a16:creationId xmlns:a16="http://schemas.microsoft.com/office/drawing/2014/main" id="{00000000-0008-0000-0200-000092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23" name="Text Box 555">
          <a:extLst>
            <a:ext uri="{FF2B5EF4-FFF2-40B4-BE49-F238E27FC236}">
              <a16:creationId xmlns:a16="http://schemas.microsoft.com/office/drawing/2014/main" id="{00000000-0008-0000-0200-000093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24" name="Text Box 556">
          <a:extLst>
            <a:ext uri="{FF2B5EF4-FFF2-40B4-BE49-F238E27FC236}">
              <a16:creationId xmlns:a16="http://schemas.microsoft.com/office/drawing/2014/main" id="{00000000-0008-0000-0200-000094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525" name="Text Box 557">
          <a:extLst>
            <a:ext uri="{FF2B5EF4-FFF2-40B4-BE49-F238E27FC236}">
              <a16:creationId xmlns:a16="http://schemas.microsoft.com/office/drawing/2014/main" id="{00000000-0008-0000-0200-000095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26" name="Text Box 558">
          <a:extLst>
            <a:ext uri="{FF2B5EF4-FFF2-40B4-BE49-F238E27FC236}">
              <a16:creationId xmlns:a16="http://schemas.microsoft.com/office/drawing/2014/main" id="{00000000-0008-0000-0200-000096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27" name="Text Box 559">
          <a:extLst>
            <a:ext uri="{FF2B5EF4-FFF2-40B4-BE49-F238E27FC236}">
              <a16:creationId xmlns:a16="http://schemas.microsoft.com/office/drawing/2014/main" id="{00000000-0008-0000-0200-000097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528" name="Text Box 560">
          <a:extLst>
            <a:ext uri="{FF2B5EF4-FFF2-40B4-BE49-F238E27FC236}">
              <a16:creationId xmlns:a16="http://schemas.microsoft.com/office/drawing/2014/main" id="{00000000-0008-0000-0200-000098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529" name="Text Box 561">
          <a:extLst>
            <a:ext uri="{FF2B5EF4-FFF2-40B4-BE49-F238E27FC236}">
              <a16:creationId xmlns:a16="http://schemas.microsoft.com/office/drawing/2014/main" id="{00000000-0008-0000-0200-000099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30" name="Text Box 562">
          <a:extLst>
            <a:ext uri="{FF2B5EF4-FFF2-40B4-BE49-F238E27FC236}">
              <a16:creationId xmlns:a16="http://schemas.microsoft.com/office/drawing/2014/main" id="{00000000-0008-0000-0200-00009A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31" name="Text Box 563">
          <a:extLst>
            <a:ext uri="{FF2B5EF4-FFF2-40B4-BE49-F238E27FC236}">
              <a16:creationId xmlns:a16="http://schemas.microsoft.com/office/drawing/2014/main" id="{00000000-0008-0000-0200-00009B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532" name="Text Box 564">
          <a:extLst>
            <a:ext uri="{FF2B5EF4-FFF2-40B4-BE49-F238E27FC236}">
              <a16:creationId xmlns:a16="http://schemas.microsoft.com/office/drawing/2014/main" id="{00000000-0008-0000-0200-00009C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33" name="Text Box 565">
          <a:extLst>
            <a:ext uri="{FF2B5EF4-FFF2-40B4-BE49-F238E27FC236}">
              <a16:creationId xmlns:a16="http://schemas.microsoft.com/office/drawing/2014/main" id="{00000000-0008-0000-0200-00009D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34" name="Text Box 566">
          <a:extLst>
            <a:ext uri="{FF2B5EF4-FFF2-40B4-BE49-F238E27FC236}">
              <a16:creationId xmlns:a16="http://schemas.microsoft.com/office/drawing/2014/main" id="{00000000-0008-0000-0200-00009E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535" name="Text Box 567">
          <a:extLst>
            <a:ext uri="{FF2B5EF4-FFF2-40B4-BE49-F238E27FC236}">
              <a16:creationId xmlns:a16="http://schemas.microsoft.com/office/drawing/2014/main" id="{00000000-0008-0000-0200-00009F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36" name="Text Box 568">
          <a:extLst>
            <a:ext uri="{FF2B5EF4-FFF2-40B4-BE49-F238E27FC236}">
              <a16:creationId xmlns:a16="http://schemas.microsoft.com/office/drawing/2014/main" id="{00000000-0008-0000-0200-0000A0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37" name="Text Box 569">
          <a:extLst>
            <a:ext uri="{FF2B5EF4-FFF2-40B4-BE49-F238E27FC236}">
              <a16:creationId xmlns:a16="http://schemas.microsoft.com/office/drawing/2014/main" id="{00000000-0008-0000-0200-0000A1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538" name="Text Box 570">
          <a:extLst>
            <a:ext uri="{FF2B5EF4-FFF2-40B4-BE49-F238E27FC236}">
              <a16:creationId xmlns:a16="http://schemas.microsoft.com/office/drawing/2014/main" id="{00000000-0008-0000-0200-0000A2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539" name="Text Box 571">
          <a:extLst>
            <a:ext uri="{FF2B5EF4-FFF2-40B4-BE49-F238E27FC236}">
              <a16:creationId xmlns:a16="http://schemas.microsoft.com/office/drawing/2014/main" id="{00000000-0008-0000-0200-0000A3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40" name="Text Box 572">
          <a:extLst>
            <a:ext uri="{FF2B5EF4-FFF2-40B4-BE49-F238E27FC236}">
              <a16:creationId xmlns:a16="http://schemas.microsoft.com/office/drawing/2014/main" id="{00000000-0008-0000-0200-0000A4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41" name="Text Box 573">
          <a:extLst>
            <a:ext uri="{FF2B5EF4-FFF2-40B4-BE49-F238E27FC236}">
              <a16:creationId xmlns:a16="http://schemas.microsoft.com/office/drawing/2014/main" id="{00000000-0008-0000-0200-0000A5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542" name="Text Box 574">
          <a:extLst>
            <a:ext uri="{FF2B5EF4-FFF2-40B4-BE49-F238E27FC236}">
              <a16:creationId xmlns:a16="http://schemas.microsoft.com/office/drawing/2014/main" id="{00000000-0008-0000-0200-0000A6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43" name="Text Box 575">
          <a:extLst>
            <a:ext uri="{FF2B5EF4-FFF2-40B4-BE49-F238E27FC236}">
              <a16:creationId xmlns:a16="http://schemas.microsoft.com/office/drawing/2014/main" id="{00000000-0008-0000-0200-0000A7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44" name="Text Box 576">
          <a:extLst>
            <a:ext uri="{FF2B5EF4-FFF2-40B4-BE49-F238E27FC236}">
              <a16:creationId xmlns:a16="http://schemas.microsoft.com/office/drawing/2014/main" id="{00000000-0008-0000-0200-0000A8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545" name="Text Box 577">
          <a:extLst>
            <a:ext uri="{FF2B5EF4-FFF2-40B4-BE49-F238E27FC236}">
              <a16:creationId xmlns:a16="http://schemas.microsoft.com/office/drawing/2014/main" id="{00000000-0008-0000-0200-0000A9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46" name="Text Box 578">
          <a:extLst>
            <a:ext uri="{FF2B5EF4-FFF2-40B4-BE49-F238E27FC236}">
              <a16:creationId xmlns:a16="http://schemas.microsoft.com/office/drawing/2014/main" id="{00000000-0008-0000-0200-0000AA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47" name="Text Box 579">
          <a:extLst>
            <a:ext uri="{FF2B5EF4-FFF2-40B4-BE49-F238E27FC236}">
              <a16:creationId xmlns:a16="http://schemas.microsoft.com/office/drawing/2014/main" id="{00000000-0008-0000-0200-0000AB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548" name="Text Box 580">
          <a:extLst>
            <a:ext uri="{FF2B5EF4-FFF2-40B4-BE49-F238E27FC236}">
              <a16:creationId xmlns:a16="http://schemas.microsoft.com/office/drawing/2014/main" id="{00000000-0008-0000-0200-0000AC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49" name="Text Box 581">
          <a:extLst>
            <a:ext uri="{FF2B5EF4-FFF2-40B4-BE49-F238E27FC236}">
              <a16:creationId xmlns:a16="http://schemas.microsoft.com/office/drawing/2014/main" id="{00000000-0008-0000-0200-0000AD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50" name="Text Box 582">
          <a:extLst>
            <a:ext uri="{FF2B5EF4-FFF2-40B4-BE49-F238E27FC236}">
              <a16:creationId xmlns:a16="http://schemas.microsoft.com/office/drawing/2014/main" id="{00000000-0008-0000-0200-0000AE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551" name="Text Box 583">
          <a:extLst>
            <a:ext uri="{FF2B5EF4-FFF2-40B4-BE49-F238E27FC236}">
              <a16:creationId xmlns:a16="http://schemas.microsoft.com/office/drawing/2014/main" id="{00000000-0008-0000-0200-0000AF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52" name="Text Box 584">
          <a:extLst>
            <a:ext uri="{FF2B5EF4-FFF2-40B4-BE49-F238E27FC236}">
              <a16:creationId xmlns:a16="http://schemas.microsoft.com/office/drawing/2014/main" id="{00000000-0008-0000-0200-0000B0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53" name="Text Box 585">
          <a:extLst>
            <a:ext uri="{FF2B5EF4-FFF2-40B4-BE49-F238E27FC236}">
              <a16:creationId xmlns:a16="http://schemas.microsoft.com/office/drawing/2014/main" id="{00000000-0008-0000-0200-0000B1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554" name="Text Box 586">
          <a:extLst>
            <a:ext uri="{FF2B5EF4-FFF2-40B4-BE49-F238E27FC236}">
              <a16:creationId xmlns:a16="http://schemas.microsoft.com/office/drawing/2014/main" id="{00000000-0008-0000-0200-0000B2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555" name="Text Box 587">
          <a:extLst>
            <a:ext uri="{FF2B5EF4-FFF2-40B4-BE49-F238E27FC236}">
              <a16:creationId xmlns:a16="http://schemas.microsoft.com/office/drawing/2014/main" id="{00000000-0008-0000-0200-0000B3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56" name="Text Box 588">
          <a:extLst>
            <a:ext uri="{FF2B5EF4-FFF2-40B4-BE49-F238E27FC236}">
              <a16:creationId xmlns:a16="http://schemas.microsoft.com/office/drawing/2014/main" id="{00000000-0008-0000-0200-0000B4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57" name="Text Box 589">
          <a:extLst>
            <a:ext uri="{FF2B5EF4-FFF2-40B4-BE49-F238E27FC236}">
              <a16:creationId xmlns:a16="http://schemas.microsoft.com/office/drawing/2014/main" id="{00000000-0008-0000-0200-0000B5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558" name="Text Box 590">
          <a:extLst>
            <a:ext uri="{FF2B5EF4-FFF2-40B4-BE49-F238E27FC236}">
              <a16:creationId xmlns:a16="http://schemas.microsoft.com/office/drawing/2014/main" id="{00000000-0008-0000-0200-0000B6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59" name="Text Box 591">
          <a:extLst>
            <a:ext uri="{FF2B5EF4-FFF2-40B4-BE49-F238E27FC236}">
              <a16:creationId xmlns:a16="http://schemas.microsoft.com/office/drawing/2014/main" id="{00000000-0008-0000-0200-0000B7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60" name="Text Box 592">
          <a:extLst>
            <a:ext uri="{FF2B5EF4-FFF2-40B4-BE49-F238E27FC236}">
              <a16:creationId xmlns:a16="http://schemas.microsoft.com/office/drawing/2014/main" id="{00000000-0008-0000-0200-0000B8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561" name="Text Box 593">
          <a:extLst>
            <a:ext uri="{FF2B5EF4-FFF2-40B4-BE49-F238E27FC236}">
              <a16:creationId xmlns:a16="http://schemas.microsoft.com/office/drawing/2014/main" id="{00000000-0008-0000-0200-0000B9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62" name="Text Box 594">
          <a:extLst>
            <a:ext uri="{FF2B5EF4-FFF2-40B4-BE49-F238E27FC236}">
              <a16:creationId xmlns:a16="http://schemas.microsoft.com/office/drawing/2014/main" id="{00000000-0008-0000-0200-0000BA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63" name="Text Box 595">
          <a:extLst>
            <a:ext uri="{FF2B5EF4-FFF2-40B4-BE49-F238E27FC236}">
              <a16:creationId xmlns:a16="http://schemas.microsoft.com/office/drawing/2014/main" id="{00000000-0008-0000-0200-0000BB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564" name="Text Box 596">
          <a:extLst>
            <a:ext uri="{FF2B5EF4-FFF2-40B4-BE49-F238E27FC236}">
              <a16:creationId xmlns:a16="http://schemas.microsoft.com/office/drawing/2014/main" id="{00000000-0008-0000-0200-0000BC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565" name="Text Box 597">
          <a:extLst>
            <a:ext uri="{FF2B5EF4-FFF2-40B4-BE49-F238E27FC236}">
              <a16:creationId xmlns:a16="http://schemas.microsoft.com/office/drawing/2014/main" id="{00000000-0008-0000-0200-0000BD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66" name="Text Box 598">
          <a:extLst>
            <a:ext uri="{FF2B5EF4-FFF2-40B4-BE49-F238E27FC236}">
              <a16:creationId xmlns:a16="http://schemas.microsoft.com/office/drawing/2014/main" id="{00000000-0008-0000-0200-0000BE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67" name="Text Box 599">
          <a:extLst>
            <a:ext uri="{FF2B5EF4-FFF2-40B4-BE49-F238E27FC236}">
              <a16:creationId xmlns:a16="http://schemas.microsoft.com/office/drawing/2014/main" id="{00000000-0008-0000-0200-0000BF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568" name="Text Box 600">
          <a:extLst>
            <a:ext uri="{FF2B5EF4-FFF2-40B4-BE49-F238E27FC236}">
              <a16:creationId xmlns:a16="http://schemas.microsoft.com/office/drawing/2014/main" id="{00000000-0008-0000-0200-0000C0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69" name="Text Box 601">
          <a:extLst>
            <a:ext uri="{FF2B5EF4-FFF2-40B4-BE49-F238E27FC236}">
              <a16:creationId xmlns:a16="http://schemas.microsoft.com/office/drawing/2014/main" id="{00000000-0008-0000-0200-0000C1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70" name="Text Box 602">
          <a:extLst>
            <a:ext uri="{FF2B5EF4-FFF2-40B4-BE49-F238E27FC236}">
              <a16:creationId xmlns:a16="http://schemas.microsoft.com/office/drawing/2014/main" id="{00000000-0008-0000-0200-0000C2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571" name="Text Box 603">
          <a:extLst>
            <a:ext uri="{FF2B5EF4-FFF2-40B4-BE49-F238E27FC236}">
              <a16:creationId xmlns:a16="http://schemas.microsoft.com/office/drawing/2014/main" id="{00000000-0008-0000-0200-0000C3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72" name="Text Box 604">
          <a:extLst>
            <a:ext uri="{FF2B5EF4-FFF2-40B4-BE49-F238E27FC236}">
              <a16:creationId xmlns:a16="http://schemas.microsoft.com/office/drawing/2014/main" id="{00000000-0008-0000-0200-0000C4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73" name="Text Box 605">
          <a:extLst>
            <a:ext uri="{FF2B5EF4-FFF2-40B4-BE49-F238E27FC236}">
              <a16:creationId xmlns:a16="http://schemas.microsoft.com/office/drawing/2014/main" id="{00000000-0008-0000-0200-0000C5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574" name="Text Box 606">
          <a:extLst>
            <a:ext uri="{FF2B5EF4-FFF2-40B4-BE49-F238E27FC236}">
              <a16:creationId xmlns:a16="http://schemas.microsoft.com/office/drawing/2014/main" id="{00000000-0008-0000-0200-0000C6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5575" name="Text Box 607">
          <a:extLst>
            <a:ext uri="{FF2B5EF4-FFF2-40B4-BE49-F238E27FC236}">
              <a16:creationId xmlns:a16="http://schemas.microsoft.com/office/drawing/2014/main" id="{00000000-0008-0000-0200-0000C7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76" name="Text Box 608">
          <a:extLst>
            <a:ext uri="{FF2B5EF4-FFF2-40B4-BE49-F238E27FC236}">
              <a16:creationId xmlns:a16="http://schemas.microsoft.com/office/drawing/2014/main" id="{00000000-0008-0000-0200-0000C8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77" name="Text Box 609">
          <a:extLst>
            <a:ext uri="{FF2B5EF4-FFF2-40B4-BE49-F238E27FC236}">
              <a16:creationId xmlns:a16="http://schemas.microsoft.com/office/drawing/2014/main" id="{00000000-0008-0000-0200-0000C9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5578" name="Text Box 610">
          <a:extLst>
            <a:ext uri="{FF2B5EF4-FFF2-40B4-BE49-F238E27FC236}">
              <a16:creationId xmlns:a16="http://schemas.microsoft.com/office/drawing/2014/main" id="{00000000-0008-0000-0200-0000CA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79" name="Text Box 611">
          <a:extLst>
            <a:ext uri="{FF2B5EF4-FFF2-40B4-BE49-F238E27FC236}">
              <a16:creationId xmlns:a16="http://schemas.microsoft.com/office/drawing/2014/main" id="{00000000-0008-0000-0200-0000CB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80" name="Text Box 612">
          <a:extLst>
            <a:ext uri="{FF2B5EF4-FFF2-40B4-BE49-F238E27FC236}">
              <a16:creationId xmlns:a16="http://schemas.microsoft.com/office/drawing/2014/main" id="{00000000-0008-0000-0200-0000CC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5581" name="Text Box 613">
          <a:extLst>
            <a:ext uri="{FF2B5EF4-FFF2-40B4-BE49-F238E27FC236}">
              <a16:creationId xmlns:a16="http://schemas.microsoft.com/office/drawing/2014/main" id="{00000000-0008-0000-0200-0000CD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82" name="Text Box 614">
          <a:extLst>
            <a:ext uri="{FF2B5EF4-FFF2-40B4-BE49-F238E27FC236}">
              <a16:creationId xmlns:a16="http://schemas.microsoft.com/office/drawing/2014/main" id="{00000000-0008-0000-0200-0000CE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83" name="Text Box 615">
          <a:extLst>
            <a:ext uri="{FF2B5EF4-FFF2-40B4-BE49-F238E27FC236}">
              <a16:creationId xmlns:a16="http://schemas.microsoft.com/office/drawing/2014/main" id="{00000000-0008-0000-0200-0000CF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5584" name="Text Box 616">
          <a:extLst>
            <a:ext uri="{FF2B5EF4-FFF2-40B4-BE49-F238E27FC236}">
              <a16:creationId xmlns:a16="http://schemas.microsoft.com/office/drawing/2014/main" id="{00000000-0008-0000-0200-0000D0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85" name="Text Box 617">
          <a:extLst>
            <a:ext uri="{FF2B5EF4-FFF2-40B4-BE49-F238E27FC236}">
              <a16:creationId xmlns:a16="http://schemas.microsoft.com/office/drawing/2014/main" id="{00000000-0008-0000-0200-0000D1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86" name="Text Box 618">
          <a:extLst>
            <a:ext uri="{FF2B5EF4-FFF2-40B4-BE49-F238E27FC236}">
              <a16:creationId xmlns:a16="http://schemas.microsoft.com/office/drawing/2014/main" id="{00000000-0008-0000-0200-0000D2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5587" name="Text Box 619">
          <a:extLst>
            <a:ext uri="{FF2B5EF4-FFF2-40B4-BE49-F238E27FC236}">
              <a16:creationId xmlns:a16="http://schemas.microsoft.com/office/drawing/2014/main" id="{00000000-0008-0000-0200-0000D3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88" name="Text Box 620">
          <a:extLst>
            <a:ext uri="{FF2B5EF4-FFF2-40B4-BE49-F238E27FC236}">
              <a16:creationId xmlns:a16="http://schemas.microsoft.com/office/drawing/2014/main" id="{00000000-0008-0000-0200-0000D4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89" name="Text Box 621">
          <a:extLst>
            <a:ext uri="{FF2B5EF4-FFF2-40B4-BE49-F238E27FC236}">
              <a16:creationId xmlns:a16="http://schemas.microsoft.com/office/drawing/2014/main" id="{00000000-0008-0000-0200-0000D5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5590" name="Text Box 622">
          <a:extLst>
            <a:ext uri="{FF2B5EF4-FFF2-40B4-BE49-F238E27FC236}">
              <a16:creationId xmlns:a16="http://schemas.microsoft.com/office/drawing/2014/main" id="{00000000-0008-0000-0200-0000D6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5591" name="Text Box 623">
          <a:extLst>
            <a:ext uri="{FF2B5EF4-FFF2-40B4-BE49-F238E27FC236}">
              <a16:creationId xmlns:a16="http://schemas.microsoft.com/office/drawing/2014/main" id="{00000000-0008-0000-0200-0000D7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92" name="Text Box 624">
          <a:extLst>
            <a:ext uri="{FF2B5EF4-FFF2-40B4-BE49-F238E27FC236}">
              <a16:creationId xmlns:a16="http://schemas.microsoft.com/office/drawing/2014/main" id="{00000000-0008-0000-0200-0000D8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93" name="Text Box 625">
          <a:extLst>
            <a:ext uri="{FF2B5EF4-FFF2-40B4-BE49-F238E27FC236}">
              <a16:creationId xmlns:a16="http://schemas.microsoft.com/office/drawing/2014/main" id="{00000000-0008-0000-0200-0000D9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5594" name="Text Box 626">
          <a:extLst>
            <a:ext uri="{FF2B5EF4-FFF2-40B4-BE49-F238E27FC236}">
              <a16:creationId xmlns:a16="http://schemas.microsoft.com/office/drawing/2014/main" id="{00000000-0008-0000-0200-0000DA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95" name="Text Box 627">
          <a:extLst>
            <a:ext uri="{FF2B5EF4-FFF2-40B4-BE49-F238E27FC236}">
              <a16:creationId xmlns:a16="http://schemas.microsoft.com/office/drawing/2014/main" id="{00000000-0008-0000-0200-0000DB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96" name="Text Box 628">
          <a:extLst>
            <a:ext uri="{FF2B5EF4-FFF2-40B4-BE49-F238E27FC236}">
              <a16:creationId xmlns:a16="http://schemas.microsoft.com/office/drawing/2014/main" id="{00000000-0008-0000-0200-0000DC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5597" name="Text Box 629">
          <a:extLst>
            <a:ext uri="{FF2B5EF4-FFF2-40B4-BE49-F238E27FC236}">
              <a16:creationId xmlns:a16="http://schemas.microsoft.com/office/drawing/2014/main" id="{00000000-0008-0000-0200-0000DD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98" name="Text Box 630">
          <a:extLst>
            <a:ext uri="{FF2B5EF4-FFF2-40B4-BE49-F238E27FC236}">
              <a16:creationId xmlns:a16="http://schemas.microsoft.com/office/drawing/2014/main" id="{00000000-0008-0000-0200-0000DE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599" name="Text Box 631">
          <a:extLst>
            <a:ext uri="{FF2B5EF4-FFF2-40B4-BE49-F238E27FC236}">
              <a16:creationId xmlns:a16="http://schemas.microsoft.com/office/drawing/2014/main" id="{00000000-0008-0000-0200-0000DF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5600" name="Text Box 632">
          <a:extLst>
            <a:ext uri="{FF2B5EF4-FFF2-40B4-BE49-F238E27FC236}">
              <a16:creationId xmlns:a16="http://schemas.microsoft.com/office/drawing/2014/main" id="{00000000-0008-0000-0200-0000E0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5601" name="Text Box 633">
          <a:extLst>
            <a:ext uri="{FF2B5EF4-FFF2-40B4-BE49-F238E27FC236}">
              <a16:creationId xmlns:a16="http://schemas.microsoft.com/office/drawing/2014/main" id="{00000000-0008-0000-0200-0000E1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02" name="Text Box 634">
          <a:extLst>
            <a:ext uri="{FF2B5EF4-FFF2-40B4-BE49-F238E27FC236}">
              <a16:creationId xmlns:a16="http://schemas.microsoft.com/office/drawing/2014/main" id="{00000000-0008-0000-0200-0000E2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03" name="Text Box 635">
          <a:extLst>
            <a:ext uri="{FF2B5EF4-FFF2-40B4-BE49-F238E27FC236}">
              <a16:creationId xmlns:a16="http://schemas.microsoft.com/office/drawing/2014/main" id="{00000000-0008-0000-0200-0000E3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5604" name="Text Box 636">
          <a:extLst>
            <a:ext uri="{FF2B5EF4-FFF2-40B4-BE49-F238E27FC236}">
              <a16:creationId xmlns:a16="http://schemas.microsoft.com/office/drawing/2014/main" id="{00000000-0008-0000-0200-0000E4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05" name="Text Box 637">
          <a:extLst>
            <a:ext uri="{FF2B5EF4-FFF2-40B4-BE49-F238E27FC236}">
              <a16:creationId xmlns:a16="http://schemas.microsoft.com/office/drawing/2014/main" id="{00000000-0008-0000-0200-0000E5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06" name="Text Box 638">
          <a:extLst>
            <a:ext uri="{FF2B5EF4-FFF2-40B4-BE49-F238E27FC236}">
              <a16:creationId xmlns:a16="http://schemas.microsoft.com/office/drawing/2014/main" id="{00000000-0008-0000-0200-0000E6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5607" name="Text Box 639">
          <a:extLst>
            <a:ext uri="{FF2B5EF4-FFF2-40B4-BE49-F238E27FC236}">
              <a16:creationId xmlns:a16="http://schemas.microsoft.com/office/drawing/2014/main" id="{00000000-0008-0000-0200-0000E7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08" name="Text Box 640">
          <a:extLst>
            <a:ext uri="{FF2B5EF4-FFF2-40B4-BE49-F238E27FC236}">
              <a16:creationId xmlns:a16="http://schemas.microsoft.com/office/drawing/2014/main" id="{00000000-0008-0000-0200-0000E8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09" name="Text Box 641">
          <a:extLst>
            <a:ext uri="{FF2B5EF4-FFF2-40B4-BE49-F238E27FC236}">
              <a16:creationId xmlns:a16="http://schemas.microsoft.com/office/drawing/2014/main" id="{00000000-0008-0000-0200-0000E9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5610" name="Text Box 642">
          <a:extLst>
            <a:ext uri="{FF2B5EF4-FFF2-40B4-BE49-F238E27FC236}">
              <a16:creationId xmlns:a16="http://schemas.microsoft.com/office/drawing/2014/main" id="{00000000-0008-0000-0200-0000EA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11" name="Text Box 643">
          <a:extLst>
            <a:ext uri="{FF2B5EF4-FFF2-40B4-BE49-F238E27FC236}">
              <a16:creationId xmlns:a16="http://schemas.microsoft.com/office/drawing/2014/main" id="{00000000-0008-0000-0200-0000EB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12" name="Text Box 644">
          <a:extLst>
            <a:ext uri="{FF2B5EF4-FFF2-40B4-BE49-F238E27FC236}">
              <a16:creationId xmlns:a16="http://schemas.microsoft.com/office/drawing/2014/main" id="{00000000-0008-0000-0200-0000EC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613" name="Text Box 645">
          <a:extLst>
            <a:ext uri="{FF2B5EF4-FFF2-40B4-BE49-F238E27FC236}">
              <a16:creationId xmlns:a16="http://schemas.microsoft.com/office/drawing/2014/main" id="{00000000-0008-0000-0200-0000ED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14" name="Text Box 646">
          <a:extLst>
            <a:ext uri="{FF2B5EF4-FFF2-40B4-BE49-F238E27FC236}">
              <a16:creationId xmlns:a16="http://schemas.microsoft.com/office/drawing/2014/main" id="{00000000-0008-0000-0200-0000EE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15" name="Text Box 647">
          <a:extLst>
            <a:ext uri="{FF2B5EF4-FFF2-40B4-BE49-F238E27FC236}">
              <a16:creationId xmlns:a16="http://schemas.microsoft.com/office/drawing/2014/main" id="{00000000-0008-0000-0200-0000EF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616" name="Text Box 648">
          <a:extLst>
            <a:ext uri="{FF2B5EF4-FFF2-40B4-BE49-F238E27FC236}">
              <a16:creationId xmlns:a16="http://schemas.microsoft.com/office/drawing/2014/main" id="{00000000-0008-0000-0200-0000F0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17" name="Text Box 649">
          <a:extLst>
            <a:ext uri="{FF2B5EF4-FFF2-40B4-BE49-F238E27FC236}">
              <a16:creationId xmlns:a16="http://schemas.microsoft.com/office/drawing/2014/main" id="{00000000-0008-0000-0200-0000F1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18" name="Text Box 650">
          <a:extLst>
            <a:ext uri="{FF2B5EF4-FFF2-40B4-BE49-F238E27FC236}">
              <a16:creationId xmlns:a16="http://schemas.microsoft.com/office/drawing/2014/main" id="{00000000-0008-0000-0200-0000F2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619" name="Text Box 651">
          <a:extLst>
            <a:ext uri="{FF2B5EF4-FFF2-40B4-BE49-F238E27FC236}">
              <a16:creationId xmlns:a16="http://schemas.microsoft.com/office/drawing/2014/main" id="{00000000-0008-0000-0200-0000F3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620" name="Text Box 652">
          <a:extLst>
            <a:ext uri="{FF2B5EF4-FFF2-40B4-BE49-F238E27FC236}">
              <a16:creationId xmlns:a16="http://schemas.microsoft.com/office/drawing/2014/main" id="{00000000-0008-0000-0200-0000F4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21" name="Text Box 653">
          <a:extLst>
            <a:ext uri="{FF2B5EF4-FFF2-40B4-BE49-F238E27FC236}">
              <a16:creationId xmlns:a16="http://schemas.microsoft.com/office/drawing/2014/main" id="{00000000-0008-0000-0200-0000F5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22" name="Text Box 654">
          <a:extLst>
            <a:ext uri="{FF2B5EF4-FFF2-40B4-BE49-F238E27FC236}">
              <a16:creationId xmlns:a16="http://schemas.microsoft.com/office/drawing/2014/main" id="{00000000-0008-0000-0200-0000F6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623" name="Text Box 655">
          <a:extLst>
            <a:ext uri="{FF2B5EF4-FFF2-40B4-BE49-F238E27FC236}">
              <a16:creationId xmlns:a16="http://schemas.microsoft.com/office/drawing/2014/main" id="{00000000-0008-0000-0200-0000F7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24" name="Text Box 656">
          <a:extLst>
            <a:ext uri="{FF2B5EF4-FFF2-40B4-BE49-F238E27FC236}">
              <a16:creationId xmlns:a16="http://schemas.microsoft.com/office/drawing/2014/main" id="{00000000-0008-0000-0200-0000F8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25" name="Text Box 657">
          <a:extLst>
            <a:ext uri="{FF2B5EF4-FFF2-40B4-BE49-F238E27FC236}">
              <a16:creationId xmlns:a16="http://schemas.microsoft.com/office/drawing/2014/main" id="{00000000-0008-0000-0200-0000F9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626" name="Text Box 658">
          <a:extLst>
            <a:ext uri="{FF2B5EF4-FFF2-40B4-BE49-F238E27FC236}">
              <a16:creationId xmlns:a16="http://schemas.microsoft.com/office/drawing/2014/main" id="{00000000-0008-0000-0200-0000FA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27" name="Text Box 659">
          <a:extLst>
            <a:ext uri="{FF2B5EF4-FFF2-40B4-BE49-F238E27FC236}">
              <a16:creationId xmlns:a16="http://schemas.microsoft.com/office/drawing/2014/main" id="{00000000-0008-0000-0200-0000FB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28" name="Text Box 660">
          <a:extLst>
            <a:ext uri="{FF2B5EF4-FFF2-40B4-BE49-F238E27FC236}">
              <a16:creationId xmlns:a16="http://schemas.microsoft.com/office/drawing/2014/main" id="{00000000-0008-0000-0200-0000FC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629" name="Text Box 661">
          <a:extLst>
            <a:ext uri="{FF2B5EF4-FFF2-40B4-BE49-F238E27FC236}">
              <a16:creationId xmlns:a16="http://schemas.microsoft.com/office/drawing/2014/main" id="{00000000-0008-0000-0200-0000FD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30" name="Text Box 662">
          <a:extLst>
            <a:ext uri="{FF2B5EF4-FFF2-40B4-BE49-F238E27FC236}">
              <a16:creationId xmlns:a16="http://schemas.microsoft.com/office/drawing/2014/main" id="{00000000-0008-0000-0200-0000FE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31" name="Text Box 663">
          <a:extLst>
            <a:ext uri="{FF2B5EF4-FFF2-40B4-BE49-F238E27FC236}">
              <a16:creationId xmlns:a16="http://schemas.microsoft.com/office/drawing/2014/main" id="{00000000-0008-0000-0200-0000FF15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632" name="Text Box 664">
          <a:extLst>
            <a:ext uri="{FF2B5EF4-FFF2-40B4-BE49-F238E27FC236}">
              <a16:creationId xmlns:a16="http://schemas.microsoft.com/office/drawing/2014/main" id="{00000000-0008-0000-0200-000000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33" name="Text Box 665">
          <a:extLst>
            <a:ext uri="{FF2B5EF4-FFF2-40B4-BE49-F238E27FC236}">
              <a16:creationId xmlns:a16="http://schemas.microsoft.com/office/drawing/2014/main" id="{00000000-0008-0000-0200-000001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34" name="Text Box 666">
          <a:extLst>
            <a:ext uri="{FF2B5EF4-FFF2-40B4-BE49-F238E27FC236}">
              <a16:creationId xmlns:a16="http://schemas.microsoft.com/office/drawing/2014/main" id="{00000000-0008-0000-0200-000002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635" name="Text Box 667">
          <a:extLst>
            <a:ext uri="{FF2B5EF4-FFF2-40B4-BE49-F238E27FC236}">
              <a16:creationId xmlns:a16="http://schemas.microsoft.com/office/drawing/2014/main" id="{00000000-0008-0000-0200-000003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36" name="Text Box 668">
          <a:extLst>
            <a:ext uri="{FF2B5EF4-FFF2-40B4-BE49-F238E27FC236}">
              <a16:creationId xmlns:a16="http://schemas.microsoft.com/office/drawing/2014/main" id="{00000000-0008-0000-0200-000004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37" name="Text Box 669">
          <a:extLst>
            <a:ext uri="{FF2B5EF4-FFF2-40B4-BE49-F238E27FC236}">
              <a16:creationId xmlns:a16="http://schemas.microsoft.com/office/drawing/2014/main" id="{00000000-0008-0000-0200-000005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638" name="Text Box 670">
          <a:extLst>
            <a:ext uri="{FF2B5EF4-FFF2-40B4-BE49-F238E27FC236}">
              <a16:creationId xmlns:a16="http://schemas.microsoft.com/office/drawing/2014/main" id="{00000000-0008-0000-0200-000006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639" name="Text Box 671">
          <a:extLst>
            <a:ext uri="{FF2B5EF4-FFF2-40B4-BE49-F238E27FC236}">
              <a16:creationId xmlns:a16="http://schemas.microsoft.com/office/drawing/2014/main" id="{00000000-0008-0000-0200-000007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40" name="Text Box 672">
          <a:extLst>
            <a:ext uri="{FF2B5EF4-FFF2-40B4-BE49-F238E27FC236}">
              <a16:creationId xmlns:a16="http://schemas.microsoft.com/office/drawing/2014/main" id="{00000000-0008-0000-0200-000008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41" name="Text Box 673">
          <a:extLst>
            <a:ext uri="{FF2B5EF4-FFF2-40B4-BE49-F238E27FC236}">
              <a16:creationId xmlns:a16="http://schemas.microsoft.com/office/drawing/2014/main" id="{00000000-0008-0000-0200-000009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642" name="Text Box 674">
          <a:extLst>
            <a:ext uri="{FF2B5EF4-FFF2-40B4-BE49-F238E27FC236}">
              <a16:creationId xmlns:a16="http://schemas.microsoft.com/office/drawing/2014/main" id="{00000000-0008-0000-0200-00000A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43" name="Text Box 675">
          <a:extLst>
            <a:ext uri="{FF2B5EF4-FFF2-40B4-BE49-F238E27FC236}">
              <a16:creationId xmlns:a16="http://schemas.microsoft.com/office/drawing/2014/main" id="{00000000-0008-0000-0200-00000B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44" name="Text Box 676">
          <a:extLst>
            <a:ext uri="{FF2B5EF4-FFF2-40B4-BE49-F238E27FC236}">
              <a16:creationId xmlns:a16="http://schemas.microsoft.com/office/drawing/2014/main" id="{00000000-0008-0000-0200-00000C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645" name="Text Box 677">
          <a:extLst>
            <a:ext uri="{FF2B5EF4-FFF2-40B4-BE49-F238E27FC236}">
              <a16:creationId xmlns:a16="http://schemas.microsoft.com/office/drawing/2014/main" id="{00000000-0008-0000-0200-00000D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46" name="Text Box 678">
          <a:extLst>
            <a:ext uri="{FF2B5EF4-FFF2-40B4-BE49-F238E27FC236}">
              <a16:creationId xmlns:a16="http://schemas.microsoft.com/office/drawing/2014/main" id="{00000000-0008-0000-0200-00000E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47" name="Text Box 679">
          <a:extLst>
            <a:ext uri="{FF2B5EF4-FFF2-40B4-BE49-F238E27FC236}">
              <a16:creationId xmlns:a16="http://schemas.microsoft.com/office/drawing/2014/main" id="{00000000-0008-0000-0200-00000F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648" name="Text Box 680">
          <a:extLst>
            <a:ext uri="{FF2B5EF4-FFF2-40B4-BE49-F238E27FC236}">
              <a16:creationId xmlns:a16="http://schemas.microsoft.com/office/drawing/2014/main" id="{00000000-0008-0000-0200-000010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49" name="Text Box 681">
          <a:extLst>
            <a:ext uri="{FF2B5EF4-FFF2-40B4-BE49-F238E27FC236}">
              <a16:creationId xmlns:a16="http://schemas.microsoft.com/office/drawing/2014/main" id="{00000000-0008-0000-0200-000011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50" name="Text Box 682">
          <a:extLst>
            <a:ext uri="{FF2B5EF4-FFF2-40B4-BE49-F238E27FC236}">
              <a16:creationId xmlns:a16="http://schemas.microsoft.com/office/drawing/2014/main" id="{00000000-0008-0000-0200-000012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651" name="Text Box 683">
          <a:extLst>
            <a:ext uri="{FF2B5EF4-FFF2-40B4-BE49-F238E27FC236}">
              <a16:creationId xmlns:a16="http://schemas.microsoft.com/office/drawing/2014/main" id="{00000000-0008-0000-0200-000013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52" name="Text Box 684">
          <a:extLst>
            <a:ext uri="{FF2B5EF4-FFF2-40B4-BE49-F238E27FC236}">
              <a16:creationId xmlns:a16="http://schemas.microsoft.com/office/drawing/2014/main" id="{00000000-0008-0000-0200-000014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53" name="Text Box 685">
          <a:extLst>
            <a:ext uri="{FF2B5EF4-FFF2-40B4-BE49-F238E27FC236}">
              <a16:creationId xmlns:a16="http://schemas.microsoft.com/office/drawing/2014/main" id="{00000000-0008-0000-0200-000015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654" name="Text Box 686">
          <a:extLst>
            <a:ext uri="{FF2B5EF4-FFF2-40B4-BE49-F238E27FC236}">
              <a16:creationId xmlns:a16="http://schemas.microsoft.com/office/drawing/2014/main" id="{00000000-0008-0000-0200-000016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55" name="Text Box 687">
          <a:extLst>
            <a:ext uri="{FF2B5EF4-FFF2-40B4-BE49-F238E27FC236}">
              <a16:creationId xmlns:a16="http://schemas.microsoft.com/office/drawing/2014/main" id="{00000000-0008-0000-0200-000017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56" name="Text Box 688">
          <a:extLst>
            <a:ext uri="{FF2B5EF4-FFF2-40B4-BE49-F238E27FC236}">
              <a16:creationId xmlns:a16="http://schemas.microsoft.com/office/drawing/2014/main" id="{00000000-0008-0000-0200-000018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657" name="Text Box 689">
          <a:extLst>
            <a:ext uri="{FF2B5EF4-FFF2-40B4-BE49-F238E27FC236}">
              <a16:creationId xmlns:a16="http://schemas.microsoft.com/office/drawing/2014/main" id="{00000000-0008-0000-0200-000019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658" name="Text Box 690">
          <a:extLst>
            <a:ext uri="{FF2B5EF4-FFF2-40B4-BE49-F238E27FC236}">
              <a16:creationId xmlns:a16="http://schemas.microsoft.com/office/drawing/2014/main" id="{00000000-0008-0000-0200-00001A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59" name="Text Box 691">
          <a:extLst>
            <a:ext uri="{FF2B5EF4-FFF2-40B4-BE49-F238E27FC236}">
              <a16:creationId xmlns:a16="http://schemas.microsoft.com/office/drawing/2014/main" id="{00000000-0008-0000-0200-00001B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60" name="Text Box 692">
          <a:extLst>
            <a:ext uri="{FF2B5EF4-FFF2-40B4-BE49-F238E27FC236}">
              <a16:creationId xmlns:a16="http://schemas.microsoft.com/office/drawing/2014/main" id="{00000000-0008-0000-0200-00001C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661" name="Text Box 693">
          <a:extLst>
            <a:ext uri="{FF2B5EF4-FFF2-40B4-BE49-F238E27FC236}">
              <a16:creationId xmlns:a16="http://schemas.microsoft.com/office/drawing/2014/main" id="{00000000-0008-0000-0200-00001D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62" name="Text Box 694">
          <a:extLst>
            <a:ext uri="{FF2B5EF4-FFF2-40B4-BE49-F238E27FC236}">
              <a16:creationId xmlns:a16="http://schemas.microsoft.com/office/drawing/2014/main" id="{00000000-0008-0000-0200-00001E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63" name="Text Box 695">
          <a:extLst>
            <a:ext uri="{FF2B5EF4-FFF2-40B4-BE49-F238E27FC236}">
              <a16:creationId xmlns:a16="http://schemas.microsoft.com/office/drawing/2014/main" id="{00000000-0008-0000-0200-00001F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664" name="Text Box 696">
          <a:extLst>
            <a:ext uri="{FF2B5EF4-FFF2-40B4-BE49-F238E27FC236}">
              <a16:creationId xmlns:a16="http://schemas.microsoft.com/office/drawing/2014/main" id="{00000000-0008-0000-0200-000020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65" name="Text Box 697">
          <a:extLst>
            <a:ext uri="{FF2B5EF4-FFF2-40B4-BE49-F238E27FC236}">
              <a16:creationId xmlns:a16="http://schemas.microsoft.com/office/drawing/2014/main" id="{00000000-0008-0000-0200-000021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66" name="Text Box 698">
          <a:extLst>
            <a:ext uri="{FF2B5EF4-FFF2-40B4-BE49-F238E27FC236}">
              <a16:creationId xmlns:a16="http://schemas.microsoft.com/office/drawing/2014/main" id="{00000000-0008-0000-0200-000022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667" name="Text Box 699">
          <a:extLst>
            <a:ext uri="{FF2B5EF4-FFF2-40B4-BE49-F238E27FC236}">
              <a16:creationId xmlns:a16="http://schemas.microsoft.com/office/drawing/2014/main" id="{00000000-0008-0000-0200-000023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668" name="Text Box 700">
          <a:extLst>
            <a:ext uri="{FF2B5EF4-FFF2-40B4-BE49-F238E27FC236}">
              <a16:creationId xmlns:a16="http://schemas.microsoft.com/office/drawing/2014/main" id="{00000000-0008-0000-0200-000024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69" name="Text Box 701">
          <a:extLst>
            <a:ext uri="{FF2B5EF4-FFF2-40B4-BE49-F238E27FC236}">
              <a16:creationId xmlns:a16="http://schemas.microsoft.com/office/drawing/2014/main" id="{00000000-0008-0000-0200-000025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70" name="Text Box 702">
          <a:extLst>
            <a:ext uri="{FF2B5EF4-FFF2-40B4-BE49-F238E27FC236}">
              <a16:creationId xmlns:a16="http://schemas.microsoft.com/office/drawing/2014/main" id="{00000000-0008-0000-0200-000026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671" name="Text Box 703">
          <a:extLst>
            <a:ext uri="{FF2B5EF4-FFF2-40B4-BE49-F238E27FC236}">
              <a16:creationId xmlns:a16="http://schemas.microsoft.com/office/drawing/2014/main" id="{00000000-0008-0000-0200-000027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72" name="Text Box 704">
          <a:extLst>
            <a:ext uri="{FF2B5EF4-FFF2-40B4-BE49-F238E27FC236}">
              <a16:creationId xmlns:a16="http://schemas.microsoft.com/office/drawing/2014/main" id="{00000000-0008-0000-0200-000028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73" name="Text Box 705">
          <a:extLst>
            <a:ext uri="{FF2B5EF4-FFF2-40B4-BE49-F238E27FC236}">
              <a16:creationId xmlns:a16="http://schemas.microsoft.com/office/drawing/2014/main" id="{00000000-0008-0000-0200-000029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674" name="Text Box 706">
          <a:extLst>
            <a:ext uri="{FF2B5EF4-FFF2-40B4-BE49-F238E27FC236}">
              <a16:creationId xmlns:a16="http://schemas.microsoft.com/office/drawing/2014/main" id="{00000000-0008-0000-0200-00002A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675" name="Text Box 707">
          <a:extLst>
            <a:ext uri="{FF2B5EF4-FFF2-40B4-BE49-F238E27FC236}">
              <a16:creationId xmlns:a16="http://schemas.microsoft.com/office/drawing/2014/main" id="{00000000-0008-0000-0200-00002B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76" name="Text Box 708">
          <a:extLst>
            <a:ext uri="{FF2B5EF4-FFF2-40B4-BE49-F238E27FC236}">
              <a16:creationId xmlns:a16="http://schemas.microsoft.com/office/drawing/2014/main" id="{00000000-0008-0000-0200-00002C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77" name="Text Box 709">
          <a:extLst>
            <a:ext uri="{FF2B5EF4-FFF2-40B4-BE49-F238E27FC236}">
              <a16:creationId xmlns:a16="http://schemas.microsoft.com/office/drawing/2014/main" id="{00000000-0008-0000-0200-00002D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678" name="Text Box 710">
          <a:extLst>
            <a:ext uri="{FF2B5EF4-FFF2-40B4-BE49-F238E27FC236}">
              <a16:creationId xmlns:a16="http://schemas.microsoft.com/office/drawing/2014/main" id="{00000000-0008-0000-0200-00002E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79" name="Text Box 711">
          <a:extLst>
            <a:ext uri="{FF2B5EF4-FFF2-40B4-BE49-F238E27FC236}">
              <a16:creationId xmlns:a16="http://schemas.microsoft.com/office/drawing/2014/main" id="{00000000-0008-0000-0200-00002F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80" name="Text Box 712">
          <a:extLst>
            <a:ext uri="{FF2B5EF4-FFF2-40B4-BE49-F238E27FC236}">
              <a16:creationId xmlns:a16="http://schemas.microsoft.com/office/drawing/2014/main" id="{00000000-0008-0000-0200-000030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681" name="Text Box 713">
          <a:extLst>
            <a:ext uri="{FF2B5EF4-FFF2-40B4-BE49-F238E27FC236}">
              <a16:creationId xmlns:a16="http://schemas.microsoft.com/office/drawing/2014/main" id="{00000000-0008-0000-0200-000031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82" name="Text Box 714">
          <a:extLst>
            <a:ext uri="{FF2B5EF4-FFF2-40B4-BE49-F238E27FC236}">
              <a16:creationId xmlns:a16="http://schemas.microsoft.com/office/drawing/2014/main" id="{00000000-0008-0000-0200-000032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83" name="Text Box 715">
          <a:extLst>
            <a:ext uri="{FF2B5EF4-FFF2-40B4-BE49-F238E27FC236}">
              <a16:creationId xmlns:a16="http://schemas.microsoft.com/office/drawing/2014/main" id="{00000000-0008-0000-0200-000033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684" name="Text Box 716">
          <a:extLst>
            <a:ext uri="{FF2B5EF4-FFF2-40B4-BE49-F238E27FC236}">
              <a16:creationId xmlns:a16="http://schemas.microsoft.com/office/drawing/2014/main" id="{00000000-0008-0000-0200-000034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685" name="Text Box 717">
          <a:extLst>
            <a:ext uri="{FF2B5EF4-FFF2-40B4-BE49-F238E27FC236}">
              <a16:creationId xmlns:a16="http://schemas.microsoft.com/office/drawing/2014/main" id="{00000000-0008-0000-0200-000035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86" name="Text Box 718">
          <a:extLst>
            <a:ext uri="{FF2B5EF4-FFF2-40B4-BE49-F238E27FC236}">
              <a16:creationId xmlns:a16="http://schemas.microsoft.com/office/drawing/2014/main" id="{00000000-0008-0000-0200-000036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87" name="Text Box 719">
          <a:extLst>
            <a:ext uri="{FF2B5EF4-FFF2-40B4-BE49-F238E27FC236}">
              <a16:creationId xmlns:a16="http://schemas.microsoft.com/office/drawing/2014/main" id="{00000000-0008-0000-0200-000037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688" name="Text Box 720">
          <a:extLst>
            <a:ext uri="{FF2B5EF4-FFF2-40B4-BE49-F238E27FC236}">
              <a16:creationId xmlns:a16="http://schemas.microsoft.com/office/drawing/2014/main" id="{00000000-0008-0000-0200-000038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89" name="Text Box 721">
          <a:extLst>
            <a:ext uri="{FF2B5EF4-FFF2-40B4-BE49-F238E27FC236}">
              <a16:creationId xmlns:a16="http://schemas.microsoft.com/office/drawing/2014/main" id="{00000000-0008-0000-0200-000039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90" name="Text Box 722">
          <a:extLst>
            <a:ext uri="{FF2B5EF4-FFF2-40B4-BE49-F238E27FC236}">
              <a16:creationId xmlns:a16="http://schemas.microsoft.com/office/drawing/2014/main" id="{00000000-0008-0000-0200-00003A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691" name="Text Box 723">
          <a:extLst>
            <a:ext uri="{FF2B5EF4-FFF2-40B4-BE49-F238E27FC236}">
              <a16:creationId xmlns:a16="http://schemas.microsoft.com/office/drawing/2014/main" id="{00000000-0008-0000-0200-00003B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692" name="Text Box 724">
          <a:extLst>
            <a:ext uri="{FF2B5EF4-FFF2-40B4-BE49-F238E27FC236}">
              <a16:creationId xmlns:a16="http://schemas.microsoft.com/office/drawing/2014/main" id="{00000000-0008-0000-0200-00003C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93" name="Text Box 725">
          <a:extLst>
            <a:ext uri="{FF2B5EF4-FFF2-40B4-BE49-F238E27FC236}">
              <a16:creationId xmlns:a16="http://schemas.microsoft.com/office/drawing/2014/main" id="{00000000-0008-0000-0200-00003D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94" name="Text Box 726">
          <a:extLst>
            <a:ext uri="{FF2B5EF4-FFF2-40B4-BE49-F238E27FC236}">
              <a16:creationId xmlns:a16="http://schemas.microsoft.com/office/drawing/2014/main" id="{00000000-0008-0000-0200-00003E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695" name="Text Box 727">
          <a:extLst>
            <a:ext uri="{FF2B5EF4-FFF2-40B4-BE49-F238E27FC236}">
              <a16:creationId xmlns:a16="http://schemas.microsoft.com/office/drawing/2014/main" id="{00000000-0008-0000-0200-00003F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96" name="Text Box 728">
          <a:extLst>
            <a:ext uri="{FF2B5EF4-FFF2-40B4-BE49-F238E27FC236}">
              <a16:creationId xmlns:a16="http://schemas.microsoft.com/office/drawing/2014/main" id="{00000000-0008-0000-0200-000040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97" name="Text Box 729">
          <a:extLst>
            <a:ext uri="{FF2B5EF4-FFF2-40B4-BE49-F238E27FC236}">
              <a16:creationId xmlns:a16="http://schemas.microsoft.com/office/drawing/2014/main" id="{00000000-0008-0000-0200-000041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698" name="Text Box 730">
          <a:extLst>
            <a:ext uri="{FF2B5EF4-FFF2-40B4-BE49-F238E27FC236}">
              <a16:creationId xmlns:a16="http://schemas.microsoft.com/office/drawing/2014/main" id="{00000000-0008-0000-0200-000042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699" name="Text Box 731">
          <a:extLst>
            <a:ext uri="{FF2B5EF4-FFF2-40B4-BE49-F238E27FC236}">
              <a16:creationId xmlns:a16="http://schemas.microsoft.com/office/drawing/2014/main" id="{00000000-0008-0000-0200-000043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00" name="Text Box 732">
          <a:extLst>
            <a:ext uri="{FF2B5EF4-FFF2-40B4-BE49-F238E27FC236}">
              <a16:creationId xmlns:a16="http://schemas.microsoft.com/office/drawing/2014/main" id="{00000000-0008-0000-0200-000044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701" name="Text Box 733">
          <a:extLst>
            <a:ext uri="{FF2B5EF4-FFF2-40B4-BE49-F238E27FC236}">
              <a16:creationId xmlns:a16="http://schemas.microsoft.com/office/drawing/2014/main" id="{00000000-0008-0000-0200-000045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702" name="Text Box 734">
          <a:extLst>
            <a:ext uri="{FF2B5EF4-FFF2-40B4-BE49-F238E27FC236}">
              <a16:creationId xmlns:a16="http://schemas.microsoft.com/office/drawing/2014/main" id="{00000000-0008-0000-0200-000046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03" name="Text Box 735">
          <a:extLst>
            <a:ext uri="{FF2B5EF4-FFF2-40B4-BE49-F238E27FC236}">
              <a16:creationId xmlns:a16="http://schemas.microsoft.com/office/drawing/2014/main" id="{00000000-0008-0000-0200-000047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04" name="Text Box 736">
          <a:extLst>
            <a:ext uri="{FF2B5EF4-FFF2-40B4-BE49-F238E27FC236}">
              <a16:creationId xmlns:a16="http://schemas.microsoft.com/office/drawing/2014/main" id="{00000000-0008-0000-0200-000048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705" name="Text Box 737">
          <a:extLst>
            <a:ext uri="{FF2B5EF4-FFF2-40B4-BE49-F238E27FC236}">
              <a16:creationId xmlns:a16="http://schemas.microsoft.com/office/drawing/2014/main" id="{00000000-0008-0000-0200-000049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06" name="Text Box 738">
          <a:extLst>
            <a:ext uri="{FF2B5EF4-FFF2-40B4-BE49-F238E27FC236}">
              <a16:creationId xmlns:a16="http://schemas.microsoft.com/office/drawing/2014/main" id="{00000000-0008-0000-0200-00004A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07" name="Text Box 739">
          <a:extLst>
            <a:ext uri="{FF2B5EF4-FFF2-40B4-BE49-F238E27FC236}">
              <a16:creationId xmlns:a16="http://schemas.microsoft.com/office/drawing/2014/main" id="{00000000-0008-0000-0200-00004B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708" name="Text Box 740">
          <a:extLst>
            <a:ext uri="{FF2B5EF4-FFF2-40B4-BE49-F238E27FC236}">
              <a16:creationId xmlns:a16="http://schemas.microsoft.com/office/drawing/2014/main" id="{00000000-0008-0000-0200-00004C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709" name="Text Box 741">
          <a:extLst>
            <a:ext uri="{FF2B5EF4-FFF2-40B4-BE49-F238E27FC236}">
              <a16:creationId xmlns:a16="http://schemas.microsoft.com/office/drawing/2014/main" id="{00000000-0008-0000-0200-00004D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10" name="Text Box 742">
          <a:extLst>
            <a:ext uri="{FF2B5EF4-FFF2-40B4-BE49-F238E27FC236}">
              <a16:creationId xmlns:a16="http://schemas.microsoft.com/office/drawing/2014/main" id="{00000000-0008-0000-0200-00004E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11" name="Text Box 743">
          <a:extLst>
            <a:ext uri="{FF2B5EF4-FFF2-40B4-BE49-F238E27FC236}">
              <a16:creationId xmlns:a16="http://schemas.microsoft.com/office/drawing/2014/main" id="{00000000-0008-0000-0200-00004F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712" name="Text Box 744">
          <a:extLst>
            <a:ext uri="{FF2B5EF4-FFF2-40B4-BE49-F238E27FC236}">
              <a16:creationId xmlns:a16="http://schemas.microsoft.com/office/drawing/2014/main" id="{00000000-0008-0000-0200-000050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13" name="Text Box 745">
          <a:extLst>
            <a:ext uri="{FF2B5EF4-FFF2-40B4-BE49-F238E27FC236}">
              <a16:creationId xmlns:a16="http://schemas.microsoft.com/office/drawing/2014/main" id="{00000000-0008-0000-0200-000051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14" name="Text Box 746">
          <a:extLst>
            <a:ext uri="{FF2B5EF4-FFF2-40B4-BE49-F238E27FC236}">
              <a16:creationId xmlns:a16="http://schemas.microsoft.com/office/drawing/2014/main" id="{00000000-0008-0000-0200-000052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715" name="Text Box 747">
          <a:extLst>
            <a:ext uri="{FF2B5EF4-FFF2-40B4-BE49-F238E27FC236}">
              <a16:creationId xmlns:a16="http://schemas.microsoft.com/office/drawing/2014/main" id="{00000000-0008-0000-0200-000053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16" name="Text Box 748">
          <a:extLst>
            <a:ext uri="{FF2B5EF4-FFF2-40B4-BE49-F238E27FC236}">
              <a16:creationId xmlns:a16="http://schemas.microsoft.com/office/drawing/2014/main" id="{00000000-0008-0000-0200-000054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17" name="Text Box 749">
          <a:extLst>
            <a:ext uri="{FF2B5EF4-FFF2-40B4-BE49-F238E27FC236}">
              <a16:creationId xmlns:a16="http://schemas.microsoft.com/office/drawing/2014/main" id="{00000000-0008-0000-0200-000055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718" name="Text Box 750">
          <a:extLst>
            <a:ext uri="{FF2B5EF4-FFF2-40B4-BE49-F238E27FC236}">
              <a16:creationId xmlns:a16="http://schemas.microsoft.com/office/drawing/2014/main" id="{00000000-0008-0000-0200-000056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19" name="Text Box 751">
          <a:extLst>
            <a:ext uri="{FF2B5EF4-FFF2-40B4-BE49-F238E27FC236}">
              <a16:creationId xmlns:a16="http://schemas.microsoft.com/office/drawing/2014/main" id="{00000000-0008-0000-0200-000057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20" name="Text Box 752">
          <a:extLst>
            <a:ext uri="{FF2B5EF4-FFF2-40B4-BE49-F238E27FC236}">
              <a16:creationId xmlns:a16="http://schemas.microsoft.com/office/drawing/2014/main" id="{00000000-0008-0000-0200-000058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721" name="Text Box 753">
          <a:extLst>
            <a:ext uri="{FF2B5EF4-FFF2-40B4-BE49-F238E27FC236}">
              <a16:creationId xmlns:a16="http://schemas.microsoft.com/office/drawing/2014/main" id="{00000000-0008-0000-0200-000059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22" name="Text Box 754">
          <a:extLst>
            <a:ext uri="{FF2B5EF4-FFF2-40B4-BE49-F238E27FC236}">
              <a16:creationId xmlns:a16="http://schemas.microsoft.com/office/drawing/2014/main" id="{00000000-0008-0000-0200-00005A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23" name="Text Box 755">
          <a:extLst>
            <a:ext uri="{FF2B5EF4-FFF2-40B4-BE49-F238E27FC236}">
              <a16:creationId xmlns:a16="http://schemas.microsoft.com/office/drawing/2014/main" id="{00000000-0008-0000-0200-00005B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724" name="Text Box 756">
          <a:extLst>
            <a:ext uri="{FF2B5EF4-FFF2-40B4-BE49-F238E27FC236}">
              <a16:creationId xmlns:a16="http://schemas.microsoft.com/office/drawing/2014/main" id="{00000000-0008-0000-0200-00005C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25" name="Text Box 757">
          <a:extLst>
            <a:ext uri="{FF2B5EF4-FFF2-40B4-BE49-F238E27FC236}">
              <a16:creationId xmlns:a16="http://schemas.microsoft.com/office/drawing/2014/main" id="{00000000-0008-0000-0200-00005D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26" name="Text Box 758">
          <a:extLst>
            <a:ext uri="{FF2B5EF4-FFF2-40B4-BE49-F238E27FC236}">
              <a16:creationId xmlns:a16="http://schemas.microsoft.com/office/drawing/2014/main" id="{00000000-0008-0000-0200-00005E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727" name="Text Box 759">
          <a:extLst>
            <a:ext uri="{FF2B5EF4-FFF2-40B4-BE49-F238E27FC236}">
              <a16:creationId xmlns:a16="http://schemas.microsoft.com/office/drawing/2014/main" id="{00000000-0008-0000-0200-00005F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728" name="Text Box 760">
          <a:extLst>
            <a:ext uri="{FF2B5EF4-FFF2-40B4-BE49-F238E27FC236}">
              <a16:creationId xmlns:a16="http://schemas.microsoft.com/office/drawing/2014/main" id="{00000000-0008-0000-0200-000060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29" name="Text Box 761">
          <a:extLst>
            <a:ext uri="{FF2B5EF4-FFF2-40B4-BE49-F238E27FC236}">
              <a16:creationId xmlns:a16="http://schemas.microsoft.com/office/drawing/2014/main" id="{00000000-0008-0000-0200-000061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30" name="Text Box 762">
          <a:extLst>
            <a:ext uri="{FF2B5EF4-FFF2-40B4-BE49-F238E27FC236}">
              <a16:creationId xmlns:a16="http://schemas.microsoft.com/office/drawing/2014/main" id="{00000000-0008-0000-0200-000062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731" name="Text Box 763">
          <a:extLst>
            <a:ext uri="{FF2B5EF4-FFF2-40B4-BE49-F238E27FC236}">
              <a16:creationId xmlns:a16="http://schemas.microsoft.com/office/drawing/2014/main" id="{00000000-0008-0000-0200-000063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32" name="Text Box 764">
          <a:extLst>
            <a:ext uri="{FF2B5EF4-FFF2-40B4-BE49-F238E27FC236}">
              <a16:creationId xmlns:a16="http://schemas.microsoft.com/office/drawing/2014/main" id="{00000000-0008-0000-0200-000064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33" name="Text Box 765">
          <a:extLst>
            <a:ext uri="{FF2B5EF4-FFF2-40B4-BE49-F238E27FC236}">
              <a16:creationId xmlns:a16="http://schemas.microsoft.com/office/drawing/2014/main" id="{00000000-0008-0000-0200-000065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734" name="Text Box 766">
          <a:extLst>
            <a:ext uri="{FF2B5EF4-FFF2-40B4-BE49-F238E27FC236}">
              <a16:creationId xmlns:a16="http://schemas.microsoft.com/office/drawing/2014/main" id="{00000000-0008-0000-0200-000066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35" name="Text Box 767">
          <a:extLst>
            <a:ext uri="{FF2B5EF4-FFF2-40B4-BE49-F238E27FC236}">
              <a16:creationId xmlns:a16="http://schemas.microsoft.com/office/drawing/2014/main" id="{00000000-0008-0000-0200-000067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36" name="Text Box 768">
          <a:extLst>
            <a:ext uri="{FF2B5EF4-FFF2-40B4-BE49-F238E27FC236}">
              <a16:creationId xmlns:a16="http://schemas.microsoft.com/office/drawing/2014/main" id="{00000000-0008-0000-0200-000068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737" name="Text Box 769">
          <a:extLst>
            <a:ext uri="{FF2B5EF4-FFF2-40B4-BE49-F238E27FC236}">
              <a16:creationId xmlns:a16="http://schemas.microsoft.com/office/drawing/2014/main" id="{00000000-0008-0000-0200-000069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38" name="Text Box 770">
          <a:extLst>
            <a:ext uri="{FF2B5EF4-FFF2-40B4-BE49-F238E27FC236}">
              <a16:creationId xmlns:a16="http://schemas.microsoft.com/office/drawing/2014/main" id="{00000000-0008-0000-0200-00006A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39" name="Text Box 771">
          <a:extLst>
            <a:ext uri="{FF2B5EF4-FFF2-40B4-BE49-F238E27FC236}">
              <a16:creationId xmlns:a16="http://schemas.microsoft.com/office/drawing/2014/main" id="{00000000-0008-0000-0200-00006B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740" name="Text Box 772">
          <a:extLst>
            <a:ext uri="{FF2B5EF4-FFF2-40B4-BE49-F238E27FC236}">
              <a16:creationId xmlns:a16="http://schemas.microsoft.com/office/drawing/2014/main" id="{00000000-0008-0000-0200-00006C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41" name="Text Box 773">
          <a:extLst>
            <a:ext uri="{FF2B5EF4-FFF2-40B4-BE49-F238E27FC236}">
              <a16:creationId xmlns:a16="http://schemas.microsoft.com/office/drawing/2014/main" id="{00000000-0008-0000-0200-00006D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42" name="Text Box 774">
          <a:extLst>
            <a:ext uri="{FF2B5EF4-FFF2-40B4-BE49-F238E27FC236}">
              <a16:creationId xmlns:a16="http://schemas.microsoft.com/office/drawing/2014/main" id="{00000000-0008-0000-0200-00006E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743" name="Text Box 775">
          <a:extLst>
            <a:ext uri="{FF2B5EF4-FFF2-40B4-BE49-F238E27FC236}">
              <a16:creationId xmlns:a16="http://schemas.microsoft.com/office/drawing/2014/main" id="{00000000-0008-0000-0200-00006F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44" name="Text Box 776">
          <a:extLst>
            <a:ext uri="{FF2B5EF4-FFF2-40B4-BE49-F238E27FC236}">
              <a16:creationId xmlns:a16="http://schemas.microsoft.com/office/drawing/2014/main" id="{00000000-0008-0000-0200-000070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45" name="Text Box 777">
          <a:extLst>
            <a:ext uri="{FF2B5EF4-FFF2-40B4-BE49-F238E27FC236}">
              <a16:creationId xmlns:a16="http://schemas.microsoft.com/office/drawing/2014/main" id="{00000000-0008-0000-0200-000071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746" name="Text Box 778">
          <a:extLst>
            <a:ext uri="{FF2B5EF4-FFF2-40B4-BE49-F238E27FC236}">
              <a16:creationId xmlns:a16="http://schemas.microsoft.com/office/drawing/2014/main" id="{00000000-0008-0000-0200-000072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747" name="Text Box 779">
          <a:extLst>
            <a:ext uri="{FF2B5EF4-FFF2-40B4-BE49-F238E27FC236}">
              <a16:creationId xmlns:a16="http://schemas.microsoft.com/office/drawing/2014/main" id="{00000000-0008-0000-0200-000073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48" name="Text Box 780">
          <a:extLst>
            <a:ext uri="{FF2B5EF4-FFF2-40B4-BE49-F238E27FC236}">
              <a16:creationId xmlns:a16="http://schemas.microsoft.com/office/drawing/2014/main" id="{00000000-0008-0000-0200-000074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49" name="Text Box 781">
          <a:extLst>
            <a:ext uri="{FF2B5EF4-FFF2-40B4-BE49-F238E27FC236}">
              <a16:creationId xmlns:a16="http://schemas.microsoft.com/office/drawing/2014/main" id="{00000000-0008-0000-0200-000075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750" name="Text Box 782">
          <a:extLst>
            <a:ext uri="{FF2B5EF4-FFF2-40B4-BE49-F238E27FC236}">
              <a16:creationId xmlns:a16="http://schemas.microsoft.com/office/drawing/2014/main" id="{00000000-0008-0000-0200-000076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51" name="Text Box 783">
          <a:extLst>
            <a:ext uri="{FF2B5EF4-FFF2-40B4-BE49-F238E27FC236}">
              <a16:creationId xmlns:a16="http://schemas.microsoft.com/office/drawing/2014/main" id="{00000000-0008-0000-0200-000077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52" name="Text Box 784">
          <a:extLst>
            <a:ext uri="{FF2B5EF4-FFF2-40B4-BE49-F238E27FC236}">
              <a16:creationId xmlns:a16="http://schemas.microsoft.com/office/drawing/2014/main" id="{00000000-0008-0000-0200-000078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753" name="Text Box 785">
          <a:extLst>
            <a:ext uri="{FF2B5EF4-FFF2-40B4-BE49-F238E27FC236}">
              <a16:creationId xmlns:a16="http://schemas.microsoft.com/office/drawing/2014/main" id="{00000000-0008-0000-0200-000079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54" name="Text Box 786">
          <a:extLst>
            <a:ext uri="{FF2B5EF4-FFF2-40B4-BE49-F238E27FC236}">
              <a16:creationId xmlns:a16="http://schemas.microsoft.com/office/drawing/2014/main" id="{00000000-0008-0000-0200-00007A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55" name="Text Box 787">
          <a:extLst>
            <a:ext uri="{FF2B5EF4-FFF2-40B4-BE49-F238E27FC236}">
              <a16:creationId xmlns:a16="http://schemas.microsoft.com/office/drawing/2014/main" id="{00000000-0008-0000-0200-00007B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756" name="Text Box 788">
          <a:extLst>
            <a:ext uri="{FF2B5EF4-FFF2-40B4-BE49-F238E27FC236}">
              <a16:creationId xmlns:a16="http://schemas.microsoft.com/office/drawing/2014/main" id="{00000000-0008-0000-0200-00007C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57" name="Text Box 789">
          <a:extLst>
            <a:ext uri="{FF2B5EF4-FFF2-40B4-BE49-F238E27FC236}">
              <a16:creationId xmlns:a16="http://schemas.microsoft.com/office/drawing/2014/main" id="{00000000-0008-0000-0200-00007D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58" name="Text Box 790">
          <a:extLst>
            <a:ext uri="{FF2B5EF4-FFF2-40B4-BE49-F238E27FC236}">
              <a16:creationId xmlns:a16="http://schemas.microsoft.com/office/drawing/2014/main" id="{00000000-0008-0000-0200-00007E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759" name="Text Box 791">
          <a:extLst>
            <a:ext uri="{FF2B5EF4-FFF2-40B4-BE49-F238E27FC236}">
              <a16:creationId xmlns:a16="http://schemas.microsoft.com/office/drawing/2014/main" id="{00000000-0008-0000-0200-00007F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60" name="Text Box 792">
          <a:extLst>
            <a:ext uri="{FF2B5EF4-FFF2-40B4-BE49-F238E27FC236}">
              <a16:creationId xmlns:a16="http://schemas.microsoft.com/office/drawing/2014/main" id="{00000000-0008-0000-0200-000080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61" name="Text Box 793">
          <a:extLst>
            <a:ext uri="{FF2B5EF4-FFF2-40B4-BE49-F238E27FC236}">
              <a16:creationId xmlns:a16="http://schemas.microsoft.com/office/drawing/2014/main" id="{00000000-0008-0000-0200-000081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762" name="Text Box 794">
          <a:extLst>
            <a:ext uri="{FF2B5EF4-FFF2-40B4-BE49-F238E27FC236}">
              <a16:creationId xmlns:a16="http://schemas.microsoft.com/office/drawing/2014/main" id="{00000000-0008-0000-0200-000082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63" name="Text Box 795">
          <a:extLst>
            <a:ext uri="{FF2B5EF4-FFF2-40B4-BE49-F238E27FC236}">
              <a16:creationId xmlns:a16="http://schemas.microsoft.com/office/drawing/2014/main" id="{00000000-0008-0000-0200-000083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64" name="Text Box 796">
          <a:extLst>
            <a:ext uri="{FF2B5EF4-FFF2-40B4-BE49-F238E27FC236}">
              <a16:creationId xmlns:a16="http://schemas.microsoft.com/office/drawing/2014/main" id="{00000000-0008-0000-0200-000084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765" name="Text Box 797">
          <a:extLst>
            <a:ext uri="{FF2B5EF4-FFF2-40B4-BE49-F238E27FC236}">
              <a16:creationId xmlns:a16="http://schemas.microsoft.com/office/drawing/2014/main" id="{00000000-0008-0000-0200-000085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766" name="Text Box 798">
          <a:extLst>
            <a:ext uri="{FF2B5EF4-FFF2-40B4-BE49-F238E27FC236}">
              <a16:creationId xmlns:a16="http://schemas.microsoft.com/office/drawing/2014/main" id="{00000000-0008-0000-0200-000086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67" name="Text Box 799">
          <a:extLst>
            <a:ext uri="{FF2B5EF4-FFF2-40B4-BE49-F238E27FC236}">
              <a16:creationId xmlns:a16="http://schemas.microsoft.com/office/drawing/2014/main" id="{00000000-0008-0000-0200-000087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68" name="Text Box 800">
          <a:extLst>
            <a:ext uri="{FF2B5EF4-FFF2-40B4-BE49-F238E27FC236}">
              <a16:creationId xmlns:a16="http://schemas.microsoft.com/office/drawing/2014/main" id="{00000000-0008-0000-0200-000088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769" name="Text Box 801">
          <a:extLst>
            <a:ext uri="{FF2B5EF4-FFF2-40B4-BE49-F238E27FC236}">
              <a16:creationId xmlns:a16="http://schemas.microsoft.com/office/drawing/2014/main" id="{00000000-0008-0000-0200-000089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70" name="Text Box 802">
          <a:extLst>
            <a:ext uri="{FF2B5EF4-FFF2-40B4-BE49-F238E27FC236}">
              <a16:creationId xmlns:a16="http://schemas.microsoft.com/office/drawing/2014/main" id="{00000000-0008-0000-0200-00008A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71" name="Text Box 803">
          <a:extLst>
            <a:ext uri="{FF2B5EF4-FFF2-40B4-BE49-F238E27FC236}">
              <a16:creationId xmlns:a16="http://schemas.microsoft.com/office/drawing/2014/main" id="{00000000-0008-0000-0200-00008B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772" name="Text Box 804">
          <a:extLst>
            <a:ext uri="{FF2B5EF4-FFF2-40B4-BE49-F238E27FC236}">
              <a16:creationId xmlns:a16="http://schemas.microsoft.com/office/drawing/2014/main" id="{00000000-0008-0000-0200-00008C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73" name="Text Box 805">
          <a:extLst>
            <a:ext uri="{FF2B5EF4-FFF2-40B4-BE49-F238E27FC236}">
              <a16:creationId xmlns:a16="http://schemas.microsoft.com/office/drawing/2014/main" id="{00000000-0008-0000-0200-00008D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74" name="Text Box 806">
          <a:extLst>
            <a:ext uri="{FF2B5EF4-FFF2-40B4-BE49-F238E27FC236}">
              <a16:creationId xmlns:a16="http://schemas.microsoft.com/office/drawing/2014/main" id="{00000000-0008-0000-0200-00008E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775" name="Text Box 807">
          <a:extLst>
            <a:ext uri="{FF2B5EF4-FFF2-40B4-BE49-F238E27FC236}">
              <a16:creationId xmlns:a16="http://schemas.microsoft.com/office/drawing/2014/main" id="{00000000-0008-0000-0200-00008F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76" name="Text Box 808">
          <a:extLst>
            <a:ext uri="{FF2B5EF4-FFF2-40B4-BE49-F238E27FC236}">
              <a16:creationId xmlns:a16="http://schemas.microsoft.com/office/drawing/2014/main" id="{00000000-0008-0000-0200-000090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77" name="Text Box 809">
          <a:extLst>
            <a:ext uri="{FF2B5EF4-FFF2-40B4-BE49-F238E27FC236}">
              <a16:creationId xmlns:a16="http://schemas.microsoft.com/office/drawing/2014/main" id="{00000000-0008-0000-0200-000091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778" name="Text Box 810">
          <a:extLst>
            <a:ext uri="{FF2B5EF4-FFF2-40B4-BE49-F238E27FC236}">
              <a16:creationId xmlns:a16="http://schemas.microsoft.com/office/drawing/2014/main" id="{00000000-0008-0000-0200-000092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79" name="Text Box 811">
          <a:extLst>
            <a:ext uri="{FF2B5EF4-FFF2-40B4-BE49-F238E27FC236}">
              <a16:creationId xmlns:a16="http://schemas.microsoft.com/office/drawing/2014/main" id="{00000000-0008-0000-0200-000093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80" name="Text Box 812">
          <a:extLst>
            <a:ext uri="{FF2B5EF4-FFF2-40B4-BE49-F238E27FC236}">
              <a16:creationId xmlns:a16="http://schemas.microsoft.com/office/drawing/2014/main" id="{00000000-0008-0000-0200-000094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781" name="Text Box 813">
          <a:extLst>
            <a:ext uri="{FF2B5EF4-FFF2-40B4-BE49-F238E27FC236}">
              <a16:creationId xmlns:a16="http://schemas.microsoft.com/office/drawing/2014/main" id="{00000000-0008-0000-0200-000095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82" name="Text Box 814">
          <a:extLst>
            <a:ext uri="{FF2B5EF4-FFF2-40B4-BE49-F238E27FC236}">
              <a16:creationId xmlns:a16="http://schemas.microsoft.com/office/drawing/2014/main" id="{00000000-0008-0000-0200-000096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83" name="Text Box 815">
          <a:extLst>
            <a:ext uri="{FF2B5EF4-FFF2-40B4-BE49-F238E27FC236}">
              <a16:creationId xmlns:a16="http://schemas.microsoft.com/office/drawing/2014/main" id="{00000000-0008-0000-0200-000097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784" name="Text Box 816">
          <a:extLst>
            <a:ext uri="{FF2B5EF4-FFF2-40B4-BE49-F238E27FC236}">
              <a16:creationId xmlns:a16="http://schemas.microsoft.com/office/drawing/2014/main" id="{00000000-0008-0000-0200-000098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785" name="Text Box 817">
          <a:extLst>
            <a:ext uri="{FF2B5EF4-FFF2-40B4-BE49-F238E27FC236}">
              <a16:creationId xmlns:a16="http://schemas.microsoft.com/office/drawing/2014/main" id="{00000000-0008-0000-0200-000099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86" name="Text Box 818">
          <a:extLst>
            <a:ext uri="{FF2B5EF4-FFF2-40B4-BE49-F238E27FC236}">
              <a16:creationId xmlns:a16="http://schemas.microsoft.com/office/drawing/2014/main" id="{00000000-0008-0000-0200-00009A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87" name="Text Box 819">
          <a:extLst>
            <a:ext uri="{FF2B5EF4-FFF2-40B4-BE49-F238E27FC236}">
              <a16:creationId xmlns:a16="http://schemas.microsoft.com/office/drawing/2014/main" id="{00000000-0008-0000-0200-00009B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788" name="Text Box 820">
          <a:extLst>
            <a:ext uri="{FF2B5EF4-FFF2-40B4-BE49-F238E27FC236}">
              <a16:creationId xmlns:a16="http://schemas.microsoft.com/office/drawing/2014/main" id="{00000000-0008-0000-0200-00009C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89" name="Text Box 821">
          <a:extLst>
            <a:ext uri="{FF2B5EF4-FFF2-40B4-BE49-F238E27FC236}">
              <a16:creationId xmlns:a16="http://schemas.microsoft.com/office/drawing/2014/main" id="{00000000-0008-0000-0200-00009D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90" name="Text Box 822">
          <a:extLst>
            <a:ext uri="{FF2B5EF4-FFF2-40B4-BE49-F238E27FC236}">
              <a16:creationId xmlns:a16="http://schemas.microsoft.com/office/drawing/2014/main" id="{00000000-0008-0000-0200-00009E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791" name="Text Box 823">
          <a:extLst>
            <a:ext uri="{FF2B5EF4-FFF2-40B4-BE49-F238E27FC236}">
              <a16:creationId xmlns:a16="http://schemas.microsoft.com/office/drawing/2014/main" id="{00000000-0008-0000-0200-00009F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92" name="Text Box 824">
          <a:extLst>
            <a:ext uri="{FF2B5EF4-FFF2-40B4-BE49-F238E27FC236}">
              <a16:creationId xmlns:a16="http://schemas.microsoft.com/office/drawing/2014/main" id="{00000000-0008-0000-0200-0000A0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93" name="Text Box 825">
          <a:extLst>
            <a:ext uri="{FF2B5EF4-FFF2-40B4-BE49-F238E27FC236}">
              <a16:creationId xmlns:a16="http://schemas.microsoft.com/office/drawing/2014/main" id="{00000000-0008-0000-0200-0000A1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794" name="Text Box 826">
          <a:extLst>
            <a:ext uri="{FF2B5EF4-FFF2-40B4-BE49-F238E27FC236}">
              <a16:creationId xmlns:a16="http://schemas.microsoft.com/office/drawing/2014/main" id="{00000000-0008-0000-0200-0000A2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95" name="Text Box 827">
          <a:extLst>
            <a:ext uri="{FF2B5EF4-FFF2-40B4-BE49-F238E27FC236}">
              <a16:creationId xmlns:a16="http://schemas.microsoft.com/office/drawing/2014/main" id="{00000000-0008-0000-0200-0000A3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96" name="Text Box 828">
          <a:extLst>
            <a:ext uri="{FF2B5EF4-FFF2-40B4-BE49-F238E27FC236}">
              <a16:creationId xmlns:a16="http://schemas.microsoft.com/office/drawing/2014/main" id="{00000000-0008-0000-0200-0000A4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797" name="Text Box 829">
          <a:extLst>
            <a:ext uri="{FF2B5EF4-FFF2-40B4-BE49-F238E27FC236}">
              <a16:creationId xmlns:a16="http://schemas.microsoft.com/office/drawing/2014/main" id="{00000000-0008-0000-0200-0000A5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98" name="Text Box 830">
          <a:extLst>
            <a:ext uri="{FF2B5EF4-FFF2-40B4-BE49-F238E27FC236}">
              <a16:creationId xmlns:a16="http://schemas.microsoft.com/office/drawing/2014/main" id="{00000000-0008-0000-0200-0000A6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799" name="Text Box 831">
          <a:extLst>
            <a:ext uri="{FF2B5EF4-FFF2-40B4-BE49-F238E27FC236}">
              <a16:creationId xmlns:a16="http://schemas.microsoft.com/office/drawing/2014/main" id="{00000000-0008-0000-0200-0000A7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800" name="Text Box 832">
          <a:extLst>
            <a:ext uri="{FF2B5EF4-FFF2-40B4-BE49-F238E27FC236}">
              <a16:creationId xmlns:a16="http://schemas.microsoft.com/office/drawing/2014/main" id="{00000000-0008-0000-0200-0000A8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01" name="Text Box 833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02" name="Text Box 834">
          <a:extLst>
            <a:ext uri="{FF2B5EF4-FFF2-40B4-BE49-F238E27FC236}">
              <a16:creationId xmlns:a16="http://schemas.microsoft.com/office/drawing/2014/main" id="{00000000-0008-0000-0200-0000AA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803" name="Text Box 835">
          <a:extLst>
            <a:ext uri="{FF2B5EF4-FFF2-40B4-BE49-F238E27FC236}">
              <a16:creationId xmlns:a16="http://schemas.microsoft.com/office/drawing/2014/main" id="{00000000-0008-0000-0200-0000AB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804" name="Text Box 836">
          <a:extLst>
            <a:ext uri="{FF2B5EF4-FFF2-40B4-BE49-F238E27FC236}">
              <a16:creationId xmlns:a16="http://schemas.microsoft.com/office/drawing/2014/main" id="{00000000-0008-0000-0200-0000AC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05" name="Text Box 837">
          <a:extLst>
            <a:ext uri="{FF2B5EF4-FFF2-40B4-BE49-F238E27FC236}">
              <a16:creationId xmlns:a16="http://schemas.microsoft.com/office/drawing/2014/main" id="{00000000-0008-0000-0200-0000AD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06" name="Text Box 838">
          <a:extLst>
            <a:ext uri="{FF2B5EF4-FFF2-40B4-BE49-F238E27FC236}">
              <a16:creationId xmlns:a16="http://schemas.microsoft.com/office/drawing/2014/main" id="{00000000-0008-0000-0200-0000AE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807" name="Text Box 839">
          <a:extLst>
            <a:ext uri="{FF2B5EF4-FFF2-40B4-BE49-F238E27FC236}">
              <a16:creationId xmlns:a16="http://schemas.microsoft.com/office/drawing/2014/main" id="{00000000-0008-0000-0200-0000AF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08" name="Text Box 840">
          <a:extLst>
            <a:ext uri="{FF2B5EF4-FFF2-40B4-BE49-F238E27FC236}">
              <a16:creationId xmlns:a16="http://schemas.microsoft.com/office/drawing/2014/main" id="{00000000-0008-0000-0200-0000B0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09" name="Text Box 841">
          <a:extLst>
            <a:ext uri="{FF2B5EF4-FFF2-40B4-BE49-F238E27FC236}">
              <a16:creationId xmlns:a16="http://schemas.microsoft.com/office/drawing/2014/main" id="{00000000-0008-0000-0200-0000B1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810" name="Text Box 842">
          <a:extLst>
            <a:ext uri="{FF2B5EF4-FFF2-40B4-BE49-F238E27FC236}">
              <a16:creationId xmlns:a16="http://schemas.microsoft.com/office/drawing/2014/main" id="{00000000-0008-0000-0200-0000B2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11" name="Text Box 843">
          <a:extLst>
            <a:ext uri="{FF2B5EF4-FFF2-40B4-BE49-F238E27FC236}">
              <a16:creationId xmlns:a16="http://schemas.microsoft.com/office/drawing/2014/main" id="{00000000-0008-0000-0200-0000B3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12" name="Text Box 844">
          <a:extLst>
            <a:ext uri="{FF2B5EF4-FFF2-40B4-BE49-F238E27FC236}">
              <a16:creationId xmlns:a16="http://schemas.microsoft.com/office/drawing/2014/main" id="{00000000-0008-0000-0200-0000B4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813" name="Text Box 845">
          <a:extLst>
            <a:ext uri="{FF2B5EF4-FFF2-40B4-BE49-F238E27FC236}">
              <a16:creationId xmlns:a16="http://schemas.microsoft.com/office/drawing/2014/main" id="{00000000-0008-0000-0200-0000B5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14" name="Text Box 846">
          <a:extLst>
            <a:ext uri="{FF2B5EF4-FFF2-40B4-BE49-F238E27FC236}">
              <a16:creationId xmlns:a16="http://schemas.microsoft.com/office/drawing/2014/main" id="{00000000-0008-0000-0200-0000B6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15" name="Text Box 847">
          <a:extLst>
            <a:ext uri="{FF2B5EF4-FFF2-40B4-BE49-F238E27FC236}">
              <a16:creationId xmlns:a16="http://schemas.microsoft.com/office/drawing/2014/main" id="{00000000-0008-0000-0200-0000B7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816" name="Text Box 848">
          <a:extLst>
            <a:ext uri="{FF2B5EF4-FFF2-40B4-BE49-F238E27FC236}">
              <a16:creationId xmlns:a16="http://schemas.microsoft.com/office/drawing/2014/main" id="{00000000-0008-0000-0200-0000B8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17" name="Text Box 849">
          <a:extLst>
            <a:ext uri="{FF2B5EF4-FFF2-40B4-BE49-F238E27FC236}">
              <a16:creationId xmlns:a16="http://schemas.microsoft.com/office/drawing/2014/main" id="{00000000-0008-0000-0200-0000B9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18" name="Text Box 850">
          <a:extLst>
            <a:ext uri="{FF2B5EF4-FFF2-40B4-BE49-F238E27FC236}">
              <a16:creationId xmlns:a16="http://schemas.microsoft.com/office/drawing/2014/main" id="{00000000-0008-0000-0200-0000BA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819" name="Text Box 851">
          <a:extLst>
            <a:ext uri="{FF2B5EF4-FFF2-40B4-BE49-F238E27FC236}">
              <a16:creationId xmlns:a16="http://schemas.microsoft.com/office/drawing/2014/main" id="{00000000-0008-0000-0200-0000BB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20" name="Text Box 852">
          <a:extLst>
            <a:ext uri="{FF2B5EF4-FFF2-40B4-BE49-F238E27FC236}">
              <a16:creationId xmlns:a16="http://schemas.microsoft.com/office/drawing/2014/main" id="{00000000-0008-0000-0200-0000BC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21" name="Text Box 853">
          <a:extLst>
            <a:ext uri="{FF2B5EF4-FFF2-40B4-BE49-F238E27FC236}">
              <a16:creationId xmlns:a16="http://schemas.microsoft.com/office/drawing/2014/main" id="{00000000-0008-0000-0200-0000BD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822" name="Text Box 854">
          <a:extLst>
            <a:ext uri="{FF2B5EF4-FFF2-40B4-BE49-F238E27FC236}">
              <a16:creationId xmlns:a16="http://schemas.microsoft.com/office/drawing/2014/main" id="{00000000-0008-0000-0200-0000BE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823" name="Text Box 855">
          <a:extLst>
            <a:ext uri="{FF2B5EF4-FFF2-40B4-BE49-F238E27FC236}">
              <a16:creationId xmlns:a16="http://schemas.microsoft.com/office/drawing/2014/main" id="{00000000-0008-0000-0200-0000BF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24" name="Text Box 856">
          <a:extLst>
            <a:ext uri="{FF2B5EF4-FFF2-40B4-BE49-F238E27FC236}">
              <a16:creationId xmlns:a16="http://schemas.microsoft.com/office/drawing/2014/main" id="{00000000-0008-0000-0200-0000C0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25" name="Text Box 857">
          <a:extLst>
            <a:ext uri="{FF2B5EF4-FFF2-40B4-BE49-F238E27FC236}">
              <a16:creationId xmlns:a16="http://schemas.microsoft.com/office/drawing/2014/main" id="{00000000-0008-0000-0200-0000C1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826" name="Text Box 858">
          <a:extLst>
            <a:ext uri="{FF2B5EF4-FFF2-40B4-BE49-F238E27FC236}">
              <a16:creationId xmlns:a16="http://schemas.microsoft.com/office/drawing/2014/main" id="{00000000-0008-0000-0200-0000C2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27" name="Text Box 859">
          <a:extLst>
            <a:ext uri="{FF2B5EF4-FFF2-40B4-BE49-F238E27FC236}">
              <a16:creationId xmlns:a16="http://schemas.microsoft.com/office/drawing/2014/main" id="{00000000-0008-0000-0200-0000C3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28" name="Text Box 860">
          <a:extLst>
            <a:ext uri="{FF2B5EF4-FFF2-40B4-BE49-F238E27FC236}">
              <a16:creationId xmlns:a16="http://schemas.microsoft.com/office/drawing/2014/main" id="{00000000-0008-0000-0200-0000C4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829" name="Text Box 861">
          <a:extLst>
            <a:ext uri="{FF2B5EF4-FFF2-40B4-BE49-F238E27FC236}">
              <a16:creationId xmlns:a16="http://schemas.microsoft.com/office/drawing/2014/main" id="{00000000-0008-0000-0200-0000C5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30" name="Text Box 862">
          <a:extLst>
            <a:ext uri="{FF2B5EF4-FFF2-40B4-BE49-F238E27FC236}">
              <a16:creationId xmlns:a16="http://schemas.microsoft.com/office/drawing/2014/main" id="{00000000-0008-0000-0200-0000C6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31" name="Text Box 863">
          <a:extLst>
            <a:ext uri="{FF2B5EF4-FFF2-40B4-BE49-F238E27FC236}">
              <a16:creationId xmlns:a16="http://schemas.microsoft.com/office/drawing/2014/main" id="{00000000-0008-0000-0200-0000C7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832" name="Text Box 864">
          <a:extLst>
            <a:ext uri="{FF2B5EF4-FFF2-40B4-BE49-F238E27FC236}">
              <a16:creationId xmlns:a16="http://schemas.microsoft.com/office/drawing/2014/main" id="{00000000-0008-0000-0200-0000C8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33" name="Text Box 865">
          <a:extLst>
            <a:ext uri="{FF2B5EF4-FFF2-40B4-BE49-F238E27FC236}">
              <a16:creationId xmlns:a16="http://schemas.microsoft.com/office/drawing/2014/main" id="{00000000-0008-0000-0200-0000C9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34" name="Text Box 866">
          <a:extLst>
            <a:ext uri="{FF2B5EF4-FFF2-40B4-BE49-F238E27FC236}">
              <a16:creationId xmlns:a16="http://schemas.microsoft.com/office/drawing/2014/main" id="{00000000-0008-0000-0200-0000CA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835" name="Text Box 867">
          <a:extLst>
            <a:ext uri="{FF2B5EF4-FFF2-40B4-BE49-F238E27FC236}">
              <a16:creationId xmlns:a16="http://schemas.microsoft.com/office/drawing/2014/main" id="{00000000-0008-0000-0200-0000CB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36" name="Text Box 868">
          <a:extLst>
            <a:ext uri="{FF2B5EF4-FFF2-40B4-BE49-F238E27FC236}">
              <a16:creationId xmlns:a16="http://schemas.microsoft.com/office/drawing/2014/main" id="{00000000-0008-0000-0200-0000CC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37" name="Text Box 869">
          <a:extLst>
            <a:ext uri="{FF2B5EF4-FFF2-40B4-BE49-F238E27FC236}">
              <a16:creationId xmlns:a16="http://schemas.microsoft.com/office/drawing/2014/main" id="{00000000-0008-0000-0200-0000CD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38" name="Text Box 870">
          <a:extLst>
            <a:ext uri="{FF2B5EF4-FFF2-40B4-BE49-F238E27FC236}">
              <a16:creationId xmlns:a16="http://schemas.microsoft.com/office/drawing/2014/main" id="{00000000-0008-0000-0200-0000CE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39" name="Text Box 101">
          <a:extLst>
            <a:ext uri="{FF2B5EF4-FFF2-40B4-BE49-F238E27FC236}">
              <a16:creationId xmlns:a16="http://schemas.microsoft.com/office/drawing/2014/main" id="{00000000-0008-0000-0200-0000CF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40" name="Text Box 102">
          <a:extLst>
            <a:ext uri="{FF2B5EF4-FFF2-40B4-BE49-F238E27FC236}">
              <a16:creationId xmlns:a16="http://schemas.microsoft.com/office/drawing/2014/main" id="{00000000-0008-0000-0200-0000D0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162204"/>
    <xdr:sp macro="" textlink="">
      <xdr:nvSpPr>
        <xdr:cNvPr id="5841" name="Text Box 130">
          <a:extLst>
            <a:ext uri="{FF2B5EF4-FFF2-40B4-BE49-F238E27FC236}">
              <a16:creationId xmlns:a16="http://schemas.microsoft.com/office/drawing/2014/main" id="{00000000-0008-0000-0200-0000D1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5842" name="Text Box 131">
          <a:extLst>
            <a:ext uri="{FF2B5EF4-FFF2-40B4-BE49-F238E27FC236}">
              <a16:creationId xmlns:a16="http://schemas.microsoft.com/office/drawing/2014/main" id="{00000000-0008-0000-0200-0000D2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43" name="Text Box 132">
          <a:extLst>
            <a:ext uri="{FF2B5EF4-FFF2-40B4-BE49-F238E27FC236}">
              <a16:creationId xmlns:a16="http://schemas.microsoft.com/office/drawing/2014/main" id="{00000000-0008-0000-0200-0000D3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44" name="Text Box 133">
          <a:extLst>
            <a:ext uri="{FF2B5EF4-FFF2-40B4-BE49-F238E27FC236}">
              <a16:creationId xmlns:a16="http://schemas.microsoft.com/office/drawing/2014/main" id="{00000000-0008-0000-0200-0000D4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845" name="Text Box 134">
          <a:extLst>
            <a:ext uri="{FF2B5EF4-FFF2-40B4-BE49-F238E27FC236}">
              <a16:creationId xmlns:a16="http://schemas.microsoft.com/office/drawing/2014/main" id="{00000000-0008-0000-0200-0000D5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46" name="Text Box 135">
          <a:extLst>
            <a:ext uri="{FF2B5EF4-FFF2-40B4-BE49-F238E27FC236}">
              <a16:creationId xmlns:a16="http://schemas.microsoft.com/office/drawing/2014/main" id="{00000000-0008-0000-0200-0000D6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47" name="Text Box 136">
          <a:extLst>
            <a:ext uri="{FF2B5EF4-FFF2-40B4-BE49-F238E27FC236}">
              <a16:creationId xmlns:a16="http://schemas.microsoft.com/office/drawing/2014/main" id="{00000000-0008-0000-0200-0000D7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5848" name="Text Box 137">
          <a:extLst>
            <a:ext uri="{FF2B5EF4-FFF2-40B4-BE49-F238E27FC236}">
              <a16:creationId xmlns:a16="http://schemas.microsoft.com/office/drawing/2014/main" id="{00000000-0008-0000-0200-0000D8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49" name="Text Box 138">
          <a:extLst>
            <a:ext uri="{FF2B5EF4-FFF2-40B4-BE49-F238E27FC236}">
              <a16:creationId xmlns:a16="http://schemas.microsoft.com/office/drawing/2014/main" id="{00000000-0008-0000-0200-0000D9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50" name="Text Box 139">
          <a:extLst>
            <a:ext uri="{FF2B5EF4-FFF2-40B4-BE49-F238E27FC236}">
              <a16:creationId xmlns:a16="http://schemas.microsoft.com/office/drawing/2014/main" id="{00000000-0008-0000-0200-0000DA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851" name="Text Box 140">
          <a:extLst>
            <a:ext uri="{FF2B5EF4-FFF2-40B4-BE49-F238E27FC236}">
              <a16:creationId xmlns:a16="http://schemas.microsoft.com/office/drawing/2014/main" id="{00000000-0008-0000-0200-0000DB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52" name="Text Box 141">
          <a:extLst>
            <a:ext uri="{FF2B5EF4-FFF2-40B4-BE49-F238E27FC236}">
              <a16:creationId xmlns:a16="http://schemas.microsoft.com/office/drawing/2014/main" id="{00000000-0008-0000-0200-0000DC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53" name="Text Box 142">
          <a:extLst>
            <a:ext uri="{FF2B5EF4-FFF2-40B4-BE49-F238E27FC236}">
              <a16:creationId xmlns:a16="http://schemas.microsoft.com/office/drawing/2014/main" id="{00000000-0008-0000-0200-0000DD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5854" name="Text Box 143">
          <a:extLst>
            <a:ext uri="{FF2B5EF4-FFF2-40B4-BE49-F238E27FC236}">
              <a16:creationId xmlns:a16="http://schemas.microsoft.com/office/drawing/2014/main" id="{00000000-0008-0000-0200-0000DE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55" name="Text Box 144">
          <a:extLst>
            <a:ext uri="{FF2B5EF4-FFF2-40B4-BE49-F238E27FC236}">
              <a16:creationId xmlns:a16="http://schemas.microsoft.com/office/drawing/2014/main" id="{00000000-0008-0000-0200-0000DF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56" name="Text Box 145">
          <a:extLst>
            <a:ext uri="{FF2B5EF4-FFF2-40B4-BE49-F238E27FC236}">
              <a16:creationId xmlns:a16="http://schemas.microsoft.com/office/drawing/2014/main" id="{00000000-0008-0000-0200-0000E0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857" name="Text Box 146">
          <a:extLst>
            <a:ext uri="{FF2B5EF4-FFF2-40B4-BE49-F238E27FC236}">
              <a16:creationId xmlns:a16="http://schemas.microsoft.com/office/drawing/2014/main" id="{00000000-0008-0000-0200-0000E1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858" name="Text Box 147">
          <a:extLst>
            <a:ext uri="{FF2B5EF4-FFF2-40B4-BE49-F238E27FC236}">
              <a16:creationId xmlns:a16="http://schemas.microsoft.com/office/drawing/2014/main" id="{00000000-0008-0000-0200-0000E2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59" name="Text Box 148">
          <a:extLst>
            <a:ext uri="{FF2B5EF4-FFF2-40B4-BE49-F238E27FC236}">
              <a16:creationId xmlns:a16="http://schemas.microsoft.com/office/drawing/2014/main" id="{00000000-0008-0000-0200-0000E3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60" name="Text Box 149">
          <a:extLst>
            <a:ext uri="{FF2B5EF4-FFF2-40B4-BE49-F238E27FC236}">
              <a16:creationId xmlns:a16="http://schemas.microsoft.com/office/drawing/2014/main" id="{00000000-0008-0000-0200-0000E4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861" name="Text Box 150">
          <a:extLst>
            <a:ext uri="{FF2B5EF4-FFF2-40B4-BE49-F238E27FC236}">
              <a16:creationId xmlns:a16="http://schemas.microsoft.com/office/drawing/2014/main" id="{00000000-0008-0000-0200-0000E5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62" name="Text Box 151">
          <a:extLst>
            <a:ext uri="{FF2B5EF4-FFF2-40B4-BE49-F238E27FC236}">
              <a16:creationId xmlns:a16="http://schemas.microsoft.com/office/drawing/2014/main" id="{00000000-0008-0000-0200-0000E6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63" name="Text Box 152">
          <a:extLst>
            <a:ext uri="{FF2B5EF4-FFF2-40B4-BE49-F238E27FC236}">
              <a16:creationId xmlns:a16="http://schemas.microsoft.com/office/drawing/2014/main" id="{00000000-0008-0000-0200-0000E7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864" name="Text Box 153">
          <a:extLst>
            <a:ext uri="{FF2B5EF4-FFF2-40B4-BE49-F238E27FC236}">
              <a16:creationId xmlns:a16="http://schemas.microsoft.com/office/drawing/2014/main" id="{00000000-0008-0000-0200-0000E8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65" name="Text Box 154">
          <a:extLst>
            <a:ext uri="{FF2B5EF4-FFF2-40B4-BE49-F238E27FC236}">
              <a16:creationId xmlns:a16="http://schemas.microsoft.com/office/drawing/2014/main" id="{00000000-0008-0000-0200-0000E9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66" name="Text Box 155">
          <a:extLst>
            <a:ext uri="{FF2B5EF4-FFF2-40B4-BE49-F238E27FC236}">
              <a16:creationId xmlns:a16="http://schemas.microsoft.com/office/drawing/2014/main" id="{00000000-0008-0000-0200-0000EA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867" name="Text Box 156">
          <a:extLst>
            <a:ext uri="{FF2B5EF4-FFF2-40B4-BE49-F238E27FC236}">
              <a16:creationId xmlns:a16="http://schemas.microsoft.com/office/drawing/2014/main" id="{00000000-0008-0000-0200-0000EB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68" name="Text Box 157">
          <a:extLst>
            <a:ext uri="{FF2B5EF4-FFF2-40B4-BE49-F238E27FC236}">
              <a16:creationId xmlns:a16="http://schemas.microsoft.com/office/drawing/2014/main" id="{00000000-0008-0000-0200-0000EC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69" name="Text Box 158">
          <a:extLst>
            <a:ext uri="{FF2B5EF4-FFF2-40B4-BE49-F238E27FC236}">
              <a16:creationId xmlns:a16="http://schemas.microsoft.com/office/drawing/2014/main" id="{00000000-0008-0000-0200-0000ED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870" name="Text Box 159">
          <a:extLst>
            <a:ext uri="{FF2B5EF4-FFF2-40B4-BE49-F238E27FC236}">
              <a16:creationId xmlns:a16="http://schemas.microsoft.com/office/drawing/2014/main" id="{00000000-0008-0000-0200-0000EE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71" name="Text Box 160">
          <a:extLst>
            <a:ext uri="{FF2B5EF4-FFF2-40B4-BE49-F238E27FC236}">
              <a16:creationId xmlns:a16="http://schemas.microsoft.com/office/drawing/2014/main" id="{00000000-0008-0000-0200-0000EF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72" name="Text Box 161">
          <a:extLst>
            <a:ext uri="{FF2B5EF4-FFF2-40B4-BE49-F238E27FC236}">
              <a16:creationId xmlns:a16="http://schemas.microsoft.com/office/drawing/2014/main" id="{00000000-0008-0000-0200-0000F0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873" name="Text Box 162">
          <a:extLst>
            <a:ext uri="{FF2B5EF4-FFF2-40B4-BE49-F238E27FC236}">
              <a16:creationId xmlns:a16="http://schemas.microsoft.com/office/drawing/2014/main" id="{00000000-0008-0000-0200-0000F1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874" name="Text Box 163">
          <a:extLst>
            <a:ext uri="{FF2B5EF4-FFF2-40B4-BE49-F238E27FC236}">
              <a16:creationId xmlns:a16="http://schemas.microsoft.com/office/drawing/2014/main" id="{00000000-0008-0000-0200-0000F2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75" name="Text Box 164">
          <a:extLst>
            <a:ext uri="{FF2B5EF4-FFF2-40B4-BE49-F238E27FC236}">
              <a16:creationId xmlns:a16="http://schemas.microsoft.com/office/drawing/2014/main" id="{00000000-0008-0000-0200-0000F3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76" name="Text Box 165">
          <a:extLst>
            <a:ext uri="{FF2B5EF4-FFF2-40B4-BE49-F238E27FC236}">
              <a16:creationId xmlns:a16="http://schemas.microsoft.com/office/drawing/2014/main" id="{00000000-0008-0000-0200-0000F4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877" name="Text Box 166">
          <a:extLst>
            <a:ext uri="{FF2B5EF4-FFF2-40B4-BE49-F238E27FC236}">
              <a16:creationId xmlns:a16="http://schemas.microsoft.com/office/drawing/2014/main" id="{00000000-0008-0000-0200-0000F5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78" name="Text Box 167">
          <a:extLst>
            <a:ext uri="{FF2B5EF4-FFF2-40B4-BE49-F238E27FC236}">
              <a16:creationId xmlns:a16="http://schemas.microsoft.com/office/drawing/2014/main" id="{00000000-0008-0000-0200-0000F6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79" name="Text Box 168">
          <a:extLst>
            <a:ext uri="{FF2B5EF4-FFF2-40B4-BE49-F238E27FC236}">
              <a16:creationId xmlns:a16="http://schemas.microsoft.com/office/drawing/2014/main" id="{00000000-0008-0000-0200-0000F7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880" name="Text Box 169">
          <a:extLst>
            <a:ext uri="{FF2B5EF4-FFF2-40B4-BE49-F238E27FC236}">
              <a16:creationId xmlns:a16="http://schemas.microsoft.com/office/drawing/2014/main" id="{00000000-0008-0000-0200-0000F8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81" name="Text Box 170">
          <a:extLst>
            <a:ext uri="{FF2B5EF4-FFF2-40B4-BE49-F238E27FC236}">
              <a16:creationId xmlns:a16="http://schemas.microsoft.com/office/drawing/2014/main" id="{00000000-0008-0000-0200-0000F9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82" name="Text Box 171">
          <a:extLst>
            <a:ext uri="{FF2B5EF4-FFF2-40B4-BE49-F238E27FC236}">
              <a16:creationId xmlns:a16="http://schemas.microsoft.com/office/drawing/2014/main" id="{00000000-0008-0000-0200-0000FA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883" name="Text Box 172">
          <a:extLst>
            <a:ext uri="{FF2B5EF4-FFF2-40B4-BE49-F238E27FC236}">
              <a16:creationId xmlns:a16="http://schemas.microsoft.com/office/drawing/2014/main" id="{00000000-0008-0000-0200-0000FB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84" name="Text Box 173">
          <a:extLst>
            <a:ext uri="{FF2B5EF4-FFF2-40B4-BE49-F238E27FC236}">
              <a16:creationId xmlns:a16="http://schemas.microsoft.com/office/drawing/2014/main" id="{00000000-0008-0000-0200-0000FC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85" name="Text Box 174">
          <a:extLst>
            <a:ext uri="{FF2B5EF4-FFF2-40B4-BE49-F238E27FC236}">
              <a16:creationId xmlns:a16="http://schemas.microsoft.com/office/drawing/2014/main" id="{00000000-0008-0000-0200-0000FD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886" name="Text Box 175">
          <a:extLst>
            <a:ext uri="{FF2B5EF4-FFF2-40B4-BE49-F238E27FC236}">
              <a16:creationId xmlns:a16="http://schemas.microsoft.com/office/drawing/2014/main" id="{00000000-0008-0000-0200-0000FE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87" name="Text Box 176">
          <a:extLst>
            <a:ext uri="{FF2B5EF4-FFF2-40B4-BE49-F238E27FC236}">
              <a16:creationId xmlns:a16="http://schemas.microsoft.com/office/drawing/2014/main" id="{00000000-0008-0000-0200-0000FF16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88" name="Text Box 177">
          <a:extLst>
            <a:ext uri="{FF2B5EF4-FFF2-40B4-BE49-F238E27FC236}">
              <a16:creationId xmlns:a16="http://schemas.microsoft.com/office/drawing/2014/main" id="{00000000-0008-0000-0200-000000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889" name="Text Box 178">
          <a:extLst>
            <a:ext uri="{FF2B5EF4-FFF2-40B4-BE49-F238E27FC236}">
              <a16:creationId xmlns:a16="http://schemas.microsoft.com/office/drawing/2014/main" id="{00000000-0008-0000-0200-000001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90" name="Text Box 179">
          <a:extLst>
            <a:ext uri="{FF2B5EF4-FFF2-40B4-BE49-F238E27FC236}">
              <a16:creationId xmlns:a16="http://schemas.microsoft.com/office/drawing/2014/main" id="{00000000-0008-0000-0200-000002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91" name="Text Box 180">
          <a:extLst>
            <a:ext uri="{FF2B5EF4-FFF2-40B4-BE49-F238E27FC236}">
              <a16:creationId xmlns:a16="http://schemas.microsoft.com/office/drawing/2014/main" id="{00000000-0008-0000-0200-000003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5892" name="Text Box 208">
          <a:extLst>
            <a:ext uri="{FF2B5EF4-FFF2-40B4-BE49-F238E27FC236}">
              <a16:creationId xmlns:a16="http://schemas.microsoft.com/office/drawing/2014/main" id="{00000000-0008-0000-0200-000004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893" name="Text Box 209">
          <a:extLst>
            <a:ext uri="{FF2B5EF4-FFF2-40B4-BE49-F238E27FC236}">
              <a16:creationId xmlns:a16="http://schemas.microsoft.com/office/drawing/2014/main" id="{00000000-0008-0000-0200-000005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94" name="Text Box 210">
          <a:extLst>
            <a:ext uri="{FF2B5EF4-FFF2-40B4-BE49-F238E27FC236}">
              <a16:creationId xmlns:a16="http://schemas.microsoft.com/office/drawing/2014/main" id="{00000000-0008-0000-0200-000006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95" name="Text Box 211">
          <a:extLst>
            <a:ext uri="{FF2B5EF4-FFF2-40B4-BE49-F238E27FC236}">
              <a16:creationId xmlns:a16="http://schemas.microsoft.com/office/drawing/2014/main" id="{00000000-0008-0000-0200-000007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896" name="Text Box 212">
          <a:extLst>
            <a:ext uri="{FF2B5EF4-FFF2-40B4-BE49-F238E27FC236}">
              <a16:creationId xmlns:a16="http://schemas.microsoft.com/office/drawing/2014/main" id="{00000000-0008-0000-0200-000008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97" name="Text Box 213">
          <a:extLst>
            <a:ext uri="{FF2B5EF4-FFF2-40B4-BE49-F238E27FC236}">
              <a16:creationId xmlns:a16="http://schemas.microsoft.com/office/drawing/2014/main" id="{00000000-0008-0000-0200-000009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898" name="Text Box 214">
          <a:extLst>
            <a:ext uri="{FF2B5EF4-FFF2-40B4-BE49-F238E27FC236}">
              <a16:creationId xmlns:a16="http://schemas.microsoft.com/office/drawing/2014/main" id="{00000000-0008-0000-0200-00000A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899" name="Text Box 215">
          <a:extLst>
            <a:ext uri="{FF2B5EF4-FFF2-40B4-BE49-F238E27FC236}">
              <a16:creationId xmlns:a16="http://schemas.microsoft.com/office/drawing/2014/main" id="{00000000-0008-0000-0200-00000B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00" name="Text Box 216">
          <a:extLst>
            <a:ext uri="{FF2B5EF4-FFF2-40B4-BE49-F238E27FC236}">
              <a16:creationId xmlns:a16="http://schemas.microsoft.com/office/drawing/2014/main" id="{00000000-0008-0000-0200-00000C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01" name="Text Box 217">
          <a:extLst>
            <a:ext uri="{FF2B5EF4-FFF2-40B4-BE49-F238E27FC236}">
              <a16:creationId xmlns:a16="http://schemas.microsoft.com/office/drawing/2014/main" id="{00000000-0008-0000-0200-00000D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902" name="Text Box 218">
          <a:extLst>
            <a:ext uri="{FF2B5EF4-FFF2-40B4-BE49-F238E27FC236}">
              <a16:creationId xmlns:a16="http://schemas.microsoft.com/office/drawing/2014/main" id="{00000000-0008-0000-0200-00000E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03" name="Text Box 219">
          <a:extLst>
            <a:ext uri="{FF2B5EF4-FFF2-40B4-BE49-F238E27FC236}">
              <a16:creationId xmlns:a16="http://schemas.microsoft.com/office/drawing/2014/main" id="{00000000-0008-0000-0200-00000F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04" name="Text Box 220">
          <a:extLst>
            <a:ext uri="{FF2B5EF4-FFF2-40B4-BE49-F238E27FC236}">
              <a16:creationId xmlns:a16="http://schemas.microsoft.com/office/drawing/2014/main" id="{00000000-0008-0000-0200-000010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905" name="Text Box 221">
          <a:extLst>
            <a:ext uri="{FF2B5EF4-FFF2-40B4-BE49-F238E27FC236}">
              <a16:creationId xmlns:a16="http://schemas.microsoft.com/office/drawing/2014/main" id="{00000000-0008-0000-0200-000011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06" name="Text Box 222">
          <a:extLst>
            <a:ext uri="{FF2B5EF4-FFF2-40B4-BE49-F238E27FC236}">
              <a16:creationId xmlns:a16="http://schemas.microsoft.com/office/drawing/2014/main" id="{00000000-0008-0000-0200-000012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07" name="Text Box 223">
          <a:extLst>
            <a:ext uri="{FF2B5EF4-FFF2-40B4-BE49-F238E27FC236}">
              <a16:creationId xmlns:a16="http://schemas.microsoft.com/office/drawing/2014/main" id="{00000000-0008-0000-0200-000013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908" name="Text Box 224">
          <a:extLst>
            <a:ext uri="{FF2B5EF4-FFF2-40B4-BE49-F238E27FC236}">
              <a16:creationId xmlns:a16="http://schemas.microsoft.com/office/drawing/2014/main" id="{00000000-0008-0000-0200-000014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09" name="Text Box 225">
          <a:extLst>
            <a:ext uri="{FF2B5EF4-FFF2-40B4-BE49-F238E27FC236}">
              <a16:creationId xmlns:a16="http://schemas.microsoft.com/office/drawing/2014/main" id="{00000000-0008-0000-0200-000015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10" name="Text Box 226">
          <a:extLst>
            <a:ext uri="{FF2B5EF4-FFF2-40B4-BE49-F238E27FC236}">
              <a16:creationId xmlns:a16="http://schemas.microsoft.com/office/drawing/2014/main" id="{00000000-0008-0000-0200-000016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911" name="Text Box 227">
          <a:extLst>
            <a:ext uri="{FF2B5EF4-FFF2-40B4-BE49-F238E27FC236}">
              <a16:creationId xmlns:a16="http://schemas.microsoft.com/office/drawing/2014/main" id="{00000000-0008-0000-0200-000017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912" name="Text Box 228">
          <a:extLst>
            <a:ext uri="{FF2B5EF4-FFF2-40B4-BE49-F238E27FC236}">
              <a16:creationId xmlns:a16="http://schemas.microsoft.com/office/drawing/2014/main" id="{00000000-0008-0000-0200-000018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13" name="Text Box 229">
          <a:extLst>
            <a:ext uri="{FF2B5EF4-FFF2-40B4-BE49-F238E27FC236}">
              <a16:creationId xmlns:a16="http://schemas.microsoft.com/office/drawing/2014/main" id="{00000000-0008-0000-0200-000019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14" name="Text Box 230">
          <a:extLst>
            <a:ext uri="{FF2B5EF4-FFF2-40B4-BE49-F238E27FC236}">
              <a16:creationId xmlns:a16="http://schemas.microsoft.com/office/drawing/2014/main" id="{00000000-0008-0000-0200-00001A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915" name="Text Box 231">
          <a:extLst>
            <a:ext uri="{FF2B5EF4-FFF2-40B4-BE49-F238E27FC236}">
              <a16:creationId xmlns:a16="http://schemas.microsoft.com/office/drawing/2014/main" id="{00000000-0008-0000-0200-00001B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16" name="Text Box 232">
          <a:extLst>
            <a:ext uri="{FF2B5EF4-FFF2-40B4-BE49-F238E27FC236}">
              <a16:creationId xmlns:a16="http://schemas.microsoft.com/office/drawing/2014/main" id="{00000000-0008-0000-0200-00001C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17" name="Text Box 233">
          <a:extLst>
            <a:ext uri="{FF2B5EF4-FFF2-40B4-BE49-F238E27FC236}">
              <a16:creationId xmlns:a16="http://schemas.microsoft.com/office/drawing/2014/main" id="{00000000-0008-0000-0200-00001D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918" name="Text Box 234">
          <a:extLst>
            <a:ext uri="{FF2B5EF4-FFF2-40B4-BE49-F238E27FC236}">
              <a16:creationId xmlns:a16="http://schemas.microsoft.com/office/drawing/2014/main" id="{00000000-0008-0000-0200-00001E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19" name="Text Box 235">
          <a:extLst>
            <a:ext uri="{FF2B5EF4-FFF2-40B4-BE49-F238E27FC236}">
              <a16:creationId xmlns:a16="http://schemas.microsoft.com/office/drawing/2014/main" id="{00000000-0008-0000-0200-00001F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20" name="Text Box 236">
          <a:extLst>
            <a:ext uri="{FF2B5EF4-FFF2-40B4-BE49-F238E27FC236}">
              <a16:creationId xmlns:a16="http://schemas.microsoft.com/office/drawing/2014/main" id="{00000000-0008-0000-0200-000020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921" name="Text Box 237">
          <a:extLst>
            <a:ext uri="{FF2B5EF4-FFF2-40B4-BE49-F238E27FC236}">
              <a16:creationId xmlns:a16="http://schemas.microsoft.com/office/drawing/2014/main" id="{00000000-0008-0000-0200-000021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922" name="Text Box 238">
          <a:extLst>
            <a:ext uri="{FF2B5EF4-FFF2-40B4-BE49-F238E27FC236}">
              <a16:creationId xmlns:a16="http://schemas.microsoft.com/office/drawing/2014/main" id="{00000000-0008-0000-0200-000022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23" name="Text Box 239">
          <a:extLst>
            <a:ext uri="{FF2B5EF4-FFF2-40B4-BE49-F238E27FC236}">
              <a16:creationId xmlns:a16="http://schemas.microsoft.com/office/drawing/2014/main" id="{00000000-0008-0000-0200-000023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24" name="Text Box 240">
          <a:extLst>
            <a:ext uri="{FF2B5EF4-FFF2-40B4-BE49-F238E27FC236}">
              <a16:creationId xmlns:a16="http://schemas.microsoft.com/office/drawing/2014/main" id="{00000000-0008-0000-0200-000024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925" name="Text Box 241">
          <a:extLst>
            <a:ext uri="{FF2B5EF4-FFF2-40B4-BE49-F238E27FC236}">
              <a16:creationId xmlns:a16="http://schemas.microsoft.com/office/drawing/2014/main" id="{00000000-0008-0000-0200-000025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26" name="Text Box 242">
          <a:extLst>
            <a:ext uri="{FF2B5EF4-FFF2-40B4-BE49-F238E27FC236}">
              <a16:creationId xmlns:a16="http://schemas.microsoft.com/office/drawing/2014/main" id="{00000000-0008-0000-0200-000026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27" name="Text Box 243">
          <a:extLst>
            <a:ext uri="{FF2B5EF4-FFF2-40B4-BE49-F238E27FC236}">
              <a16:creationId xmlns:a16="http://schemas.microsoft.com/office/drawing/2014/main" id="{00000000-0008-0000-0200-000027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928" name="Text Box 244">
          <a:extLst>
            <a:ext uri="{FF2B5EF4-FFF2-40B4-BE49-F238E27FC236}">
              <a16:creationId xmlns:a16="http://schemas.microsoft.com/office/drawing/2014/main" id="{00000000-0008-0000-0200-000028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29" name="Text Box 245">
          <a:extLst>
            <a:ext uri="{FF2B5EF4-FFF2-40B4-BE49-F238E27FC236}">
              <a16:creationId xmlns:a16="http://schemas.microsoft.com/office/drawing/2014/main" id="{00000000-0008-0000-0200-000029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30" name="Text Box 246">
          <a:extLst>
            <a:ext uri="{FF2B5EF4-FFF2-40B4-BE49-F238E27FC236}">
              <a16:creationId xmlns:a16="http://schemas.microsoft.com/office/drawing/2014/main" id="{00000000-0008-0000-0200-00002A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931" name="Text Box 247">
          <a:extLst>
            <a:ext uri="{FF2B5EF4-FFF2-40B4-BE49-F238E27FC236}">
              <a16:creationId xmlns:a16="http://schemas.microsoft.com/office/drawing/2014/main" id="{00000000-0008-0000-0200-00002B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932" name="Text Box 248">
          <a:extLst>
            <a:ext uri="{FF2B5EF4-FFF2-40B4-BE49-F238E27FC236}">
              <a16:creationId xmlns:a16="http://schemas.microsoft.com/office/drawing/2014/main" id="{00000000-0008-0000-0200-00002C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33" name="Text Box 249">
          <a:extLst>
            <a:ext uri="{FF2B5EF4-FFF2-40B4-BE49-F238E27FC236}">
              <a16:creationId xmlns:a16="http://schemas.microsoft.com/office/drawing/2014/main" id="{00000000-0008-0000-0200-00002D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34" name="Text Box 250">
          <a:extLst>
            <a:ext uri="{FF2B5EF4-FFF2-40B4-BE49-F238E27FC236}">
              <a16:creationId xmlns:a16="http://schemas.microsoft.com/office/drawing/2014/main" id="{00000000-0008-0000-0200-00002E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935" name="Text Box 251">
          <a:extLst>
            <a:ext uri="{FF2B5EF4-FFF2-40B4-BE49-F238E27FC236}">
              <a16:creationId xmlns:a16="http://schemas.microsoft.com/office/drawing/2014/main" id="{00000000-0008-0000-0200-00002F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36" name="Text Box 252">
          <a:extLst>
            <a:ext uri="{FF2B5EF4-FFF2-40B4-BE49-F238E27FC236}">
              <a16:creationId xmlns:a16="http://schemas.microsoft.com/office/drawing/2014/main" id="{00000000-0008-0000-0200-000030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37" name="Text Box 253">
          <a:extLst>
            <a:ext uri="{FF2B5EF4-FFF2-40B4-BE49-F238E27FC236}">
              <a16:creationId xmlns:a16="http://schemas.microsoft.com/office/drawing/2014/main" id="{00000000-0008-0000-0200-000031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938" name="Text Box 254">
          <a:extLst>
            <a:ext uri="{FF2B5EF4-FFF2-40B4-BE49-F238E27FC236}">
              <a16:creationId xmlns:a16="http://schemas.microsoft.com/office/drawing/2014/main" id="{00000000-0008-0000-0200-000032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39" name="Text Box 255">
          <a:extLst>
            <a:ext uri="{FF2B5EF4-FFF2-40B4-BE49-F238E27FC236}">
              <a16:creationId xmlns:a16="http://schemas.microsoft.com/office/drawing/2014/main" id="{00000000-0008-0000-0200-000033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40" name="Text Box 256">
          <a:extLst>
            <a:ext uri="{FF2B5EF4-FFF2-40B4-BE49-F238E27FC236}">
              <a16:creationId xmlns:a16="http://schemas.microsoft.com/office/drawing/2014/main" id="{00000000-0008-0000-0200-000034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5941" name="Text Box 257">
          <a:extLst>
            <a:ext uri="{FF2B5EF4-FFF2-40B4-BE49-F238E27FC236}">
              <a16:creationId xmlns:a16="http://schemas.microsoft.com/office/drawing/2014/main" id="{00000000-0008-0000-0200-000035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942" name="Text Box 258">
          <a:extLst>
            <a:ext uri="{FF2B5EF4-FFF2-40B4-BE49-F238E27FC236}">
              <a16:creationId xmlns:a16="http://schemas.microsoft.com/office/drawing/2014/main" id="{00000000-0008-0000-0200-000036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43" name="Text Box 259">
          <a:extLst>
            <a:ext uri="{FF2B5EF4-FFF2-40B4-BE49-F238E27FC236}">
              <a16:creationId xmlns:a16="http://schemas.microsoft.com/office/drawing/2014/main" id="{00000000-0008-0000-0200-000037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44" name="Text Box 260">
          <a:extLst>
            <a:ext uri="{FF2B5EF4-FFF2-40B4-BE49-F238E27FC236}">
              <a16:creationId xmlns:a16="http://schemas.microsoft.com/office/drawing/2014/main" id="{00000000-0008-0000-0200-000038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945" name="Text Box 261">
          <a:extLst>
            <a:ext uri="{FF2B5EF4-FFF2-40B4-BE49-F238E27FC236}">
              <a16:creationId xmlns:a16="http://schemas.microsoft.com/office/drawing/2014/main" id="{00000000-0008-0000-0200-000039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46" name="Text Box 262">
          <a:extLst>
            <a:ext uri="{FF2B5EF4-FFF2-40B4-BE49-F238E27FC236}">
              <a16:creationId xmlns:a16="http://schemas.microsoft.com/office/drawing/2014/main" id="{00000000-0008-0000-0200-00003A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47" name="Text Box 263">
          <a:extLst>
            <a:ext uri="{FF2B5EF4-FFF2-40B4-BE49-F238E27FC236}">
              <a16:creationId xmlns:a16="http://schemas.microsoft.com/office/drawing/2014/main" id="{00000000-0008-0000-0200-00003B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948" name="Text Box 264">
          <a:extLst>
            <a:ext uri="{FF2B5EF4-FFF2-40B4-BE49-F238E27FC236}">
              <a16:creationId xmlns:a16="http://schemas.microsoft.com/office/drawing/2014/main" id="{00000000-0008-0000-0200-00003C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49" name="Text Box 265">
          <a:extLst>
            <a:ext uri="{FF2B5EF4-FFF2-40B4-BE49-F238E27FC236}">
              <a16:creationId xmlns:a16="http://schemas.microsoft.com/office/drawing/2014/main" id="{00000000-0008-0000-0200-00003D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50" name="Text Box 266">
          <a:extLst>
            <a:ext uri="{FF2B5EF4-FFF2-40B4-BE49-F238E27FC236}">
              <a16:creationId xmlns:a16="http://schemas.microsoft.com/office/drawing/2014/main" id="{00000000-0008-0000-0200-00003E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951" name="Text Box 267">
          <a:extLst>
            <a:ext uri="{FF2B5EF4-FFF2-40B4-BE49-F238E27FC236}">
              <a16:creationId xmlns:a16="http://schemas.microsoft.com/office/drawing/2014/main" id="{00000000-0008-0000-0200-00003F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952" name="Text Box 268">
          <a:extLst>
            <a:ext uri="{FF2B5EF4-FFF2-40B4-BE49-F238E27FC236}">
              <a16:creationId xmlns:a16="http://schemas.microsoft.com/office/drawing/2014/main" id="{00000000-0008-0000-0200-000040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53" name="Text Box 269">
          <a:extLst>
            <a:ext uri="{FF2B5EF4-FFF2-40B4-BE49-F238E27FC236}">
              <a16:creationId xmlns:a16="http://schemas.microsoft.com/office/drawing/2014/main" id="{00000000-0008-0000-0200-000041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54" name="Text Box 270">
          <a:extLst>
            <a:ext uri="{FF2B5EF4-FFF2-40B4-BE49-F238E27FC236}">
              <a16:creationId xmlns:a16="http://schemas.microsoft.com/office/drawing/2014/main" id="{00000000-0008-0000-0200-000042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955" name="Text Box 271">
          <a:extLst>
            <a:ext uri="{FF2B5EF4-FFF2-40B4-BE49-F238E27FC236}">
              <a16:creationId xmlns:a16="http://schemas.microsoft.com/office/drawing/2014/main" id="{00000000-0008-0000-0200-000043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56" name="Text Box 272">
          <a:extLst>
            <a:ext uri="{FF2B5EF4-FFF2-40B4-BE49-F238E27FC236}">
              <a16:creationId xmlns:a16="http://schemas.microsoft.com/office/drawing/2014/main" id="{00000000-0008-0000-0200-000044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57" name="Text Box 273">
          <a:extLst>
            <a:ext uri="{FF2B5EF4-FFF2-40B4-BE49-F238E27FC236}">
              <a16:creationId xmlns:a16="http://schemas.microsoft.com/office/drawing/2014/main" id="{00000000-0008-0000-0200-000045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958" name="Text Box 274">
          <a:extLst>
            <a:ext uri="{FF2B5EF4-FFF2-40B4-BE49-F238E27FC236}">
              <a16:creationId xmlns:a16="http://schemas.microsoft.com/office/drawing/2014/main" id="{00000000-0008-0000-0200-000046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59" name="Text Box 275">
          <a:extLst>
            <a:ext uri="{FF2B5EF4-FFF2-40B4-BE49-F238E27FC236}">
              <a16:creationId xmlns:a16="http://schemas.microsoft.com/office/drawing/2014/main" id="{00000000-0008-0000-0200-000047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60" name="Text Box 276">
          <a:extLst>
            <a:ext uri="{FF2B5EF4-FFF2-40B4-BE49-F238E27FC236}">
              <a16:creationId xmlns:a16="http://schemas.microsoft.com/office/drawing/2014/main" id="{00000000-0008-0000-0200-000048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5961" name="Text Box 277">
          <a:extLst>
            <a:ext uri="{FF2B5EF4-FFF2-40B4-BE49-F238E27FC236}">
              <a16:creationId xmlns:a16="http://schemas.microsoft.com/office/drawing/2014/main" id="{00000000-0008-0000-0200-000049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962" name="Text Box 278">
          <a:extLst>
            <a:ext uri="{FF2B5EF4-FFF2-40B4-BE49-F238E27FC236}">
              <a16:creationId xmlns:a16="http://schemas.microsoft.com/office/drawing/2014/main" id="{00000000-0008-0000-0200-00004A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63" name="Text Box 279">
          <a:extLst>
            <a:ext uri="{FF2B5EF4-FFF2-40B4-BE49-F238E27FC236}">
              <a16:creationId xmlns:a16="http://schemas.microsoft.com/office/drawing/2014/main" id="{00000000-0008-0000-0200-00004B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64" name="Text Box 280">
          <a:extLst>
            <a:ext uri="{FF2B5EF4-FFF2-40B4-BE49-F238E27FC236}">
              <a16:creationId xmlns:a16="http://schemas.microsoft.com/office/drawing/2014/main" id="{00000000-0008-0000-0200-00004C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965" name="Text Box 281">
          <a:extLst>
            <a:ext uri="{FF2B5EF4-FFF2-40B4-BE49-F238E27FC236}">
              <a16:creationId xmlns:a16="http://schemas.microsoft.com/office/drawing/2014/main" id="{00000000-0008-0000-0200-00004D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66" name="Text Box 282">
          <a:extLst>
            <a:ext uri="{FF2B5EF4-FFF2-40B4-BE49-F238E27FC236}">
              <a16:creationId xmlns:a16="http://schemas.microsoft.com/office/drawing/2014/main" id="{00000000-0008-0000-0200-00004E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67" name="Text Box 283">
          <a:extLst>
            <a:ext uri="{FF2B5EF4-FFF2-40B4-BE49-F238E27FC236}">
              <a16:creationId xmlns:a16="http://schemas.microsoft.com/office/drawing/2014/main" id="{00000000-0008-0000-0200-00004F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968" name="Text Box 284">
          <a:extLst>
            <a:ext uri="{FF2B5EF4-FFF2-40B4-BE49-F238E27FC236}">
              <a16:creationId xmlns:a16="http://schemas.microsoft.com/office/drawing/2014/main" id="{00000000-0008-0000-0200-000050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69" name="Text Box 285">
          <a:extLst>
            <a:ext uri="{FF2B5EF4-FFF2-40B4-BE49-F238E27FC236}">
              <a16:creationId xmlns:a16="http://schemas.microsoft.com/office/drawing/2014/main" id="{00000000-0008-0000-0200-000051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70" name="Text Box 286">
          <a:extLst>
            <a:ext uri="{FF2B5EF4-FFF2-40B4-BE49-F238E27FC236}">
              <a16:creationId xmlns:a16="http://schemas.microsoft.com/office/drawing/2014/main" id="{00000000-0008-0000-0200-000052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971" name="Text Box 287">
          <a:extLst>
            <a:ext uri="{FF2B5EF4-FFF2-40B4-BE49-F238E27FC236}">
              <a16:creationId xmlns:a16="http://schemas.microsoft.com/office/drawing/2014/main" id="{00000000-0008-0000-0200-000053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72" name="Text Box 288">
          <a:extLst>
            <a:ext uri="{FF2B5EF4-FFF2-40B4-BE49-F238E27FC236}">
              <a16:creationId xmlns:a16="http://schemas.microsoft.com/office/drawing/2014/main" id="{00000000-0008-0000-0200-000054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73" name="Text Box 289">
          <a:extLst>
            <a:ext uri="{FF2B5EF4-FFF2-40B4-BE49-F238E27FC236}">
              <a16:creationId xmlns:a16="http://schemas.microsoft.com/office/drawing/2014/main" id="{00000000-0008-0000-0200-000055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974" name="Text Box 290">
          <a:extLst>
            <a:ext uri="{FF2B5EF4-FFF2-40B4-BE49-F238E27FC236}">
              <a16:creationId xmlns:a16="http://schemas.microsoft.com/office/drawing/2014/main" id="{00000000-0008-0000-0200-000056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75" name="Text Box 291">
          <a:extLst>
            <a:ext uri="{FF2B5EF4-FFF2-40B4-BE49-F238E27FC236}">
              <a16:creationId xmlns:a16="http://schemas.microsoft.com/office/drawing/2014/main" id="{00000000-0008-0000-0200-000057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76" name="Text Box 292">
          <a:extLst>
            <a:ext uri="{FF2B5EF4-FFF2-40B4-BE49-F238E27FC236}">
              <a16:creationId xmlns:a16="http://schemas.microsoft.com/office/drawing/2014/main" id="{00000000-0008-0000-0200-000058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977" name="Text Box 293">
          <a:extLst>
            <a:ext uri="{FF2B5EF4-FFF2-40B4-BE49-F238E27FC236}">
              <a16:creationId xmlns:a16="http://schemas.microsoft.com/office/drawing/2014/main" id="{00000000-0008-0000-0200-000059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78" name="Text Box 294">
          <a:extLst>
            <a:ext uri="{FF2B5EF4-FFF2-40B4-BE49-F238E27FC236}">
              <a16:creationId xmlns:a16="http://schemas.microsoft.com/office/drawing/2014/main" id="{00000000-0008-0000-0200-00005A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79" name="Text Box 295">
          <a:extLst>
            <a:ext uri="{FF2B5EF4-FFF2-40B4-BE49-F238E27FC236}">
              <a16:creationId xmlns:a16="http://schemas.microsoft.com/office/drawing/2014/main" id="{00000000-0008-0000-0200-00005B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980" name="Text Box 296">
          <a:extLst>
            <a:ext uri="{FF2B5EF4-FFF2-40B4-BE49-F238E27FC236}">
              <a16:creationId xmlns:a16="http://schemas.microsoft.com/office/drawing/2014/main" id="{00000000-0008-0000-0200-00005C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981" name="Text Box 297">
          <a:extLst>
            <a:ext uri="{FF2B5EF4-FFF2-40B4-BE49-F238E27FC236}">
              <a16:creationId xmlns:a16="http://schemas.microsoft.com/office/drawing/2014/main" id="{00000000-0008-0000-0200-00005D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82" name="Text Box 298">
          <a:extLst>
            <a:ext uri="{FF2B5EF4-FFF2-40B4-BE49-F238E27FC236}">
              <a16:creationId xmlns:a16="http://schemas.microsoft.com/office/drawing/2014/main" id="{00000000-0008-0000-0200-00005E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83" name="Text Box 299">
          <a:extLst>
            <a:ext uri="{FF2B5EF4-FFF2-40B4-BE49-F238E27FC236}">
              <a16:creationId xmlns:a16="http://schemas.microsoft.com/office/drawing/2014/main" id="{00000000-0008-0000-0200-00005F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984" name="Text Box 300">
          <a:extLst>
            <a:ext uri="{FF2B5EF4-FFF2-40B4-BE49-F238E27FC236}">
              <a16:creationId xmlns:a16="http://schemas.microsoft.com/office/drawing/2014/main" id="{00000000-0008-0000-0200-000060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85" name="Text Box 301">
          <a:extLst>
            <a:ext uri="{FF2B5EF4-FFF2-40B4-BE49-F238E27FC236}">
              <a16:creationId xmlns:a16="http://schemas.microsoft.com/office/drawing/2014/main" id="{00000000-0008-0000-0200-000061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86" name="Text Box 302">
          <a:extLst>
            <a:ext uri="{FF2B5EF4-FFF2-40B4-BE49-F238E27FC236}">
              <a16:creationId xmlns:a16="http://schemas.microsoft.com/office/drawing/2014/main" id="{00000000-0008-0000-0200-000062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987" name="Text Box 303">
          <a:extLst>
            <a:ext uri="{FF2B5EF4-FFF2-40B4-BE49-F238E27FC236}">
              <a16:creationId xmlns:a16="http://schemas.microsoft.com/office/drawing/2014/main" id="{00000000-0008-0000-0200-000063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88" name="Text Box 304">
          <a:extLst>
            <a:ext uri="{FF2B5EF4-FFF2-40B4-BE49-F238E27FC236}">
              <a16:creationId xmlns:a16="http://schemas.microsoft.com/office/drawing/2014/main" id="{00000000-0008-0000-0200-000064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89" name="Text Box 305">
          <a:extLst>
            <a:ext uri="{FF2B5EF4-FFF2-40B4-BE49-F238E27FC236}">
              <a16:creationId xmlns:a16="http://schemas.microsoft.com/office/drawing/2014/main" id="{00000000-0008-0000-0200-000065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990" name="Text Box 306">
          <a:extLst>
            <a:ext uri="{FF2B5EF4-FFF2-40B4-BE49-F238E27FC236}">
              <a16:creationId xmlns:a16="http://schemas.microsoft.com/office/drawing/2014/main" id="{00000000-0008-0000-0200-000066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91" name="Text Box 307">
          <a:extLst>
            <a:ext uri="{FF2B5EF4-FFF2-40B4-BE49-F238E27FC236}">
              <a16:creationId xmlns:a16="http://schemas.microsoft.com/office/drawing/2014/main" id="{00000000-0008-0000-0200-000067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92" name="Text Box 308">
          <a:extLst>
            <a:ext uri="{FF2B5EF4-FFF2-40B4-BE49-F238E27FC236}">
              <a16:creationId xmlns:a16="http://schemas.microsoft.com/office/drawing/2014/main" id="{00000000-0008-0000-0200-000068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993" name="Text Box 336">
          <a:extLst>
            <a:ext uri="{FF2B5EF4-FFF2-40B4-BE49-F238E27FC236}">
              <a16:creationId xmlns:a16="http://schemas.microsoft.com/office/drawing/2014/main" id="{00000000-0008-0000-0200-000069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994" name="Text Box 337">
          <a:extLst>
            <a:ext uri="{FF2B5EF4-FFF2-40B4-BE49-F238E27FC236}">
              <a16:creationId xmlns:a16="http://schemas.microsoft.com/office/drawing/2014/main" id="{00000000-0008-0000-0200-00006A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95" name="Text Box 338">
          <a:extLst>
            <a:ext uri="{FF2B5EF4-FFF2-40B4-BE49-F238E27FC236}">
              <a16:creationId xmlns:a16="http://schemas.microsoft.com/office/drawing/2014/main" id="{00000000-0008-0000-0200-00006B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96" name="Text Box 339">
          <a:extLst>
            <a:ext uri="{FF2B5EF4-FFF2-40B4-BE49-F238E27FC236}">
              <a16:creationId xmlns:a16="http://schemas.microsoft.com/office/drawing/2014/main" id="{00000000-0008-0000-0200-00006C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5997" name="Text Box 340">
          <a:extLst>
            <a:ext uri="{FF2B5EF4-FFF2-40B4-BE49-F238E27FC236}">
              <a16:creationId xmlns:a16="http://schemas.microsoft.com/office/drawing/2014/main" id="{00000000-0008-0000-0200-00006D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98" name="Text Box 341">
          <a:extLst>
            <a:ext uri="{FF2B5EF4-FFF2-40B4-BE49-F238E27FC236}">
              <a16:creationId xmlns:a16="http://schemas.microsoft.com/office/drawing/2014/main" id="{00000000-0008-0000-0200-00006E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5999" name="Text Box 342">
          <a:extLst>
            <a:ext uri="{FF2B5EF4-FFF2-40B4-BE49-F238E27FC236}">
              <a16:creationId xmlns:a16="http://schemas.microsoft.com/office/drawing/2014/main" id="{00000000-0008-0000-0200-00006F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000" name="Text Box 343">
          <a:extLst>
            <a:ext uri="{FF2B5EF4-FFF2-40B4-BE49-F238E27FC236}">
              <a16:creationId xmlns:a16="http://schemas.microsoft.com/office/drawing/2014/main" id="{00000000-0008-0000-0200-000070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01" name="Text Box 344">
          <a:extLst>
            <a:ext uri="{FF2B5EF4-FFF2-40B4-BE49-F238E27FC236}">
              <a16:creationId xmlns:a16="http://schemas.microsoft.com/office/drawing/2014/main" id="{00000000-0008-0000-0200-000071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02" name="Text Box 345">
          <a:extLst>
            <a:ext uri="{FF2B5EF4-FFF2-40B4-BE49-F238E27FC236}">
              <a16:creationId xmlns:a16="http://schemas.microsoft.com/office/drawing/2014/main" id="{00000000-0008-0000-0200-000072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003" name="Text Box 373">
          <a:extLst>
            <a:ext uri="{FF2B5EF4-FFF2-40B4-BE49-F238E27FC236}">
              <a16:creationId xmlns:a16="http://schemas.microsoft.com/office/drawing/2014/main" id="{00000000-0008-0000-0200-000073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6004" name="Text Box 374">
          <a:extLst>
            <a:ext uri="{FF2B5EF4-FFF2-40B4-BE49-F238E27FC236}">
              <a16:creationId xmlns:a16="http://schemas.microsoft.com/office/drawing/2014/main" id="{00000000-0008-0000-0200-000074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05" name="Text Box 375">
          <a:extLst>
            <a:ext uri="{FF2B5EF4-FFF2-40B4-BE49-F238E27FC236}">
              <a16:creationId xmlns:a16="http://schemas.microsoft.com/office/drawing/2014/main" id="{00000000-0008-0000-0200-000075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06" name="Text Box 376">
          <a:extLst>
            <a:ext uri="{FF2B5EF4-FFF2-40B4-BE49-F238E27FC236}">
              <a16:creationId xmlns:a16="http://schemas.microsoft.com/office/drawing/2014/main" id="{00000000-0008-0000-0200-000076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6007" name="Text Box 377">
          <a:extLst>
            <a:ext uri="{FF2B5EF4-FFF2-40B4-BE49-F238E27FC236}">
              <a16:creationId xmlns:a16="http://schemas.microsoft.com/office/drawing/2014/main" id="{00000000-0008-0000-0200-000077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08" name="Text Box 378">
          <a:extLst>
            <a:ext uri="{FF2B5EF4-FFF2-40B4-BE49-F238E27FC236}">
              <a16:creationId xmlns:a16="http://schemas.microsoft.com/office/drawing/2014/main" id="{00000000-0008-0000-0200-000078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09" name="Text Box 379">
          <a:extLst>
            <a:ext uri="{FF2B5EF4-FFF2-40B4-BE49-F238E27FC236}">
              <a16:creationId xmlns:a16="http://schemas.microsoft.com/office/drawing/2014/main" id="{00000000-0008-0000-0200-000079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6010" name="Text Box 380">
          <a:extLst>
            <a:ext uri="{FF2B5EF4-FFF2-40B4-BE49-F238E27FC236}">
              <a16:creationId xmlns:a16="http://schemas.microsoft.com/office/drawing/2014/main" id="{00000000-0008-0000-0200-00007A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11" name="Text Box 381">
          <a:extLst>
            <a:ext uri="{FF2B5EF4-FFF2-40B4-BE49-F238E27FC236}">
              <a16:creationId xmlns:a16="http://schemas.microsoft.com/office/drawing/2014/main" id="{00000000-0008-0000-0200-00007B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12" name="Text Box 382">
          <a:extLst>
            <a:ext uri="{FF2B5EF4-FFF2-40B4-BE49-F238E27FC236}">
              <a16:creationId xmlns:a16="http://schemas.microsoft.com/office/drawing/2014/main" id="{00000000-0008-0000-0200-00007C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6013" name="Text Box 410">
          <a:extLst>
            <a:ext uri="{FF2B5EF4-FFF2-40B4-BE49-F238E27FC236}">
              <a16:creationId xmlns:a16="http://schemas.microsoft.com/office/drawing/2014/main" id="{00000000-0008-0000-0200-00007D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6014" name="Text Box 411">
          <a:extLst>
            <a:ext uri="{FF2B5EF4-FFF2-40B4-BE49-F238E27FC236}">
              <a16:creationId xmlns:a16="http://schemas.microsoft.com/office/drawing/2014/main" id="{00000000-0008-0000-0200-00007E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15" name="Text Box 412">
          <a:extLst>
            <a:ext uri="{FF2B5EF4-FFF2-40B4-BE49-F238E27FC236}">
              <a16:creationId xmlns:a16="http://schemas.microsoft.com/office/drawing/2014/main" id="{00000000-0008-0000-0200-00007F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16" name="Text Box 413">
          <a:extLst>
            <a:ext uri="{FF2B5EF4-FFF2-40B4-BE49-F238E27FC236}">
              <a16:creationId xmlns:a16="http://schemas.microsoft.com/office/drawing/2014/main" id="{00000000-0008-0000-0200-000080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6017" name="Text Box 414">
          <a:extLst>
            <a:ext uri="{FF2B5EF4-FFF2-40B4-BE49-F238E27FC236}">
              <a16:creationId xmlns:a16="http://schemas.microsoft.com/office/drawing/2014/main" id="{00000000-0008-0000-0200-000081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18" name="Text Box 415">
          <a:extLst>
            <a:ext uri="{FF2B5EF4-FFF2-40B4-BE49-F238E27FC236}">
              <a16:creationId xmlns:a16="http://schemas.microsoft.com/office/drawing/2014/main" id="{00000000-0008-0000-0200-000082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19" name="Text Box 416">
          <a:extLst>
            <a:ext uri="{FF2B5EF4-FFF2-40B4-BE49-F238E27FC236}">
              <a16:creationId xmlns:a16="http://schemas.microsoft.com/office/drawing/2014/main" id="{00000000-0008-0000-0200-000083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6020" name="Text Box 417">
          <a:extLst>
            <a:ext uri="{FF2B5EF4-FFF2-40B4-BE49-F238E27FC236}">
              <a16:creationId xmlns:a16="http://schemas.microsoft.com/office/drawing/2014/main" id="{00000000-0008-0000-0200-000084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21" name="Text Box 418">
          <a:extLst>
            <a:ext uri="{FF2B5EF4-FFF2-40B4-BE49-F238E27FC236}">
              <a16:creationId xmlns:a16="http://schemas.microsoft.com/office/drawing/2014/main" id="{00000000-0008-0000-0200-000085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22" name="Text Box 419">
          <a:extLst>
            <a:ext uri="{FF2B5EF4-FFF2-40B4-BE49-F238E27FC236}">
              <a16:creationId xmlns:a16="http://schemas.microsoft.com/office/drawing/2014/main" id="{00000000-0008-0000-0200-000086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6023" name="Text Box 447">
          <a:extLst>
            <a:ext uri="{FF2B5EF4-FFF2-40B4-BE49-F238E27FC236}">
              <a16:creationId xmlns:a16="http://schemas.microsoft.com/office/drawing/2014/main" id="{00000000-0008-0000-0200-000087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24" name="Text Box 448">
          <a:extLst>
            <a:ext uri="{FF2B5EF4-FFF2-40B4-BE49-F238E27FC236}">
              <a16:creationId xmlns:a16="http://schemas.microsoft.com/office/drawing/2014/main" id="{00000000-0008-0000-0200-000088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25" name="Text Box 449">
          <a:extLst>
            <a:ext uri="{FF2B5EF4-FFF2-40B4-BE49-F238E27FC236}">
              <a16:creationId xmlns:a16="http://schemas.microsoft.com/office/drawing/2014/main" id="{00000000-0008-0000-0200-000089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026" name="Text Box 450">
          <a:extLst>
            <a:ext uri="{FF2B5EF4-FFF2-40B4-BE49-F238E27FC236}">
              <a16:creationId xmlns:a16="http://schemas.microsoft.com/office/drawing/2014/main" id="{00000000-0008-0000-0200-00008A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27" name="Text Box 451">
          <a:extLst>
            <a:ext uri="{FF2B5EF4-FFF2-40B4-BE49-F238E27FC236}">
              <a16:creationId xmlns:a16="http://schemas.microsoft.com/office/drawing/2014/main" id="{00000000-0008-0000-0200-00008B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28" name="Text Box 452">
          <a:extLst>
            <a:ext uri="{FF2B5EF4-FFF2-40B4-BE49-F238E27FC236}">
              <a16:creationId xmlns:a16="http://schemas.microsoft.com/office/drawing/2014/main" id="{00000000-0008-0000-0200-00008C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029" name="Text Box 453">
          <a:extLst>
            <a:ext uri="{FF2B5EF4-FFF2-40B4-BE49-F238E27FC236}">
              <a16:creationId xmlns:a16="http://schemas.microsoft.com/office/drawing/2014/main" id="{00000000-0008-0000-0200-00008D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30" name="Text Box 454">
          <a:extLst>
            <a:ext uri="{FF2B5EF4-FFF2-40B4-BE49-F238E27FC236}">
              <a16:creationId xmlns:a16="http://schemas.microsoft.com/office/drawing/2014/main" id="{00000000-0008-0000-0200-00008E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31" name="Text Box 455">
          <a:extLst>
            <a:ext uri="{FF2B5EF4-FFF2-40B4-BE49-F238E27FC236}">
              <a16:creationId xmlns:a16="http://schemas.microsoft.com/office/drawing/2014/main" id="{00000000-0008-0000-0200-00008F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032" name="Text Box 456">
          <a:extLst>
            <a:ext uri="{FF2B5EF4-FFF2-40B4-BE49-F238E27FC236}">
              <a16:creationId xmlns:a16="http://schemas.microsoft.com/office/drawing/2014/main" id="{00000000-0008-0000-0200-000090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033" name="Text Box 457">
          <a:extLst>
            <a:ext uri="{FF2B5EF4-FFF2-40B4-BE49-F238E27FC236}">
              <a16:creationId xmlns:a16="http://schemas.microsoft.com/office/drawing/2014/main" id="{00000000-0008-0000-0200-000091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34" name="Text Box 458">
          <a:extLst>
            <a:ext uri="{FF2B5EF4-FFF2-40B4-BE49-F238E27FC236}">
              <a16:creationId xmlns:a16="http://schemas.microsoft.com/office/drawing/2014/main" id="{00000000-0008-0000-0200-000092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35" name="Text Box 459">
          <a:extLst>
            <a:ext uri="{FF2B5EF4-FFF2-40B4-BE49-F238E27FC236}">
              <a16:creationId xmlns:a16="http://schemas.microsoft.com/office/drawing/2014/main" id="{00000000-0008-0000-0200-000093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036" name="Text Box 460">
          <a:extLst>
            <a:ext uri="{FF2B5EF4-FFF2-40B4-BE49-F238E27FC236}">
              <a16:creationId xmlns:a16="http://schemas.microsoft.com/office/drawing/2014/main" id="{00000000-0008-0000-0200-000094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37" name="Text Box 461">
          <a:extLst>
            <a:ext uri="{FF2B5EF4-FFF2-40B4-BE49-F238E27FC236}">
              <a16:creationId xmlns:a16="http://schemas.microsoft.com/office/drawing/2014/main" id="{00000000-0008-0000-0200-000095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38" name="Text Box 462">
          <a:extLst>
            <a:ext uri="{FF2B5EF4-FFF2-40B4-BE49-F238E27FC236}">
              <a16:creationId xmlns:a16="http://schemas.microsoft.com/office/drawing/2014/main" id="{00000000-0008-0000-0200-000096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039" name="Text Box 463">
          <a:extLst>
            <a:ext uri="{FF2B5EF4-FFF2-40B4-BE49-F238E27FC236}">
              <a16:creationId xmlns:a16="http://schemas.microsoft.com/office/drawing/2014/main" id="{00000000-0008-0000-0200-000097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40" name="Text Box 464">
          <a:extLst>
            <a:ext uri="{FF2B5EF4-FFF2-40B4-BE49-F238E27FC236}">
              <a16:creationId xmlns:a16="http://schemas.microsoft.com/office/drawing/2014/main" id="{00000000-0008-0000-0200-000098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41" name="Text Box 465">
          <a:extLst>
            <a:ext uri="{FF2B5EF4-FFF2-40B4-BE49-F238E27FC236}">
              <a16:creationId xmlns:a16="http://schemas.microsoft.com/office/drawing/2014/main" id="{00000000-0008-0000-0200-000099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042" name="Text Box 466">
          <a:extLst>
            <a:ext uri="{FF2B5EF4-FFF2-40B4-BE49-F238E27FC236}">
              <a16:creationId xmlns:a16="http://schemas.microsoft.com/office/drawing/2014/main" id="{00000000-0008-0000-0200-00009A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043" name="Text Box 467">
          <a:extLst>
            <a:ext uri="{FF2B5EF4-FFF2-40B4-BE49-F238E27FC236}">
              <a16:creationId xmlns:a16="http://schemas.microsoft.com/office/drawing/2014/main" id="{00000000-0008-0000-0200-00009B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44" name="Text Box 468">
          <a:extLst>
            <a:ext uri="{FF2B5EF4-FFF2-40B4-BE49-F238E27FC236}">
              <a16:creationId xmlns:a16="http://schemas.microsoft.com/office/drawing/2014/main" id="{00000000-0008-0000-0200-00009C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45" name="Text Box 469">
          <a:extLst>
            <a:ext uri="{FF2B5EF4-FFF2-40B4-BE49-F238E27FC236}">
              <a16:creationId xmlns:a16="http://schemas.microsoft.com/office/drawing/2014/main" id="{00000000-0008-0000-0200-00009D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046" name="Text Box 470">
          <a:extLst>
            <a:ext uri="{FF2B5EF4-FFF2-40B4-BE49-F238E27FC236}">
              <a16:creationId xmlns:a16="http://schemas.microsoft.com/office/drawing/2014/main" id="{00000000-0008-0000-0200-00009E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47" name="Text Box 471">
          <a:extLst>
            <a:ext uri="{FF2B5EF4-FFF2-40B4-BE49-F238E27FC236}">
              <a16:creationId xmlns:a16="http://schemas.microsoft.com/office/drawing/2014/main" id="{00000000-0008-0000-0200-00009F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48" name="Text Box 472">
          <a:extLst>
            <a:ext uri="{FF2B5EF4-FFF2-40B4-BE49-F238E27FC236}">
              <a16:creationId xmlns:a16="http://schemas.microsoft.com/office/drawing/2014/main" id="{00000000-0008-0000-0200-0000A0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049" name="Text Box 473">
          <a:extLst>
            <a:ext uri="{FF2B5EF4-FFF2-40B4-BE49-F238E27FC236}">
              <a16:creationId xmlns:a16="http://schemas.microsoft.com/office/drawing/2014/main" id="{00000000-0008-0000-0200-0000A1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50" name="Text Box 474">
          <a:extLst>
            <a:ext uri="{FF2B5EF4-FFF2-40B4-BE49-F238E27FC236}">
              <a16:creationId xmlns:a16="http://schemas.microsoft.com/office/drawing/2014/main" id="{00000000-0008-0000-0200-0000A2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51" name="Text Box 475">
          <a:extLst>
            <a:ext uri="{FF2B5EF4-FFF2-40B4-BE49-F238E27FC236}">
              <a16:creationId xmlns:a16="http://schemas.microsoft.com/office/drawing/2014/main" id="{00000000-0008-0000-0200-0000A3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052" name="Text Box 476">
          <a:extLst>
            <a:ext uri="{FF2B5EF4-FFF2-40B4-BE49-F238E27FC236}">
              <a16:creationId xmlns:a16="http://schemas.microsoft.com/office/drawing/2014/main" id="{00000000-0008-0000-0200-0000A4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53" name="Text Box 477">
          <a:extLst>
            <a:ext uri="{FF2B5EF4-FFF2-40B4-BE49-F238E27FC236}">
              <a16:creationId xmlns:a16="http://schemas.microsoft.com/office/drawing/2014/main" id="{00000000-0008-0000-0200-0000A5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54" name="Text Box 478">
          <a:extLst>
            <a:ext uri="{FF2B5EF4-FFF2-40B4-BE49-F238E27FC236}">
              <a16:creationId xmlns:a16="http://schemas.microsoft.com/office/drawing/2014/main" id="{00000000-0008-0000-0200-0000A6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6055" name="Text Box 479">
          <a:extLst>
            <a:ext uri="{FF2B5EF4-FFF2-40B4-BE49-F238E27FC236}">
              <a16:creationId xmlns:a16="http://schemas.microsoft.com/office/drawing/2014/main" id="{00000000-0008-0000-0200-0000A7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56" name="Text Box 480">
          <a:extLst>
            <a:ext uri="{FF2B5EF4-FFF2-40B4-BE49-F238E27FC236}">
              <a16:creationId xmlns:a16="http://schemas.microsoft.com/office/drawing/2014/main" id="{00000000-0008-0000-0200-0000A8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57" name="Text Box 481">
          <a:extLst>
            <a:ext uri="{FF2B5EF4-FFF2-40B4-BE49-F238E27FC236}">
              <a16:creationId xmlns:a16="http://schemas.microsoft.com/office/drawing/2014/main" id="{00000000-0008-0000-0200-0000A9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6058" name="Text Box 482">
          <a:extLst>
            <a:ext uri="{FF2B5EF4-FFF2-40B4-BE49-F238E27FC236}">
              <a16:creationId xmlns:a16="http://schemas.microsoft.com/office/drawing/2014/main" id="{00000000-0008-0000-0200-0000AA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59" name="Text Box 483">
          <a:extLst>
            <a:ext uri="{FF2B5EF4-FFF2-40B4-BE49-F238E27FC236}">
              <a16:creationId xmlns:a16="http://schemas.microsoft.com/office/drawing/2014/main" id="{00000000-0008-0000-0200-0000AB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60" name="Text Box 484">
          <a:extLst>
            <a:ext uri="{FF2B5EF4-FFF2-40B4-BE49-F238E27FC236}">
              <a16:creationId xmlns:a16="http://schemas.microsoft.com/office/drawing/2014/main" id="{00000000-0008-0000-0200-0000AC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6061" name="Text Box 485">
          <a:extLst>
            <a:ext uri="{FF2B5EF4-FFF2-40B4-BE49-F238E27FC236}">
              <a16:creationId xmlns:a16="http://schemas.microsoft.com/office/drawing/2014/main" id="{00000000-0008-0000-0200-0000AD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6062" name="Text Box 486">
          <a:extLst>
            <a:ext uri="{FF2B5EF4-FFF2-40B4-BE49-F238E27FC236}">
              <a16:creationId xmlns:a16="http://schemas.microsoft.com/office/drawing/2014/main" id="{00000000-0008-0000-0200-0000AE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63" name="Text Box 487">
          <a:extLst>
            <a:ext uri="{FF2B5EF4-FFF2-40B4-BE49-F238E27FC236}">
              <a16:creationId xmlns:a16="http://schemas.microsoft.com/office/drawing/2014/main" id="{00000000-0008-0000-0200-0000AF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64" name="Text Box 488">
          <a:extLst>
            <a:ext uri="{FF2B5EF4-FFF2-40B4-BE49-F238E27FC236}">
              <a16:creationId xmlns:a16="http://schemas.microsoft.com/office/drawing/2014/main" id="{00000000-0008-0000-0200-0000B0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6065" name="Text Box 489">
          <a:extLst>
            <a:ext uri="{FF2B5EF4-FFF2-40B4-BE49-F238E27FC236}">
              <a16:creationId xmlns:a16="http://schemas.microsoft.com/office/drawing/2014/main" id="{00000000-0008-0000-0200-0000B1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66" name="Text Box 490">
          <a:extLst>
            <a:ext uri="{FF2B5EF4-FFF2-40B4-BE49-F238E27FC236}">
              <a16:creationId xmlns:a16="http://schemas.microsoft.com/office/drawing/2014/main" id="{00000000-0008-0000-0200-0000B2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67" name="Text Box 491">
          <a:extLst>
            <a:ext uri="{FF2B5EF4-FFF2-40B4-BE49-F238E27FC236}">
              <a16:creationId xmlns:a16="http://schemas.microsoft.com/office/drawing/2014/main" id="{00000000-0008-0000-0200-0000B3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6068" name="Text Box 492">
          <a:extLst>
            <a:ext uri="{FF2B5EF4-FFF2-40B4-BE49-F238E27FC236}">
              <a16:creationId xmlns:a16="http://schemas.microsoft.com/office/drawing/2014/main" id="{00000000-0008-0000-0200-0000B4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69" name="Text Box 493">
          <a:extLst>
            <a:ext uri="{FF2B5EF4-FFF2-40B4-BE49-F238E27FC236}">
              <a16:creationId xmlns:a16="http://schemas.microsoft.com/office/drawing/2014/main" id="{00000000-0008-0000-0200-0000B5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70" name="Text Box 494">
          <a:extLst>
            <a:ext uri="{FF2B5EF4-FFF2-40B4-BE49-F238E27FC236}">
              <a16:creationId xmlns:a16="http://schemas.microsoft.com/office/drawing/2014/main" id="{00000000-0008-0000-0200-0000B6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6071" name="Text Box 495">
          <a:extLst>
            <a:ext uri="{FF2B5EF4-FFF2-40B4-BE49-F238E27FC236}">
              <a16:creationId xmlns:a16="http://schemas.microsoft.com/office/drawing/2014/main" id="{00000000-0008-0000-0200-0000B7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6072" name="Text Box 496">
          <a:extLst>
            <a:ext uri="{FF2B5EF4-FFF2-40B4-BE49-F238E27FC236}">
              <a16:creationId xmlns:a16="http://schemas.microsoft.com/office/drawing/2014/main" id="{00000000-0008-0000-0200-0000B8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73" name="Text Box 497">
          <a:extLst>
            <a:ext uri="{FF2B5EF4-FFF2-40B4-BE49-F238E27FC236}">
              <a16:creationId xmlns:a16="http://schemas.microsoft.com/office/drawing/2014/main" id="{00000000-0008-0000-0200-0000B9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74" name="Text Box 498">
          <a:extLst>
            <a:ext uri="{FF2B5EF4-FFF2-40B4-BE49-F238E27FC236}">
              <a16:creationId xmlns:a16="http://schemas.microsoft.com/office/drawing/2014/main" id="{00000000-0008-0000-0200-0000BA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6075" name="Text Box 499">
          <a:extLst>
            <a:ext uri="{FF2B5EF4-FFF2-40B4-BE49-F238E27FC236}">
              <a16:creationId xmlns:a16="http://schemas.microsoft.com/office/drawing/2014/main" id="{00000000-0008-0000-0200-0000BB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76" name="Text Box 500">
          <a:extLst>
            <a:ext uri="{FF2B5EF4-FFF2-40B4-BE49-F238E27FC236}">
              <a16:creationId xmlns:a16="http://schemas.microsoft.com/office/drawing/2014/main" id="{00000000-0008-0000-0200-0000BC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77" name="Text Box 501">
          <a:extLst>
            <a:ext uri="{FF2B5EF4-FFF2-40B4-BE49-F238E27FC236}">
              <a16:creationId xmlns:a16="http://schemas.microsoft.com/office/drawing/2014/main" id="{00000000-0008-0000-0200-0000BD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6078" name="Text Box 502">
          <a:extLst>
            <a:ext uri="{FF2B5EF4-FFF2-40B4-BE49-F238E27FC236}">
              <a16:creationId xmlns:a16="http://schemas.microsoft.com/office/drawing/2014/main" id="{00000000-0008-0000-0200-0000BE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79" name="Text Box 503">
          <a:extLst>
            <a:ext uri="{FF2B5EF4-FFF2-40B4-BE49-F238E27FC236}">
              <a16:creationId xmlns:a16="http://schemas.microsoft.com/office/drawing/2014/main" id="{00000000-0008-0000-0200-0000BF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80" name="Text Box 504">
          <a:extLst>
            <a:ext uri="{FF2B5EF4-FFF2-40B4-BE49-F238E27FC236}">
              <a16:creationId xmlns:a16="http://schemas.microsoft.com/office/drawing/2014/main" id="{00000000-0008-0000-0200-0000C0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6081" name="Text Box 505">
          <a:extLst>
            <a:ext uri="{FF2B5EF4-FFF2-40B4-BE49-F238E27FC236}">
              <a16:creationId xmlns:a16="http://schemas.microsoft.com/office/drawing/2014/main" id="{00000000-0008-0000-0200-0000C1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82" name="Text Box 506">
          <a:extLst>
            <a:ext uri="{FF2B5EF4-FFF2-40B4-BE49-F238E27FC236}">
              <a16:creationId xmlns:a16="http://schemas.microsoft.com/office/drawing/2014/main" id="{00000000-0008-0000-0200-0000C2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83" name="Text Box 507">
          <a:extLst>
            <a:ext uri="{FF2B5EF4-FFF2-40B4-BE49-F238E27FC236}">
              <a16:creationId xmlns:a16="http://schemas.microsoft.com/office/drawing/2014/main" id="{00000000-0008-0000-0200-0000C3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084" name="Text Box 508">
          <a:extLst>
            <a:ext uri="{FF2B5EF4-FFF2-40B4-BE49-F238E27FC236}">
              <a16:creationId xmlns:a16="http://schemas.microsoft.com/office/drawing/2014/main" id="{00000000-0008-0000-0200-0000C4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85" name="Text Box 509">
          <a:extLst>
            <a:ext uri="{FF2B5EF4-FFF2-40B4-BE49-F238E27FC236}">
              <a16:creationId xmlns:a16="http://schemas.microsoft.com/office/drawing/2014/main" id="{00000000-0008-0000-0200-0000C5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86" name="Text Box 510">
          <a:extLst>
            <a:ext uri="{FF2B5EF4-FFF2-40B4-BE49-F238E27FC236}">
              <a16:creationId xmlns:a16="http://schemas.microsoft.com/office/drawing/2014/main" id="{00000000-0008-0000-0200-0000C6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087" name="Text Box 511">
          <a:extLst>
            <a:ext uri="{FF2B5EF4-FFF2-40B4-BE49-F238E27FC236}">
              <a16:creationId xmlns:a16="http://schemas.microsoft.com/office/drawing/2014/main" id="{00000000-0008-0000-0200-0000C7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88" name="Text Box 512">
          <a:extLst>
            <a:ext uri="{FF2B5EF4-FFF2-40B4-BE49-F238E27FC236}">
              <a16:creationId xmlns:a16="http://schemas.microsoft.com/office/drawing/2014/main" id="{00000000-0008-0000-0200-0000C8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89" name="Text Box 513">
          <a:extLst>
            <a:ext uri="{FF2B5EF4-FFF2-40B4-BE49-F238E27FC236}">
              <a16:creationId xmlns:a16="http://schemas.microsoft.com/office/drawing/2014/main" id="{00000000-0008-0000-0200-0000C9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090" name="Text Box 514">
          <a:extLst>
            <a:ext uri="{FF2B5EF4-FFF2-40B4-BE49-F238E27FC236}">
              <a16:creationId xmlns:a16="http://schemas.microsoft.com/office/drawing/2014/main" id="{00000000-0008-0000-0200-0000CA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091" name="Text Box 515">
          <a:extLst>
            <a:ext uri="{FF2B5EF4-FFF2-40B4-BE49-F238E27FC236}">
              <a16:creationId xmlns:a16="http://schemas.microsoft.com/office/drawing/2014/main" id="{00000000-0008-0000-0200-0000CB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92" name="Text Box 516">
          <a:extLst>
            <a:ext uri="{FF2B5EF4-FFF2-40B4-BE49-F238E27FC236}">
              <a16:creationId xmlns:a16="http://schemas.microsoft.com/office/drawing/2014/main" id="{00000000-0008-0000-0200-0000CC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93" name="Text Box 517">
          <a:extLst>
            <a:ext uri="{FF2B5EF4-FFF2-40B4-BE49-F238E27FC236}">
              <a16:creationId xmlns:a16="http://schemas.microsoft.com/office/drawing/2014/main" id="{00000000-0008-0000-0200-0000CD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094" name="Text Box 518">
          <a:extLst>
            <a:ext uri="{FF2B5EF4-FFF2-40B4-BE49-F238E27FC236}">
              <a16:creationId xmlns:a16="http://schemas.microsoft.com/office/drawing/2014/main" id="{00000000-0008-0000-0200-0000CE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95" name="Text Box 519">
          <a:extLst>
            <a:ext uri="{FF2B5EF4-FFF2-40B4-BE49-F238E27FC236}">
              <a16:creationId xmlns:a16="http://schemas.microsoft.com/office/drawing/2014/main" id="{00000000-0008-0000-0200-0000CF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96" name="Text Box 520">
          <a:extLst>
            <a:ext uri="{FF2B5EF4-FFF2-40B4-BE49-F238E27FC236}">
              <a16:creationId xmlns:a16="http://schemas.microsoft.com/office/drawing/2014/main" id="{00000000-0008-0000-0200-0000D0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097" name="Text Box 521">
          <a:extLst>
            <a:ext uri="{FF2B5EF4-FFF2-40B4-BE49-F238E27FC236}">
              <a16:creationId xmlns:a16="http://schemas.microsoft.com/office/drawing/2014/main" id="{00000000-0008-0000-0200-0000D1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98" name="Text Box 522">
          <a:extLst>
            <a:ext uri="{FF2B5EF4-FFF2-40B4-BE49-F238E27FC236}">
              <a16:creationId xmlns:a16="http://schemas.microsoft.com/office/drawing/2014/main" id="{00000000-0008-0000-0200-0000D2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099" name="Text Box 523">
          <a:extLst>
            <a:ext uri="{FF2B5EF4-FFF2-40B4-BE49-F238E27FC236}">
              <a16:creationId xmlns:a16="http://schemas.microsoft.com/office/drawing/2014/main" id="{00000000-0008-0000-0200-0000D3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100" name="Text Box 524">
          <a:extLst>
            <a:ext uri="{FF2B5EF4-FFF2-40B4-BE49-F238E27FC236}">
              <a16:creationId xmlns:a16="http://schemas.microsoft.com/office/drawing/2014/main" id="{00000000-0008-0000-0200-0000D4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101" name="Text Box 525">
          <a:extLst>
            <a:ext uri="{FF2B5EF4-FFF2-40B4-BE49-F238E27FC236}">
              <a16:creationId xmlns:a16="http://schemas.microsoft.com/office/drawing/2014/main" id="{00000000-0008-0000-0200-0000D5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02" name="Text Box 526">
          <a:extLst>
            <a:ext uri="{FF2B5EF4-FFF2-40B4-BE49-F238E27FC236}">
              <a16:creationId xmlns:a16="http://schemas.microsoft.com/office/drawing/2014/main" id="{00000000-0008-0000-0200-0000D6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03" name="Text Box 527">
          <a:extLst>
            <a:ext uri="{FF2B5EF4-FFF2-40B4-BE49-F238E27FC236}">
              <a16:creationId xmlns:a16="http://schemas.microsoft.com/office/drawing/2014/main" id="{00000000-0008-0000-0200-0000D7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104" name="Text Box 528">
          <a:extLst>
            <a:ext uri="{FF2B5EF4-FFF2-40B4-BE49-F238E27FC236}">
              <a16:creationId xmlns:a16="http://schemas.microsoft.com/office/drawing/2014/main" id="{00000000-0008-0000-0200-0000D8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05" name="Text Box 529">
          <a:extLst>
            <a:ext uri="{FF2B5EF4-FFF2-40B4-BE49-F238E27FC236}">
              <a16:creationId xmlns:a16="http://schemas.microsoft.com/office/drawing/2014/main" id="{00000000-0008-0000-0200-0000D9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06" name="Text Box 530">
          <a:extLst>
            <a:ext uri="{FF2B5EF4-FFF2-40B4-BE49-F238E27FC236}">
              <a16:creationId xmlns:a16="http://schemas.microsoft.com/office/drawing/2014/main" id="{00000000-0008-0000-0200-0000DA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107" name="Text Box 531">
          <a:extLst>
            <a:ext uri="{FF2B5EF4-FFF2-40B4-BE49-F238E27FC236}">
              <a16:creationId xmlns:a16="http://schemas.microsoft.com/office/drawing/2014/main" id="{00000000-0008-0000-0200-0000DB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08" name="Text Box 532">
          <a:extLst>
            <a:ext uri="{FF2B5EF4-FFF2-40B4-BE49-F238E27FC236}">
              <a16:creationId xmlns:a16="http://schemas.microsoft.com/office/drawing/2014/main" id="{00000000-0008-0000-0200-0000DC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09" name="Text Box 533">
          <a:extLst>
            <a:ext uri="{FF2B5EF4-FFF2-40B4-BE49-F238E27FC236}">
              <a16:creationId xmlns:a16="http://schemas.microsoft.com/office/drawing/2014/main" id="{00000000-0008-0000-0200-0000DD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110" name="Text Box 534">
          <a:extLst>
            <a:ext uri="{FF2B5EF4-FFF2-40B4-BE49-F238E27FC236}">
              <a16:creationId xmlns:a16="http://schemas.microsoft.com/office/drawing/2014/main" id="{00000000-0008-0000-0200-0000DE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111" name="Text Box 535">
          <a:extLst>
            <a:ext uri="{FF2B5EF4-FFF2-40B4-BE49-F238E27FC236}">
              <a16:creationId xmlns:a16="http://schemas.microsoft.com/office/drawing/2014/main" id="{00000000-0008-0000-0200-0000DF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12" name="Text Box 536">
          <a:extLst>
            <a:ext uri="{FF2B5EF4-FFF2-40B4-BE49-F238E27FC236}">
              <a16:creationId xmlns:a16="http://schemas.microsoft.com/office/drawing/2014/main" id="{00000000-0008-0000-0200-0000E0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13" name="Text Box 537">
          <a:extLst>
            <a:ext uri="{FF2B5EF4-FFF2-40B4-BE49-F238E27FC236}">
              <a16:creationId xmlns:a16="http://schemas.microsoft.com/office/drawing/2014/main" id="{00000000-0008-0000-0200-0000E1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114" name="Text Box 538">
          <a:extLst>
            <a:ext uri="{FF2B5EF4-FFF2-40B4-BE49-F238E27FC236}">
              <a16:creationId xmlns:a16="http://schemas.microsoft.com/office/drawing/2014/main" id="{00000000-0008-0000-0200-0000E2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15" name="Text Box 539">
          <a:extLst>
            <a:ext uri="{FF2B5EF4-FFF2-40B4-BE49-F238E27FC236}">
              <a16:creationId xmlns:a16="http://schemas.microsoft.com/office/drawing/2014/main" id="{00000000-0008-0000-0200-0000E3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16" name="Text Box 540">
          <a:extLst>
            <a:ext uri="{FF2B5EF4-FFF2-40B4-BE49-F238E27FC236}">
              <a16:creationId xmlns:a16="http://schemas.microsoft.com/office/drawing/2014/main" id="{00000000-0008-0000-0200-0000E4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117" name="Text Box 541">
          <a:extLst>
            <a:ext uri="{FF2B5EF4-FFF2-40B4-BE49-F238E27FC236}">
              <a16:creationId xmlns:a16="http://schemas.microsoft.com/office/drawing/2014/main" id="{00000000-0008-0000-0200-0000E5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18" name="Text Box 542">
          <a:extLst>
            <a:ext uri="{FF2B5EF4-FFF2-40B4-BE49-F238E27FC236}">
              <a16:creationId xmlns:a16="http://schemas.microsoft.com/office/drawing/2014/main" id="{00000000-0008-0000-0200-0000E6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19" name="Text Box 543">
          <a:extLst>
            <a:ext uri="{FF2B5EF4-FFF2-40B4-BE49-F238E27FC236}">
              <a16:creationId xmlns:a16="http://schemas.microsoft.com/office/drawing/2014/main" id="{00000000-0008-0000-0200-0000E7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120" name="Text Box 544">
          <a:extLst>
            <a:ext uri="{FF2B5EF4-FFF2-40B4-BE49-F238E27FC236}">
              <a16:creationId xmlns:a16="http://schemas.microsoft.com/office/drawing/2014/main" id="{00000000-0008-0000-0200-0000E8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21" name="Text Box 545">
          <a:extLst>
            <a:ext uri="{FF2B5EF4-FFF2-40B4-BE49-F238E27FC236}">
              <a16:creationId xmlns:a16="http://schemas.microsoft.com/office/drawing/2014/main" id="{00000000-0008-0000-0200-0000E9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22" name="Text Box 546">
          <a:extLst>
            <a:ext uri="{FF2B5EF4-FFF2-40B4-BE49-F238E27FC236}">
              <a16:creationId xmlns:a16="http://schemas.microsoft.com/office/drawing/2014/main" id="{00000000-0008-0000-0200-0000EA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123" name="Text Box 547">
          <a:extLst>
            <a:ext uri="{FF2B5EF4-FFF2-40B4-BE49-F238E27FC236}">
              <a16:creationId xmlns:a16="http://schemas.microsoft.com/office/drawing/2014/main" id="{00000000-0008-0000-0200-0000EB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24" name="Text Box 548">
          <a:extLst>
            <a:ext uri="{FF2B5EF4-FFF2-40B4-BE49-F238E27FC236}">
              <a16:creationId xmlns:a16="http://schemas.microsoft.com/office/drawing/2014/main" id="{00000000-0008-0000-0200-0000EC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25" name="Text Box 549">
          <a:extLst>
            <a:ext uri="{FF2B5EF4-FFF2-40B4-BE49-F238E27FC236}">
              <a16:creationId xmlns:a16="http://schemas.microsoft.com/office/drawing/2014/main" id="{00000000-0008-0000-0200-0000ED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126" name="Text Box 550">
          <a:extLst>
            <a:ext uri="{FF2B5EF4-FFF2-40B4-BE49-F238E27FC236}">
              <a16:creationId xmlns:a16="http://schemas.microsoft.com/office/drawing/2014/main" id="{00000000-0008-0000-0200-0000EE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127" name="Text Box 551">
          <a:extLst>
            <a:ext uri="{FF2B5EF4-FFF2-40B4-BE49-F238E27FC236}">
              <a16:creationId xmlns:a16="http://schemas.microsoft.com/office/drawing/2014/main" id="{00000000-0008-0000-0200-0000EF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28" name="Text Box 552">
          <a:extLst>
            <a:ext uri="{FF2B5EF4-FFF2-40B4-BE49-F238E27FC236}">
              <a16:creationId xmlns:a16="http://schemas.microsoft.com/office/drawing/2014/main" id="{00000000-0008-0000-0200-0000F0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29" name="Text Box 553">
          <a:extLst>
            <a:ext uri="{FF2B5EF4-FFF2-40B4-BE49-F238E27FC236}">
              <a16:creationId xmlns:a16="http://schemas.microsoft.com/office/drawing/2014/main" id="{00000000-0008-0000-0200-0000F1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130" name="Text Box 554">
          <a:extLst>
            <a:ext uri="{FF2B5EF4-FFF2-40B4-BE49-F238E27FC236}">
              <a16:creationId xmlns:a16="http://schemas.microsoft.com/office/drawing/2014/main" id="{00000000-0008-0000-0200-0000F2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31" name="Text Box 555">
          <a:extLst>
            <a:ext uri="{FF2B5EF4-FFF2-40B4-BE49-F238E27FC236}">
              <a16:creationId xmlns:a16="http://schemas.microsoft.com/office/drawing/2014/main" id="{00000000-0008-0000-0200-0000F3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32" name="Text Box 556">
          <a:extLst>
            <a:ext uri="{FF2B5EF4-FFF2-40B4-BE49-F238E27FC236}">
              <a16:creationId xmlns:a16="http://schemas.microsoft.com/office/drawing/2014/main" id="{00000000-0008-0000-0200-0000F4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133" name="Text Box 557">
          <a:extLst>
            <a:ext uri="{FF2B5EF4-FFF2-40B4-BE49-F238E27FC236}">
              <a16:creationId xmlns:a16="http://schemas.microsoft.com/office/drawing/2014/main" id="{00000000-0008-0000-0200-0000F5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34" name="Text Box 558">
          <a:extLst>
            <a:ext uri="{FF2B5EF4-FFF2-40B4-BE49-F238E27FC236}">
              <a16:creationId xmlns:a16="http://schemas.microsoft.com/office/drawing/2014/main" id="{00000000-0008-0000-0200-0000F6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35" name="Text Box 559">
          <a:extLst>
            <a:ext uri="{FF2B5EF4-FFF2-40B4-BE49-F238E27FC236}">
              <a16:creationId xmlns:a16="http://schemas.microsoft.com/office/drawing/2014/main" id="{00000000-0008-0000-0200-0000F7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136" name="Text Box 560">
          <a:extLst>
            <a:ext uri="{FF2B5EF4-FFF2-40B4-BE49-F238E27FC236}">
              <a16:creationId xmlns:a16="http://schemas.microsoft.com/office/drawing/2014/main" id="{00000000-0008-0000-0200-0000F8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137" name="Text Box 561">
          <a:extLst>
            <a:ext uri="{FF2B5EF4-FFF2-40B4-BE49-F238E27FC236}">
              <a16:creationId xmlns:a16="http://schemas.microsoft.com/office/drawing/2014/main" id="{00000000-0008-0000-0200-0000F9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38" name="Text Box 562">
          <a:extLst>
            <a:ext uri="{FF2B5EF4-FFF2-40B4-BE49-F238E27FC236}">
              <a16:creationId xmlns:a16="http://schemas.microsoft.com/office/drawing/2014/main" id="{00000000-0008-0000-0200-0000FA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39" name="Text Box 563">
          <a:extLst>
            <a:ext uri="{FF2B5EF4-FFF2-40B4-BE49-F238E27FC236}">
              <a16:creationId xmlns:a16="http://schemas.microsoft.com/office/drawing/2014/main" id="{00000000-0008-0000-0200-0000FB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140" name="Text Box 564">
          <a:extLst>
            <a:ext uri="{FF2B5EF4-FFF2-40B4-BE49-F238E27FC236}">
              <a16:creationId xmlns:a16="http://schemas.microsoft.com/office/drawing/2014/main" id="{00000000-0008-0000-0200-0000FC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41" name="Text Box 565">
          <a:extLst>
            <a:ext uri="{FF2B5EF4-FFF2-40B4-BE49-F238E27FC236}">
              <a16:creationId xmlns:a16="http://schemas.microsoft.com/office/drawing/2014/main" id="{00000000-0008-0000-0200-0000FD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42" name="Text Box 566">
          <a:extLst>
            <a:ext uri="{FF2B5EF4-FFF2-40B4-BE49-F238E27FC236}">
              <a16:creationId xmlns:a16="http://schemas.microsoft.com/office/drawing/2014/main" id="{00000000-0008-0000-0200-0000FE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143" name="Text Box 567">
          <a:extLst>
            <a:ext uri="{FF2B5EF4-FFF2-40B4-BE49-F238E27FC236}">
              <a16:creationId xmlns:a16="http://schemas.microsoft.com/office/drawing/2014/main" id="{00000000-0008-0000-0200-0000FF17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44" name="Text Box 568">
          <a:extLst>
            <a:ext uri="{FF2B5EF4-FFF2-40B4-BE49-F238E27FC236}">
              <a16:creationId xmlns:a16="http://schemas.microsoft.com/office/drawing/2014/main" id="{00000000-0008-0000-0200-000000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45" name="Text Box 569">
          <a:extLst>
            <a:ext uri="{FF2B5EF4-FFF2-40B4-BE49-F238E27FC236}">
              <a16:creationId xmlns:a16="http://schemas.microsoft.com/office/drawing/2014/main" id="{00000000-0008-0000-0200-000001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146" name="Text Box 570">
          <a:extLst>
            <a:ext uri="{FF2B5EF4-FFF2-40B4-BE49-F238E27FC236}">
              <a16:creationId xmlns:a16="http://schemas.microsoft.com/office/drawing/2014/main" id="{00000000-0008-0000-0200-000002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147" name="Text Box 571">
          <a:extLst>
            <a:ext uri="{FF2B5EF4-FFF2-40B4-BE49-F238E27FC236}">
              <a16:creationId xmlns:a16="http://schemas.microsoft.com/office/drawing/2014/main" id="{00000000-0008-0000-0200-000003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48" name="Text Box 572">
          <a:extLst>
            <a:ext uri="{FF2B5EF4-FFF2-40B4-BE49-F238E27FC236}">
              <a16:creationId xmlns:a16="http://schemas.microsoft.com/office/drawing/2014/main" id="{00000000-0008-0000-0200-000004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49" name="Text Box 573">
          <a:extLst>
            <a:ext uri="{FF2B5EF4-FFF2-40B4-BE49-F238E27FC236}">
              <a16:creationId xmlns:a16="http://schemas.microsoft.com/office/drawing/2014/main" id="{00000000-0008-0000-0200-000005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150" name="Text Box 574">
          <a:extLst>
            <a:ext uri="{FF2B5EF4-FFF2-40B4-BE49-F238E27FC236}">
              <a16:creationId xmlns:a16="http://schemas.microsoft.com/office/drawing/2014/main" id="{00000000-0008-0000-0200-000006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51" name="Text Box 575">
          <a:extLst>
            <a:ext uri="{FF2B5EF4-FFF2-40B4-BE49-F238E27FC236}">
              <a16:creationId xmlns:a16="http://schemas.microsoft.com/office/drawing/2014/main" id="{00000000-0008-0000-0200-000007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52" name="Text Box 576">
          <a:extLst>
            <a:ext uri="{FF2B5EF4-FFF2-40B4-BE49-F238E27FC236}">
              <a16:creationId xmlns:a16="http://schemas.microsoft.com/office/drawing/2014/main" id="{00000000-0008-0000-0200-000008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153" name="Text Box 577">
          <a:extLst>
            <a:ext uri="{FF2B5EF4-FFF2-40B4-BE49-F238E27FC236}">
              <a16:creationId xmlns:a16="http://schemas.microsoft.com/office/drawing/2014/main" id="{00000000-0008-0000-0200-000009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54" name="Text Box 578">
          <a:extLst>
            <a:ext uri="{FF2B5EF4-FFF2-40B4-BE49-F238E27FC236}">
              <a16:creationId xmlns:a16="http://schemas.microsoft.com/office/drawing/2014/main" id="{00000000-0008-0000-0200-00000A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55" name="Text Box 579">
          <a:extLst>
            <a:ext uri="{FF2B5EF4-FFF2-40B4-BE49-F238E27FC236}">
              <a16:creationId xmlns:a16="http://schemas.microsoft.com/office/drawing/2014/main" id="{00000000-0008-0000-0200-00000B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156" name="Text Box 580">
          <a:extLst>
            <a:ext uri="{FF2B5EF4-FFF2-40B4-BE49-F238E27FC236}">
              <a16:creationId xmlns:a16="http://schemas.microsoft.com/office/drawing/2014/main" id="{00000000-0008-0000-0200-00000C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57" name="Text Box 581">
          <a:extLst>
            <a:ext uri="{FF2B5EF4-FFF2-40B4-BE49-F238E27FC236}">
              <a16:creationId xmlns:a16="http://schemas.microsoft.com/office/drawing/2014/main" id="{00000000-0008-0000-0200-00000D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58" name="Text Box 582">
          <a:extLst>
            <a:ext uri="{FF2B5EF4-FFF2-40B4-BE49-F238E27FC236}">
              <a16:creationId xmlns:a16="http://schemas.microsoft.com/office/drawing/2014/main" id="{00000000-0008-0000-0200-00000E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159" name="Text Box 583">
          <a:extLst>
            <a:ext uri="{FF2B5EF4-FFF2-40B4-BE49-F238E27FC236}">
              <a16:creationId xmlns:a16="http://schemas.microsoft.com/office/drawing/2014/main" id="{00000000-0008-0000-0200-00000F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60" name="Text Box 584">
          <a:extLst>
            <a:ext uri="{FF2B5EF4-FFF2-40B4-BE49-F238E27FC236}">
              <a16:creationId xmlns:a16="http://schemas.microsoft.com/office/drawing/2014/main" id="{00000000-0008-0000-0200-000010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61" name="Text Box 585">
          <a:extLst>
            <a:ext uri="{FF2B5EF4-FFF2-40B4-BE49-F238E27FC236}">
              <a16:creationId xmlns:a16="http://schemas.microsoft.com/office/drawing/2014/main" id="{00000000-0008-0000-0200-000011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162" name="Text Box 586">
          <a:extLst>
            <a:ext uri="{FF2B5EF4-FFF2-40B4-BE49-F238E27FC236}">
              <a16:creationId xmlns:a16="http://schemas.microsoft.com/office/drawing/2014/main" id="{00000000-0008-0000-0200-000012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163" name="Text Box 587">
          <a:extLst>
            <a:ext uri="{FF2B5EF4-FFF2-40B4-BE49-F238E27FC236}">
              <a16:creationId xmlns:a16="http://schemas.microsoft.com/office/drawing/2014/main" id="{00000000-0008-0000-0200-000013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64" name="Text Box 588">
          <a:extLst>
            <a:ext uri="{FF2B5EF4-FFF2-40B4-BE49-F238E27FC236}">
              <a16:creationId xmlns:a16="http://schemas.microsoft.com/office/drawing/2014/main" id="{00000000-0008-0000-0200-000014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65" name="Text Box 589">
          <a:extLst>
            <a:ext uri="{FF2B5EF4-FFF2-40B4-BE49-F238E27FC236}">
              <a16:creationId xmlns:a16="http://schemas.microsoft.com/office/drawing/2014/main" id="{00000000-0008-0000-0200-000015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166" name="Text Box 590">
          <a:extLst>
            <a:ext uri="{FF2B5EF4-FFF2-40B4-BE49-F238E27FC236}">
              <a16:creationId xmlns:a16="http://schemas.microsoft.com/office/drawing/2014/main" id="{00000000-0008-0000-0200-000016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67" name="Text Box 591">
          <a:extLst>
            <a:ext uri="{FF2B5EF4-FFF2-40B4-BE49-F238E27FC236}">
              <a16:creationId xmlns:a16="http://schemas.microsoft.com/office/drawing/2014/main" id="{00000000-0008-0000-0200-000017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68" name="Text Box 592">
          <a:extLst>
            <a:ext uri="{FF2B5EF4-FFF2-40B4-BE49-F238E27FC236}">
              <a16:creationId xmlns:a16="http://schemas.microsoft.com/office/drawing/2014/main" id="{00000000-0008-0000-0200-000018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169" name="Text Box 593">
          <a:extLst>
            <a:ext uri="{FF2B5EF4-FFF2-40B4-BE49-F238E27FC236}">
              <a16:creationId xmlns:a16="http://schemas.microsoft.com/office/drawing/2014/main" id="{00000000-0008-0000-0200-000019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70" name="Text Box 594">
          <a:extLst>
            <a:ext uri="{FF2B5EF4-FFF2-40B4-BE49-F238E27FC236}">
              <a16:creationId xmlns:a16="http://schemas.microsoft.com/office/drawing/2014/main" id="{00000000-0008-0000-0200-00001A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71" name="Text Box 595">
          <a:extLst>
            <a:ext uri="{FF2B5EF4-FFF2-40B4-BE49-F238E27FC236}">
              <a16:creationId xmlns:a16="http://schemas.microsoft.com/office/drawing/2014/main" id="{00000000-0008-0000-0200-00001B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172" name="Text Box 596">
          <a:extLst>
            <a:ext uri="{FF2B5EF4-FFF2-40B4-BE49-F238E27FC236}">
              <a16:creationId xmlns:a16="http://schemas.microsoft.com/office/drawing/2014/main" id="{00000000-0008-0000-0200-00001C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173" name="Text Box 597">
          <a:extLst>
            <a:ext uri="{FF2B5EF4-FFF2-40B4-BE49-F238E27FC236}">
              <a16:creationId xmlns:a16="http://schemas.microsoft.com/office/drawing/2014/main" id="{00000000-0008-0000-0200-00001D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74" name="Text Box 598">
          <a:extLst>
            <a:ext uri="{FF2B5EF4-FFF2-40B4-BE49-F238E27FC236}">
              <a16:creationId xmlns:a16="http://schemas.microsoft.com/office/drawing/2014/main" id="{00000000-0008-0000-0200-00001E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75" name="Text Box 599">
          <a:extLst>
            <a:ext uri="{FF2B5EF4-FFF2-40B4-BE49-F238E27FC236}">
              <a16:creationId xmlns:a16="http://schemas.microsoft.com/office/drawing/2014/main" id="{00000000-0008-0000-0200-00001F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176" name="Text Box 600">
          <a:extLst>
            <a:ext uri="{FF2B5EF4-FFF2-40B4-BE49-F238E27FC236}">
              <a16:creationId xmlns:a16="http://schemas.microsoft.com/office/drawing/2014/main" id="{00000000-0008-0000-0200-000020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77" name="Text Box 601">
          <a:extLst>
            <a:ext uri="{FF2B5EF4-FFF2-40B4-BE49-F238E27FC236}">
              <a16:creationId xmlns:a16="http://schemas.microsoft.com/office/drawing/2014/main" id="{00000000-0008-0000-0200-000021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78" name="Text Box 602">
          <a:extLst>
            <a:ext uri="{FF2B5EF4-FFF2-40B4-BE49-F238E27FC236}">
              <a16:creationId xmlns:a16="http://schemas.microsoft.com/office/drawing/2014/main" id="{00000000-0008-0000-0200-000022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179" name="Text Box 603">
          <a:extLst>
            <a:ext uri="{FF2B5EF4-FFF2-40B4-BE49-F238E27FC236}">
              <a16:creationId xmlns:a16="http://schemas.microsoft.com/office/drawing/2014/main" id="{00000000-0008-0000-0200-000023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80" name="Text Box 604">
          <a:extLst>
            <a:ext uri="{FF2B5EF4-FFF2-40B4-BE49-F238E27FC236}">
              <a16:creationId xmlns:a16="http://schemas.microsoft.com/office/drawing/2014/main" id="{00000000-0008-0000-0200-000024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81" name="Text Box 605">
          <a:extLst>
            <a:ext uri="{FF2B5EF4-FFF2-40B4-BE49-F238E27FC236}">
              <a16:creationId xmlns:a16="http://schemas.microsoft.com/office/drawing/2014/main" id="{00000000-0008-0000-0200-000025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182" name="Text Box 606">
          <a:extLst>
            <a:ext uri="{FF2B5EF4-FFF2-40B4-BE49-F238E27FC236}">
              <a16:creationId xmlns:a16="http://schemas.microsoft.com/office/drawing/2014/main" id="{00000000-0008-0000-0200-000026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6183" name="Text Box 607">
          <a:extLst>
            <a:ext uri="{FF2B5EF4-FFF2-40B4-BE49-F238E27FC236}">
              <a16:creationId xmlns:a16="http://schemas.microsoft.com/office/drawing/2014/main" id="{00000000-0008-0000-0200-000027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84" name="Text Box 608">
          <a:extLst>
            <a:ext uri="{FF2B5EF4-FFF2-40B4-BE49-F238E27FC236}">
              <a16:creationId xmlns:a16="http://schemas.microsoft.com/office/drawing/2014/main" id="{00000000-0008-0000-0200-000028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85" name="Text Box 609">
          <a:extLst>
            <a:ext uri="{FF2B5EF4-FFF2-40B4-BE49-F238E27FC236}">
              <a16:creationId xmlns:a16="http://schemas.microsoft.com/office/drawing/2014/main" id="{00000000-0008-0000-0200-000029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6186" name="Text Box 610">
          <a:extLst>
            <a:ext uri="{FF2B5EF4-FFF2-40B4-BE49-F238E27FC236}">
              <a16:creationId xmlns:a16="http://schemas.microsoft.com/office/drawing/2014/main" id="{00000000-0008-0000-0200-00002A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87" name="Text Box 611">
          <a:extLst>
            <a:ext uri="{FF2B5EF4-FFF2-40B4-BE49-F238E27FC236}">
              <a16:creationId xmlns:a16="http://schemas.microsoft.com/office/drawing/2014/main" id="{00000000-0008-0000-0200-00002B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88" name="Text Box 612">
          <a:extLst>
            <a:ext uri="{FF2B5EF4-FFF2-40B4-BE49-F238E27FC236}">
              <a16:creationId xmlns:a16="http://schemas.microsoft.com/office/drawing/2014/main" id="{00000000-0008-0000-0200-00002C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6189" name="Text Box 613">
          <a:extLst>
            <a:ext uri="{FF2B5EF4-FFF2-40B4-BE49-F238E27FC236}">
              <a16:creationId xmlns:a16="http://schemas.microsoft.com/office/drawing/2014/main" id="{00000000-0008-0000-0200-00002D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90" name="Text Box 614">
          <a:extLst>
            <a:ext uri="{FF2B5EF4-FFF2-40B4-BE49-F238E27FC236}">
              <a16:creationId xmlns:a16="http://schemas.microsoft.com/office/drawing/2014/main" id="{00000000-0008-0000-0200-00002E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91" name="Text Box 615">
          <a:extLst>
            <a:ext uri="{FF2B5EF4-FFF2-40B4-BE49-F238E27FC236}">
              <a16:creationId xmlns:a16="http://schemas.microsoft.com/office/drawing/2014/main" id="{00000000-0008-0000-0200-00002F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6192" name="Text Box 616">
          <a:extLst>
            <a:ext uri="{FF2B5EF4-FFF2-40B4-BE49-F238E27FC236}">
              <a16:creationId xmlns:a16="http://schemas.microsoft.com/office/drawing/2014/main" id="{00000000-0008-0000-0200-000030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93" name="Text Box 617">
          <a:extLst>
            <a:ext uri="{FF2B5EF4-FFF2-40B4-BE49-F238E27FC236}">
              <a16:creationId xmlns:a16="http://schemas.microsoft.com/office/drawing/2014/main" id="{00000000-0008-0000-0200-000031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94" name="Text Box 618">
          <a:extLst>
            <a:ext uri="{FF2B5EF4-FFF2-40B4-BE49-F238E27FC236}">
              <a16:creationId xmlns:a16="http://schemas.microsoft.com/office/drawing/2014/main" id="{00000000-0008-0000-0200-000032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6195" name="Text Box 619">
          <a:extLst>
            <a:ext uri="{FF2B5EF4-FFF2-40B4-BE49-F238E27FC236}">
              <a16:creationId xmlns:a16="http://schemas.microsoft.com/office/drawing/2014/main" id="{00000000-0008-0000-0200-000033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96" name="Text Box 620">
          <a:extLst>
            <a:ext uri="{FF2B5EF4-FFF2-40B4-BE49-F238E27FC236}">
              <a16:creationId xmlns:a16="http://schemas.microsoft.com/office/drawing/2014/main" id="{00000000-0008-0000-0200-000034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197" name="Text Box 621">
          <a:extLst>
            <a:ext uri="{FF2B5EF4-FFF2-40B4-BE49-F238E27FC236}">
              <a16:creationId xmlns:a16="http://schemas.microsoft.com/office/drawing/2014/main" id="{00000000-0008-0000-0200-000035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6198" name="Text Box 622">
          <a:extLst>
            <a:ext uri="{FF2B5EF4-FFF2-40B4-BE49-F238E27FC236}">
              <a16:creationId xmlns:a16="http://schemas.microsoft.com/office/drawing/2014/main" id="{00000000-0008-0000-0200-000036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6199" name="Text Box 623">
          <a:extLst>
            <a:ext uri="{FF2B5EF4-FFF2-40B4-BE49-F238E27FC236}">
              <a16:creationId xmlns:a16="http://schemas.microsoft.com/office/drawing/2014/main" id="{00000000-0008-0000-0200-000037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00" name="Text Box 624">
          <a:extLst>
            <a:ext uri="{FF2B5EF4-FFF2-40B4-BE49-F238E27FC236}">
              <a16:creationId xmlns:a16="http://schemas.microsoft.com/office/drawing/2014/main" id="{00000000-0008-0000-0200-000038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01" name="Text Box 625">
          <a:extLst>
            <a:ext uri="{FF2B5EF4-FFF2-40B4-BE49-F238E27FC236}">
              <a16:creationId xmlns:a16="http://schemas.microsoft.com/office/drawing/2014/main" id="{00000000-0008-0000-0200-000039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6202" name="Text Box 626">
          <a:extLst>
            <a:ext uri="{FF2B5EF4-FFF2-40B4-BE49-F238E27FC236}">
              <a16:creationId xmlns:a16="http://schemas.microsoft.com/office/drawing/2014/main" id="{00000000-0008-0000-0200-00003A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03" name="Text Box 627">
          <a:extLst>
            <a:ext uri="{FF2B5EF4-FFF2-40B4-BE49-F238E27FC236}">
              <a16:creationId xmlns:a16="http://schemas.microsoft.com/office/drawing/2014/main" id="{00000000-0008-0000-0200-00003B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04" name="Text Box 628">
          <a:extLst>
            <a:ext uri="{FF2B5EF4-FFF2-40B4-BE49-F238E27FC236}">
              <a16:creationId xmlns:a16="http://schemas.microsoft.com/office/drawing/2014/main" id="{00000000-0008-0000-0200-00003C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6205" name="Text Box 629">
          <a:extLst>
            <a:ext uri="{FF2B5EF4-FFF2-40B4-BE49-F238E27FC236}">
              <a16:creationId xmlns:a16="http://schemas.microsoft.com/office/drawing/2014/main" id="{00000000-0008-0000-0200-00003D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06" name="Text Box 630">
          <a:extLst>
            <a:ext uri="{FF2B5EF4-FFF2-40B4-BE49-F238E27FC236}">
              <a16:creationId xmlns:a16="http://schemas.microsoft.com/office/drawing/2014/main" id="{00000000-0008-0000-0200-00003E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07" name="Text Box 631">
          <a:extLst>
            <a:ext uri="{FF2B5EF4-FFF2-40B4-BE49-F238E27FC236}">
              <a16:creationId xmlns:a16="http://schemas.microsoft.com/office/drawing/2014/main" id="{00000000-0008-0000-0200-00003F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6208" name="Text Box 632">
          <a:extLst>
            <a:ext uri="{FF2B5EF4-FFF2-40B4-BE49-F238E27FC236}">
              <a16:creationId xmlns:a16="http://schemas.microsoft.com/office/drawing/2014/main" id="{00000000-0008-0000-0200-000040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6209" name="Text Box 633">
          <a:extLst>
            <a:ext uri="{FF2B5EF4-FFF2-40B4-BE49-F238E27FC236}">
              <a16:creationId xmlns:a16="http://schemas.microsoft.com/office/drawing/2014/main" id="{00000000-0008-0000-0200-000041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10" name="Text Box 634">
          <a:extLst>
            <a:ext uri="{FF2B5EF4-FFF2-40B4-BE49-F238E27FC236}">
              <a16:creationId xmlns:a16="http://schemas.microsoft.com/office/drawing/2014/main" id="{00000000-0008-0000-0200-000042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11" name="Text Box 635">
          <a:extLst>
            <a:ext uri="{FF2B5EF4-FFF2-40B4-BE49-F238E27FC236}">
              <a16:creationId xmlns:a16="http://schemas.microsoft.com/office/drawing/2014/main" id="{00000000-0008-0000-0200-000043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6212" name="Text Box 636">
          <a:extLst>
            <a:ext uri="{FF2B5EF4-FFF2-40B4-BE49-F238E27FC236}">
              <a16:creationId xmlns:a16="http://schemas.microsoft.com/office/drawing/2014/main" id="{00000000-0008-0000-0200-000044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13" name="Text Box 637">
          <a:extLst>
            <a:ext uri="{FF2B5EF4-FFF2-40B4-BE49-F238E27FC236}">
              <a16:creationId xmlns:a16="http://schemas.microsoft.com/office/drawing/2014/main" id="{00000000-0008-0000-0200-000045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14" name="Text Box 638">
          <a:extLst>
            <a:ext uri="{FF2B5EF4-FFF2-40B4-BE49-F238E27FC236}">
              <a16:creationId xmlns:a16="http://schemas.microsoft.com/office/drawing/2014/main" id="{00000000-0008-0000-0200-000046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6215" name="Text Box 639">
          <a:extLst>
            <a:ext uri="{FF2B5EF4-FFF2-40B4-BE49-F238E27FC236}">
              <a16:creationId xmlns:a16="http://schemas.microsoft.com/office/drawing/2014/main" id="{00000000-0008-0000-0200-000047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16" name="Text Box 640">
          <a:extLst>
            <a:ext uri="{FF2B5EF4-FFF2-40B4-BE49-F238E27FC236}">
              <a16:creationId xmlns:a16="http://schemas.microsoft.com/office/drawing/2014/main" id="{00000000-0008-0000-0200-000048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17" name="Text Box 641">
          <a:extLst>
            <a:ext uri="{FF2B5EF4-FFF2-40B4-BE49-F238E27FC236}">
              <a16:creationId xmlns:a16="http://schemas.microsoft.com/office/drawing/2014/main" id="{00000000-0008-0000-0200-000049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6218" name="Text Box 642">
          <a:extLst>
            <a:ext uri="{FF2B5EF4-FFF2-40B4-BE49-F238E27FC236}">
              <a16:creationId xmlns:a16="http://schemas.microsoft.com/office/drawing/2014/main" id="{00000000-0008-0000-0200-00004A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19" name="Text Box 643">
          <a:extLst>
            <a:ext uri="{FF2B5EF4-FFF2-40B4-BE49-F238E27FC236}">
              <a16:creationId xmlns:a16="http://schemas.microsoft.com/office/drawing/2014/main" id="{00000000-0008-0000-0200-00004B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20" name="Text Box 644">
          <a:extLst>
            <a:ext uri="{FF2B5EF4-FFF2-40B4-BE49-F238E27FC236}">
              <a16:creationId xmlns:a16="http://schemas.microsoft.com/office/drawing/2014/main" id="{00000000-0008-0000-0200-00004C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221" name="Text Box 645">
          <a:extLst>
            <a:ext uri="{FF2B5EF4-FFF2-40B4-BE49-F238E27FC236}">
              <a16:creationId xmlns:a16="http://schemas.microsoft.com/office/drawing/2014/main" id="{00000000-0008-0000-0200-00004D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22" name="Text Box 646">
          <a:extLst>
            <a:ext uri="{FF2B5EF4-FFF2-40B4-BE49-F238E27FC236}">
              <a16:creationId xmlns:a16="http://schemas.microsoft.com/office/drawing/2014/main" id="{00000000-0008-0000-0200-00004E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23" name="Text Box 647">
          <a:extLst>
            <a:ext uri="{FF2B5EF4-FFF2-40B4-BE49-F238E27FC236}">
              <a16:creationId xmlns:a16="http://schemas.microsoft.com/office/drawing/2014/main" id="{00000000-0008-0000-0200-00004F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224" name="Text Box 648">
          <a:extLst>
            <a:ext uri="{FF2B5EF4-FFF2-40B4-BE49-F238E27FC236}">
              <a16:creationId xmlns:a16="http://schemas.microsoft.com/office/drawing/2014/main" id="{00000000-0008-0000-0200-000050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25" name="Text Box 649">
          <a:extLst>
            <a:ext uri="{FF2B5EF4-FFF2-40B4-BE49-F238E27FC236}">
              <a16:creationId xmlns:a16="http://schemas.microsoft.com/office/drawing/2014/main" id="{00000000-0008-0000-0200-000051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26" name="Text Box 650">
          <a:extLst>
            <a:ext uri="{FF2B5EF4-FFF2-40B4-BE49-F238E27FC236}">
              <a16:creationId xmlns:a16="http://schemas.microsoft.com/office/drawing/2014/main" id="{00000000-0008-0000-0200-000052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227" name="Text Box 651">
          <a:extLst>
            <a:ext uri="{FF2B5EF4-FFF2-40B4-BE49-F238E27FC236}">
              <a16:creationId xmlns:a16="http://schemas.microsoft.com/office/drawing/2014/main" id="{00000000-0008-0000-0200-000053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228" name="Text Box 652">
          <a:extLst>
            <a:ext uri="{FF2B5EF4-FFF2-40B4-BE49-F238E27FC236}">
              <a16:creationId xmlns:a16="http://schemas.microsoft.com/office/drawing/2014/main" id="{00000000-0008-0000-0200-000054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29" name="Text Box 653">
          <a:extLst>
            <a:ext uri="{FF2B5EF4-FFF2-40B4-BE49-F238E27FC236}">
              <a16:creationId xmlns:a16="http://schemas.microsoft.com/office/drawing/2014/main" id="{00000000-0008-0000-0200-000055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30" name="Text Box 654">
          <a:extLst>
            <a:ext uri="{FF2B5EF4-FFF2-40B4-BE49-F238E27FC236}">
              <a16:creationId xmlns:a16="http://schemas.microsoft.com/office/drawing/2014/main" id="{00000000-0008-0000-0200-000056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231" name="Text Box 655">
          <a:extLst>
            <a:ext uri="{FF2B5EF4-FFF2-40B4-BE49-F238E27FC236}">
              <a16:creationId xmlns:a16="http://schemas.microsoft.com/office/drawing/2014/main" id="{00000000-0008-0000-0200-000057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32" name="Text Box 656">
          <a:extLst>
            <a:ext uri="{FF2B5EF4-FFF2-40B4-BE49-F238E27FC236}">
              <a16:creationId xmlns:a16="http://schemas.microsoft.com/office/drawing/2014/main" id="{00000000-0008-0000-0200-000058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33" name="Text Box 657">
          <a:extLst>
            <a:ext uri="{FF2B5EF4-FFF2-40B4-BE49-F238E27FC236}">
              <a16:creationId xmlns:a16="http://schemas.microsoft.com/office/drawing/2014/main" id="{00000000-0008-0000-0200-000059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234" name="Text Box 658">
          <a:extLst>
            <a:ext uri="{FF2B5EF4-FFF2-40B4-BE49-F238E27FC236}">
              <a16:creationId xmlns:a16="http://schemas.microsoft.com/office/drawing/2014/main" id="{00000000-0008-0000-0200-00005A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35" name="Text Box 659">
          <a:extLst>
            <a:ext uri="{FF2B5EF4-FFF2-40B4-BE49-F238E27FC236}">
              <a16:creationId xmlns:a16="http://schemas.microsoft.com/office/drawing/2014/main" id="{00000000-0008-0000-0200-00005B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36" name="Text Box 660">
          <a:extLst>
            <a:ext uri="{FF2B5EF4-FFF2-40B4-BE49-F238E27FC236}">
              <a16:creationId xmlns:a16="http://schemas.microsoft.com/office/drawing/2014/main" id="{00000000-0008-0000-0200-00005C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237" name="Text Box 661">
          <a:extLst>
            <a:ext uri="{FF2B5EF4-FFF2-40B4-BE49-F238E27FC236}">
              <a16:creationId xmlns:a16="http://schemas.microsoft.com/office/drawing/2014/main" id="{00000000-0008-0000-0200-00005D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38" name="Text Box 662">
          <a:extLst>
            <a:ext uri="{FF2B5EF4-FFF2-40B4-BE49-F238E27FC236}">
              <a16:creationId xmlns:a16="http://schemas.microsoft.com/office/drawing/2014/main" id="{00000000-0008-0000-0200-00005E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39" name="Text Box 663">
          <a:extLst>
            <a:ext uri="{FF2B5EF4-FFF2-40B4-BE49-F238E27FC236}">
              <a16:creationId xmlns:a16="http://schemas.microsoft.com/office/drawing/2014/main" id="{00000000-0008-0000-0200-00005F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240" name="Text Box 664">
          <a:extLst>
            <a:ext uri="{FF2B5EF4-FFF2-40B4-BE49-F238E27FC236}">
              <a16:creationId xmlns:a16="http://schemas.microsoft.com/office/drawing/2014/main" id="{00000000-0008-0000-0200-000060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41" name="Text Box 665">
          <a:extLst>
            <a:ext uri="{FF2B5EF4-FFF2-40B4-BE49-F238E27FC236}">
              <a16:creationId xmlns:a16="http://schemas.microsoft.com/office/drawing/2014/main" id="{00000000-0008-0000-0200-000061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42" name="Text Box 666">
          <a:extLst>
            <a:ext uri="{FF2B5EF4-FFF2-40B4-BE49-F238E27FC236}">
              <a16:creationId xmlns:a16="http://schemas.microsoft.com/office/drawing/2014/main" id="{00000000-0008-0000-0200-000062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243" name="Text Box 667">
          <a:extLst>
            <a:ext uri="{FF2B5EF4-FFF2-40B4-BE49-F238E27FC236}">
              <a16:creationId xmlns:a16="http://schemas.microsoft.com/office/drawing/2014/main" id="{00000000-0008-0000-0200-000063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44" name="Text Box 668">
          <a:extLst>
            <a:ext uri="{FF2B5EF4-FFF2-40B4-BE49-F238E27FC236}">
              <a16:creationId xmlns:a16="http://schemas.microsoft.com/office/drawing/2014/main" id="{00000000-0008-0000-0200-000064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45" name="Text Box 669">
          <a:extLst>
            <a:ext uri="{FF2B5EF4-FFF2-40B4-BE49-F238E27FC236}">
              <a16:creationId xmlns:a16="http://schemas.microsoft.com/office/drawing/2014/main" id="{00000000-0008-0000-0200-000065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246" name="Text Box 670">
          <a:extLst>
            <a:ext uri="{FF2B5EF4-FFF2-40B4-BE49-F238E27FC236}">
              <a16:creationId xmlns:a16="http://schemas.microsoft.com/office/drawing/2014/main" id="{00000000-0008-0000-0200-000066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247" name="Text Box 671">
          <a:extLst>
            <a:ext uri="{FF2B5EF4-FFF2-40B4-BE49-F238E27FC236}">
              <a16:creationId xmlns:a16="http://schemas.microsoft.com/office/drawing/2014/main" id="{00000000-0008-0000-0200-000067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48" name="Text Box 672">
          <a:extLst>
            <a:ext uri="{FF2B5EF4-FFF2-40B4-BE49-F238E27FC236}">
              <a16:creationId xmlns:a16="http://schemas.microsoft.com/office/drawing/2014/main" id="{00000000-0008-0000-0200-000068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49" name="Text Box 673">
          <a:extLst>
            <a:ext uri="{FF2B5EF4-FFF2-40B4-BE49-F238E27FC236}">
              <a16:creationId xmlns:a16="http://schemas.microsoft.com/office/drawing/2014/main" id="{00000000-0008-0000-0200-000069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250" name="Text Box 674">
          <a:extLst>
            <a:ext uri="{FF2B5EF4-FFF2-40B4-BE49-F238E27FC236}">
              <a16:creationId xmlns:a16="http://schemas.microsoft.com/office/drawing/2014/main" id="{00000000-0008-0000-0200-00006A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51" name="Text Box 675">
          <a:extLst>
            <a:ext uri="{FF2B5EF4-FFF2-40B4-BE49-F238E27FC236}">
              <a16:creationId xmlns:a16="http://schemas.microsoft.com/office/drawing/2014/main" id="{00000000-0008-0000-0200-00006B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52" name="Text Box 676">
          <a:extLst>
            <a:ext uri="{FF2B5EF4-FFF2-40B4-BE49-F238E27FC236}">
              <a16:creationId xmlns:a16="http://schemas.microsoft.com/office/drawing/2014/main" id="{00000000-0008-0000-0200-00006C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253" name="Text Box 677">
          <a:extLst>
            <a:ext uri="{FF2B5EF4-FFF2-40B4-BE49-F238E27FC236}">
              <a16:creationId xmlns:a16="http://schemas.microsoft.com/office/drawing/2014/main" id="{00000000-0008-0000-0200-00006D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54" name="Text Box 678">
          <a:extLst>
            <a:ext uri="{FF2B5EF4-FFF2-40B4-BE49-F238E27FC236}">
              <a16:creationId xmlns:a16="http://schemas.microsoft.com/office/drawing/2014/main" id="{00000000-0008-0000-0200-00006E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55" name="Text Box 679">
          <a:extLst>
            <a:ext uri="{FF2B5EF4-FFF2-40B4-BE49-F238E27FC236}">
              <a16:creationId xmlns:a16="http://schemas.microsoft.com/office/drawing/2014/main" id="{00000000-0008-0000-0200-00006F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256" name="Text Box 680">
          <a:extLst>
            <a:ext uri="{FF2B5EF4-FFF2-40B4-BE49-F238E27FC236}">
              <a16:creationId xmlns:a16="http://schemas.microsoft.com/office/drawing/2014/main" id="{00000000-0008-0000-0200-000070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57" name="Text Box 681">
          <a:extLst>
            <a:ext uri="{FF2B5EF4-FFF2-40B4-BE49-F238E27FC236}">
              <a16:creationId xmlns:a16="http://schemas.microsoft.com/office/drawing/2014/main" id="{00000000-0008-0000-0200-000071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58" name="Text Box 682">
          <a:extLst>
            <a:ext uri="{FF2B5EF4-FFF2-40B4-BE49-F238E27FC236}">
              <a16:creationId xmlns:a16="http://schemas.microsoft.com/office/drawing/2014/main" id="{00000000-0008-0000-0200-000072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259" name="Text Box 683">
          <a:extLst>
            <a:ext uri="{FF2B5EF4-FFF2-40B4-BE49-F238E27FC236}">
              <a16:creationId xmlns:a16="http://schemas.microsoft.com/office/drawing/2014/main" id="{00000000-0008-0000-0200-000073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60" name="Text Box 684">
          <a:extLst>
            <a:ext uri="{FF2B5EF4-FFF2-40B4-BE49-F238E27FC236}">
              <a16:creationId xmlns:a16="http://schemas.microsoft.com/office/drawing/2014/main" id="{00000000-0008-0000-0200-000074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61" name="Text Box 685">
          <a:extLst>
            <a:ext uri="{FF2B5EF4-FFF2-40B4-BE49-F238E27FC236}">
              <a16:creationId xmlns:a16="http://schemas.microsoft.com/office/drawing/2014/main" id="{00000000-0008-0000-0200-000075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262" name="Text Box 686">
          <a:extLst>
            <a:ext uri="{FF2B5EF4-FFF2-40B4-BE49-F238E27FC236}">
              <a16:creationId xmlns:a16="http://schemas.microsoft.com/office/drawing/2014/main" id="{00000000-0008-0000-0200-000076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63" name="Text Box 687">
          <a:extLst>
            <a:ext uri="{FF2B5EF4-FFF2-40B4-BE49-F238E27FC236}">
              <a16:creationId xmlns:a16="http://schemas.microsoft.com/office/drawing/2014/main" id="{00000000-0008-0000-0200-000077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64" name="Text Box 688">
          <a:extLst>
            <a:ext uri="{FF2B5EF4-FFF2-40B4-BE49-F238E27FC236}">
              <a16:creationId xmlns:a16="http://schemas.microsoft.com/office/drawing/2014/main" id="{00000000-0008-0000-0200-000078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265" name="Text Box 689">
          <a:extLst>
            <a:ext uri="{FF2B5EF4-FFF2-40B4-BE49-F238E27FC236}">
              <a16:creationId xmlns:a16="http://schemas.microsoft.com/office/drawing/2014/main" id="{00000000-0008-0000-0200-000079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266" name="Text Box 690">
          <a:extLst>
            <a:ext uri="{FF2B5EF4-FFF2-40B4-BE49-F238E27FC236}">
              <a16:creationId xmlns:a16="http://schemas.microsoft.com/office/drawing/2014/main" id="{00000000-0008-0000-0200-00007A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67" name="Text Box 691">
          <a:extLst>
            <a:ext uri="{FF2B5EF4-FFF2-40B4-BE49-F238E27FC236}">
              <a16:creationId xmlns:a16="http://schemas.microsoft.com/office/drawing/2014/main" id="{00000000-0008-0000-0200-00007B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68" name="Text Box 692">
          <a:extLst>
            <a:ext uri="{FF2B5EF4-FFF2-40B4-BE49-F238E27FC236}">
              <a16:creationId xmlns:a16="http://schemas.microsoft.com/office/drawing/2014/main" id="{00000000-0008-0000-0200-00007C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269" name="Text Box 693">
          <a:extLst>
            <a:ext uri="{FF2B5EF4-FFF2-40B4-BE49-F238E27FC236}">
              <a16:creationId xmlns:a16="http://schemas.microsoft.com/office/drawing/2014/main" id="{00000000-0008-0000-0200-00007D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70" name="Text Box 694">
          <a:extLst>
            <a:ext uri="{FF2B5EF4-FFF2-40B4-BE49-F238E27FC236}">
              <a16:creationId xmlns:a16="http://schemas.microsoft.com/office/drawing/2014/main" id="{00000000-0008-0000-0200-00007E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71" name="Text Box 695">
          <a:extLst>
            <a:ext uri="{FF2B5EF4-FFF2-40B4-BE49-F238E27FC236}">
              <a16:creationId xmlns:a16="http://schemas.microsoft.com/office/drawing/2014/main" id="{00000000-0008-0000-0200-00007F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272" name="Text Box 696">
          <a:extLst>
            <a:ext uri="{FF2B5EF4-FFF2-40B4-BE49-F238E27FC236}">
              <a16:creationId xmlns:a16="http://schemas.microsoft.com/office/drawing/2014/main" id="{00000000-0008-0000-0200-000080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73" name="Text Box 697">
          <a:extLst>
            <a:ext uri="{FF2B5EF4-FFF2-40B4-BE49-F238E27FC236}">
              <a16:creationId xmlns:a16="http://schemas.microsoft.com/office/drawing/2014/main" id="{00000000-0008-0000-0200-000081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74" name="Text Box 698">
          <a:extLst>
            <a:ext uri="{FF2B5EF4-FFF2-40B4-BE49-F238E27FC236}">
              <a16:creationId xmlns:a16="http://schemas.microsoft.com/office/drawing/2014/main" id="{00000000-0008-0000-0200-000082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275" name="Text Box 699">
          <a:extLst>
            <a:ext uri="{FF2B5EF4-FFF2-40B4-BE49-F238E27FC236}">
              <a16:creationId xmlns:a16="http://schemas.microsoft.com/office/drawing/2014/main" id="{00000000-0008-0000-0200-000083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276" name="Text Box 700">
          <a:extLst>
            <a:ext uri="{FF2B5EF4-FFF2-40B4-BE49-F238E27FC236}">
              <a16:creationId xmlns:a16="http://schemas.microsoft.com/office/drawing/2014/main" id="{00000000-0008-0000-0200-000084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77" name="Text Box 701">
          <a:extLst>
            <a:ext uri="{FF2B5EF4-FFF2-40B4-BE49-F238E27FC236}">
              <a16:creationId xmlns:a16="http://schemas.microsoft.com/office/drawing/2014/main" id="{00000000-0008-0000-0200-000085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78" name="Text Box 702">
          <a:extLst>
            <a:ext uri="{FF2B5EF4-FFF2-40B4-BE49-F238E27FC236}">
              <a16:creationId xmlns:a16="http://schemas.microsoft.com/office/drawing/2014/main" id="{00000000-0008-0000-0200-000086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279" name="Text Box 703">
          <a:extLst>
            <a:ext uri="{FF2B5EF4-FFF2-40B4-BE49-F238E27FC236}">
              <a16:creationId xmlns:a16="http://schemas.microsoft.com/office/drawing/2014/main" id="{00000000-0008-0000-0200-000087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80" name="Text Box 704">
          <a:extLst>
            <a:ext uri="{FF2B5EF4-FFF2-40B4-BE49-F238E27FC236}">
              <a16:creationId xmlns:a16="http://schemas.microsoft.com/office/drawing/2014/main" id="{00000000-0008-0000-0200-000088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81" name="Text Box 705">
          <a:extLst>
            <a:ext uri="{FF2B5EF4-FFF2-40B4-BE49-F238E27FC236}">
              <a16:creationId xmlns:a16="http://schemas.microsoft.com/office/drawing/2014/main" id="{00000000-0008-0000-0200-000089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282" name="Text Box 706">
          <a:extLst>
            <a:ext uri="{FF2B5EF4-FFF2-40B4-BE49-F238E27FC236}">
              <a16:creationId xmlns:a16="http://schemas.microsoft.com/office/drawing/2014/main" id="{00000000-0008-0000-0200-00008A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283" name="Text Box 707">
          <a:extLst>
            <a:ext uri="{FF2B5EF4-FFF2-40B4-BE49-F238E27FC236}">
              <a16:creationId xmlns:a16="http://schemas.microsoft.com/office/drawing/2014/main" id="{00000000-0008-0000-0200-00008B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84" name="Text Box 708">
          <a:extLst>
            <a:ext uri="{FF2B5EF4-FFF2-40B4-BE49-F238E27FC236}">
              <a16:creationId xmlns:a16="http://schemas.microsoft.com/office/drawing/2014/main" id="{00000000-0008-0000-0200-00008C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85" name="Text Box 709">
          <a:extLst>
            <a:ext uri="{FF2B5EF4-FFF2-40B4-BE49-F238E27FC236}">
              <a16:creationId xmlns:a16="http://schemas.microsoft.com/office/drawing/2014/main" id="{00000000-0008-0000-0200-00008D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286" name="Text Box 710">
          <a:extLst>
            <a:ext uri="{FF2B5EF4-FFF2-40B4-BE49-F238E27FC236}">
              <a16:creationId xmlns:a16="http://schemas.microsoft.com/office/drawing/2014/main" id="{00000000-0008-0000-0200-00008E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87" name="Text Box 711">
          <a:extLst>
            <a:ext uri="{FF2B5EF4-FFF2-40B4-BE49-F238E27FC236}">
              <a16:creationId xmlns:a16="http://schemas.microsoft.com/office/drawing/2014/main" id="{00000000-0008-0000-0200-00008F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88" name="Text Box 712">
          <a:extLst>
            <a:ext uri="{FF2B5EF4-FFF2-40B4-BE49-F238E27FC236}">
              <a16:creationId xmlns:a16="http://schemas.microsoft.com/office/drawing/2014/main" id="{00000000-0008-0000-0200-000090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289" name="Text Box 713">
          <a:extLst>
            <a:ext uri="{FF2B5EF4-FFF2-40B4-BE49-F238E27FC236}">
              <a16:creationId xmlns:a16="http://schemas.microsoft.com/office/drawing/2014/main" id="{00000000-0008-0000-0200-000091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90" name="Text Box 714">
          <a:extLst>
            <a:ext uri="{FF2B5EF4-FFF2-40B4-BE49-F238E27FC236}">
              <a16:creationId xmlns:a16="http://schemas.microsoft.com/office/drawing/2014/main" id="{00000000-0008-0000-0200-000092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91" name="Text Box 715">
          <a:extLst>
            <a:ext uri="{FF2B5EF4-FFF2-40B4-BE49-F238E27FC236}">
              <a16:creationId xmlns:a16="http://schemas.microsoft.com/office/drawing/2014/main" id="{00000000-0008-0000-0200-000093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292" name="Text Box 716">
          <a:extLst>
            <a:ext uri="{FF2B5EF4-FFF2-40B4-BE49-F238E27FC236}">
              <a16:creationId xmlns:a16="http://schemas.microsoft.com/office/drawing/2014/main" id="{00000000-0008-0000-0200-000094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293" name="Text Box 717">
          <a:extLst>
            <a:ext uri="{FF2B5EF4-FFF2-40B4-BE49-F238E27FC236}">
              <a16:creationId xmlns:a16="http://schemas.microsoft.com/office/drawing/2014/main" id="{00000000-0008-0000-0200-000095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94" name="Text Box 718">
          <a:extLst>
            <a:ext uri="{FF2B5EF4-FFF2-40B4-BE49-F238E27FC236}">
              <a16:creationId xmlns:a16="http://schemas.microsoft.com/office/drawing/2014/main" id="{00000000-0008-0000-0200-000096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95" name="Text Box 719">
          <a:extLst>
            <a:ext uri="{FF2B5EF4-FFF2-40B4-BE49-F238E27FC236}">
              <a16:creationId xmlns:a16="http://schemas.microsoft.com/office/drawing/2014/main" id="{00000000-0008-0000-0200-000097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296" name="Text Box 720">
          <a:extLst>
            <a:ext uri="{FF2B5EF4-FFF2-40B4-BE49-F238E27FC236}">
              <a16:creationId xmlns:a16="http://schemas.microsoft.com/office/drawing/2014/main" id="{00000000-0008-0000-0200-000098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97" name="Text Box 721">
          <a:extLst>
            <a:ext uri="{FF2B5EF4-FFF2-40B4-BE49-F238E27FC236}">
              <a16:creationId xmlns:a16="http://schemas.microsoft.com/office/drawing/2014/main" id="{00000000-0008-0000-0200-000099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298" name="Text Box 722">
          <a:extLst>
            <a:ext uri="{FF2B5EF4-FFF2-40B4-BE49-F238E27FC236}">
              <a16:creationId xmlns:a16="http://schemas.microsoft.com/office/drawing/2014/main" id="{00000000-0008-0000-0200-00009A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299" name="Text Box 723">
          <a:extLst>
            <a:ext uri="{FF2B5EF4-FFF2-40B4-BE49-F238E27FC236}">
              <a16:creationId xmlns:a16="http://schemas.microsoft.com/office/drawing/2014/main" id="{00000000-0008-0000-0200-00009B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300" name="Text Box 724">
          <a:extLst>
            <a:ext uri="{FF2B5EF4-FFF2-40B4-BE49-F238E27FC236}">
              <a16:creationId xmlns:a16="http://schemas.microsoft.com/office/drawing/2014/main" id="{00000000-0008-0000-0200-00009C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01" name="Text Box 725">
          <a:extLst>
            <a:ext uri="{FF2B5EF4-FFF2-40B4-BE49-F238E27FC236}">
              <a16:creationId xmlns:a16="http://schemas.microsoft.com/office/drawing/2014/main" id="{00000000-0008-0000-0200-00009D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02" name="Text Box 726">
          <a:extLst>
            <a:ext uri="{FF2B5EF4-FFF2-40B4-BE49-F238E27FC236}">
              <a16:creationId xmlns:a16="http://schemas.microsoft.com/office/drawing/2014/main" id="{00000000-0008-0000-0200-00009E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303" name="Text Box 727">
          <a:extLst>
            <a:ext uri="{FF2B5EF4-FFF2-40B4-BE49-F238E27FC236}">
              <a16:creationId xmlns:a16="http://schemas.microsoft.com/office/drawing/2014/main" id="{00000000-0008-0000-0200-00009F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04" name="Text Box 728">
          <a:extLst>
            <a:ext uri="{FF2B5EF4-FFF2-40B4-BE49-F238E27FC236}">
              <a16:creationId xmlns:a16="http://schemas.microsoft.com/office/drawing/2014/main" id="{00000000-0008-0000-0200-0000A0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05" name="Text Box 729">
          <a:extLst>
            <a:ext uri="{FF2B5EF4-FFF2-40B4-BE49-F238E27FC236}">
              <a16:creationId xmlns:a16="http://schemas.microsoft.com/office/drawing/2014/main" id="{00000000-0008-0000-0200-0000A1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306" name="Text Box 730">
          <a:extLst>
            <a:ext uri="{FF2B5EF4-FFF2-40B4-BE49-F238E27FC236}">
              <a16:creationId xmlns:a16="http://schemas.microsoft.com/office/drawing/2014/main" id="{00000000-0008-0000-0200-0000A2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07" name="Text Box 731">
          <a:extLst>
            <a:ext uri="{FF2B5EF4-FFF2-40B4-BE49-F238E27FC236}">
              <a16:creationId xmlns:a16="http://schemas.microsoft.com/office/drawing/2014/main" id="{00000000-0008-0000-0200-0000A3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08" name="Text Box 732">
          <a:extLst>
            <a:ext uri="{FF2B5EF4-FFF2-40B4-BE49-F238E27FC236}">
              <a16:creationId xmlns:a16="http://schemas.microsoft.com/office/drawing/2014/main" id="{00000000-0008-0000-0200-0000A4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309" name="Text Box 733">
          <a:extLst>
            <a:ext uri="{FF2B5EF4-FFF2-40B4-BE49-F238E27FC236}">
              <a16:creationId xmlns:a16="http://schemas.microsoft.com/office/drawing/2014/main" id="{00000000-0008-0000-0200-0000A5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310" name="Text Box 734">
          <a:extLst>
            <a:ext uri="{FF2B5EF4-FFF2-40B4-BE49-F238E27FC236}">
              <a16:creationId xmlns:a16="http://schemas.microsoft.com/office/drawing/2014/main" id="{00000000-0008-0000-0200-0000A6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11" name="Text Box 735">
          <a:extLst>
            <a:ext uri="{FF2B5EF4-FFF2-40B4-BE49-F238E27FC236}">
              <a16:creationId xmlns:a16="http://schemas.microsoft.com/office/drawing/2014/main" id="{00000000-0008-0000-0200-0000A7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12" name="Text Box 736">
          <a:extLst>
            <a:ext uri="{FF2B5EF4-FFF2-40B4-BE49-F238E27FC236}">
              <a16:creationId xmlns:a16="http://schemas.microsoft.com/office/drawing/2014/main" id="{00000000-0008-0000-0200-0000A8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313" name="Text Box 737">
          <a:extLst>
            <a:ext uri="{FF2B5EF4-FFF2-40B4-BE49-F238E27FC236}">
              <a16:creationId xmlns:a16="http://schemas.microsoft.com/office/drawing/2014/main" id="{00000000-0008-0000-0200-0000A9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14" name="Text Box 738">
          <a:extLst>
            <a:ext uri="{FF2B5EF4-FFF2-40B4-BE49-F238E27FC236}">
              <a16:creationId xmlns:a16="http://schemas.microsoft.com/office/drawing/2014/main" id="{00000000-0008-0000-0200-0000AA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15" name="Text Box 739">
          <a:extLst>
            <a:ext uri="{FF2B5EF4-FFF2-40B4-BE49-F238E27FC236}">
              <a16:creationId xmlns:a16="http://schemas.microsoft.com/office/drawing/2014/main" id="{00000000-0008-0000-0200-0000AB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316" name="Text Box 740">
          <a:extLst>
            <a:ext uri="{FF2B5EF4-FFF2-40B4-BE49-F238E27FC236}">
              <a16:creationId xmlns:a16="http://schemas.microsoft.com/office/drawing/2014/main" id="{00000000-0008-0000-0200-0000AC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317" name="Text Box 741">
          <a:extLst>
            <a:ext uri="{FF2B5EF4-FFF2-40B4-BE49-F238E27FC236}">
              <a16:creationId xmlns:a16="http://schemas.microsoft.com/office/drawing/2014/main" id="{00000000-0008-0000-0200-0000AD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18" name="Text Box 742">
          <a:extLst>
            <a:ext uri="{FF2B5EF4-FFF2-40B4-BE49-F238E27FC236}">
              <a16:creationId xmlns:a16="http://schemas.microsoft.com/office/drawing/2014/main" id="{00000000-0008-0000-0200-0000AE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19" name="Text Box 743">
          <a:extLst>
            <a:ext uri="{FF2B5EF4-FFF2-40B4-BE49-F238E27FC236}">
              <a16:creationId xmlns:a16="http://schemas.microsoft.com/office/drawing/2014/main" id="{00000000-0008-0000-0200-0000AF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320" name="Text Box 744">
          <a:extLst>
            <a:ext uri="{FF2B5EF4-FFF2-40B4-BE49-F238E27FC236}">
              <a16:creationId xmlns:a16="http://schemas.microsoft.com/office/drawing/2014/main" id="{00000000-0008-0000-0200-0000B0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21" name="Text Box 745">
          <a:extLst>
            <a:ext uri="{FF2B5EF4-FFF2-40B4-BE49-F238E27FC236}">
              <a16:creationId xmlns:a16="http://schemas.microsoft.com/office/drawing/2014/main" id="{00000000-0008-0000-0200-0000B1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22" name="Text Box 746">
          <a:extLst>
            <a:ext uri="{FF2B5EF4-FFF2-40B4-BE49-F238E27FC236}">
              <a16:creationId xmlns:a16="http://schemas.microsoft.com/office/drawing/2014/main" id="{00000000-0008-0000-0200-0000B2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323" name="Text Box 747">
          <a:extLst>
            <a:ext uri="{FF2B5EF4-FFF2-40B4-BE49-F238E27FC236}">
              <a16:creationId xmlns:a16="http://schemas.microsoft.com/office/drawing/2014/main" id="{00000000-0008-0000-0200-0000B3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24" name="Text Box 748">
          <a:extLst>
            <a:ext uri="{FF2B5EF4-FFF2-40B4-BE49-F238E27FC236}">
              <a16:creationId xmlns:a16="http://schemas.microsoft.com/office/drawing/2014/main" id="{00000000-0008-0000-0200-0000B4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25" name="Text Box 749">
          <a:extLst>
            <a:ext uri="{FF2B5EF4-FFF2-40B4-BE49-F238E27FC236}">
              <a16:creationId xmlns:a16="http://schemas.microsoft.com/office/drawing/2014/main" id="{00000000-0008-0000-0200-0000B5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326" name="Text Box 750">
          <a:extLst>
            <a:ext uri="{FF2B5EF4-FFF2-40B4-BE49-F238E27FC236}">
              <a16:creationId xmlns:a16="http://schemas.microsoft.com/office/drawing/2014/main" id="{00000000-0008-0000-0200-0000B6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27" name="Text Box 751">
          <a:extLst>
            <a:ext uri="{FF2B5EF4-FFF2-40B4-BE49-F238E27FC236}">
              <a16:creationId xmlns:a16="http://schemas.microsoft.com/office/drawing/2014/main" id="{00000000-0008-0000-0200-0000B7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28" name="Text Box 752">
          <a:extLst>
            <a:ext uri="{FF2B5EF4-FFF2-40B4-BE49-F238E27FC236}">
              <a16:creationId xmlns:a16="http://schemas.microsoft.com/office/drawing/2014/main" id="{00000000-0008-0000-0200-0000B8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329" name="Text Box 753">
          <a:extLst>
            <a:ext uri="{FF2B5EF4-FFF2-40B4-BE49-F238E27FC236}">
              <a16:creationId xmlns:a16="http://schemas.microsoft.com/office/drawing/2014/main" id="{00000000-0008-0000-0200-0000B9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30" name="Text Box 754">
          <a:extLst>
            <a:ext uri="{FF2B5EF4-FFF2-40B4-BE49-F238E27FC236}">
              <a16:creationId xmlns:a16="http://schemas.microsoft.com/office/drawing/2014/main" id="{00000000-0008-0000-0200-0000BA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31" name="Text Box 755">
          <a:extLst>
            <a:ext uri="{FF2B5EF4-FFF2-40B4-BE49-F238E27FC236}">
              <a16:creationId xmlns:a16="http://schemas.microsoft.com/office/drawing/2014/main" id="{00000000-0008-0000-0200-0000BB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332" name="Text Box 756">
          <a:extLst>
            <a:ext uri="{FF2B5EF4-FFF2-40B4-BE49-F238E27FC236}">
              <a16:creationId xmlns:a16="http://schemas.microsoft.com/office/drawing/2014/main" id="{00000000-0008-0000-0200-0000BC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33" name="Text Box 757">
          <a:extLst>
            <a:ext uri="{FF2B5EF4-FFF2-40B4-BE49-F238E27FC236}">
              <a16:creationId xmlns:a16="http://schemas.microsoft.com/office/drawing/2014/main" id="{00000000-0008-0000-0200-0000BD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34" name="Text Box 758">
          <a:extLst>
            <a:ext uri="{FF2B5EF4-FFF2-40B4-BE49-F238E27FC236}">
              <a16:creationId xmlns:a16="http://schemas.microsoft.com/office/drawing/2014/main" id="{00000000-0008-0000-0200-0000BE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335" name="Text Box 759">
          <a:extLst>
            <a:ext uri="{FF2B5EF4-FFF2-40B4-BE49-F238E27FC236}">
              <a16:creationId xmlns:a16="http://schemas.microsoft.com/office/drawing/2014/main" id="{00000000-0008-0000-0200-0000BF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336" name="Text Box 760">
          <a:extLst>
            <a:ext uri="{FF2B5EF4-FFF2-40B4-BE49-F238E27FC236}">
              <a16:creationId xmlns:a16="http://schemas.microsoft.com/office/drawing/2014/main" id="{00000000-0008-0000-0200-0000C0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37" name="Text Box 761">
          <a:extLst>
            <a:ext uri="{FF2B5EF4-FFF2-40B4-BE49-F238E27FC236}">
              <a16:creationId xmlns:a16="http://schemas.microsoft.com/office/drawing/2014/main" id="{00000000-0008-0000-0200-0000C1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38" name="Text Box 762">
          <a:extLst>
            <a:ext uri="{FF2B5EF4-FFF2-40B4-BE49-F238E27FC236}">
              <a16:creationId xmlns:a16="http://schemas.microsoft.com/office/drawing/2014/main" id="{00000000-0008-0000-0200-0000C2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339" name="Text Box 763">
          <a:extLst>
            <a:ext uri="{FF2B5EF4-FFF2-40B4-BE49-F238E27FC236}">
              <a16:creationId xmlns:a16="http://schemas.microsoft.com/office/drawing/2014/main" id="{00000000-0008-0000-0200-0000C3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40" name="Text Box 764">
          <a:extLst>
            <a:ext uri="{FF2B5EF4-FFF2-40B4-BE49-F238E27FC236}">
              <a16:creationId xmlns:a16="http://schemas.microsoft.com/office/drawing/2014/main" id="{00000000-0008-0000-0200-0000C4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41" name="Text Box 765">
          <a:extLst>
            <a:ext uri="{FF2B5EF4-FFF2-40B4-BE49-F238E27FC236}">
              <a16:creationId xmlns:a16="http://schemas.microsoft.com/office/drawing/2014/main" id="{00000000-0008-0000-0200-0000C5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342" name="Text Box 766">
          <a:extLst>
            <a:ext uri="{FF2B5EF4-FFF2-40B4-BE49-F238E27FC236}">
              <a16:creationId xmlns:a16="http://schemas.microsoft.com/office/drawing/2014/main" id="{00000000-0008-0000-0200-0000C6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43" name="Text Box 767">
          <a:extLst>
            <a:ext uri="{FF2B5EF4-FFF2-40B4-BE49-F238E27FC236}">
              <a16:creationId xmlns:a16="http://schemas.microsoft.com/office/drawing/2014/main" id="{00000000-0008-0000-0200-0000C7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44" name="Text Box 768">
          <a:extLst>
            <a:ext uri="{FF2B5EF4-FFF2-40B4-BE49-F238E27FC236}">
              <a16:creationId xmlns:a16="http://schemas.microsoft.com/office/drawing/2014/main" id="{00000000-0008-0000-0200-0000C8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345" name="Text Box 769">
          <a:extLst>
            <a:ext uri="{FF2B5EF4-FFF2-40B4-BE49-F238E27FC236}">
              <a16:creationId xmlns:a16="http://schemas.microsoft.com/office/drawing/2014/main" id="{00000000-0008-0000-0200-0000C9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46" name="Text Box 770">
          <a:extLst>
            <a:ext uri="{FF2B5EF4-FFF2-40B4-BE49-F238E27FC236}">
              <a16:creationId xmlns:a16="http://schemas.microsoft.com/office/drawing/2014/main" id="{00000000-0008-0000-0200-0000CA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47" name="Text Box 771">
          <a:extLst>
            <a:ext uri="{FF2B5EF4-FFF2-40B4-BE49-F238E27FC236}">
              <a16:creationId xmlns:a16="http://schemas.microsoft.com/office/drawing/2014/main" id="{00000000-0008-0000-0200-0000CB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348" name="Text Box 772">
          <a:extLst>
            <a:ext uri="{FF2B5EF4-FFF2-40B4-BE49-F238E27FC236}">
              <a16:creationId xmlns:a16="http://schemas.microsoft.com/office/drawing/2014/main" id="{00000000-0008-0000-0200-0000CC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49" name="Text Box 773">
          <a:extLst>
            <a:ext uri="{FF2B5EF4-FFF2-40B4-BE49-F238E27FC236}">
              <a16:creationId xmlns:a16="http://schemas.microsoft.com/office/drawing/2014/main" id="{00000000-0008-0000-0200-0000CD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50" name="Text Box 774">
          <a:extLst>
            <a:ext uri="{FF2B5EF4-FFF2-40B4-BE49-F238E27FC236}">
              <a16:creationId xmlns:a16="http://schemas.microsoft.com/office/drawing/2014/main" id="{00000000-0008-0000-0200-0000CE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351" name="Text Box 775">
          <a:extLst>
            <a:ext uri="{FF2B5EF4-FFF2-40B4-BE49-F238E27FC236}">
              <a16:creationId xmlns:a16="http://schemas.microsoft.com/office/drawing/2014/main" id="{00000000-0008-0000-0200-0000CF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52" name="Text Box 776">
          <a:extLst>
            <a:ext uri="{FF2B5EF4-FFF2-40B4-BE49-F238E27FC236}">
              <a16:creationId xmlns:a16="http://schemas.microsoft.com/office/drawing/2014/main" id="{00000000-0008-0000-0200-0000D0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53" name="Text Box 777">
          <a:extLst>
            <a:ext uri="{FF2B5EF4-FFF2-40B4-BE49-F238E27FC236}">
              <a16:creationId xmlns:a16="http://schemas.microsoft.com/office/drawing/2014/main" id="{00000000-0008-0000-0200-0000D1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354" name="Text Box 778">
          <a:extLst>
            <a:ext uri="{FF2B5EF4-FFF2-40B4-BE49-F238E27FC236}">
              <a16:creationId xmlns:a16="http://schemas.microsoft.com/office/drawing/2014/main" id="{00000000-0008-0000-0200-0000D2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355" name="Text Box 779">
          <a:extLst>
            <a:ext uri="{FF2B5EF4-FFF2-40B4-BE49-F238E27FC236}">
              <a16:creationId xmlns:a16="http://schemas.microsoft.com/office/drawing/2014/main" id="{00000000-0008-0000-0200-0000D3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56" name="Text Box 780">
          <a:extLst>
            <a:ext uri="{FF2B5EF4-FFF2-40B4-BE49-F238E27FC236}">
              <a16:creationId xmlns:a16="http://schemas.microsoft.com/office/drawing/2014/main" id="{00000000-0008-0000-0200-0000D4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57" name="Text Box 781">
          <a:extLst>
            <a:ext uri="{FF2B5EF4-FFF2-40B4-BE49-F238E27FC236}">
              <a16:creationId xmlns:a16="http://schemas.microsoft.com/office/drawing/2014/main" id="{00000000-0008-0000-0200-0000D5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358" name="Text Box 782">
          <a:extLst>
            <a:ext uri="{FF2B5EF4-FFF2-40B4-BE49-F238E27FC236}">
              <a16:creationId xmlns:a16="http://schemas.microsoft.com/office/drawing/2014/main" id="{00000000-0008-0000-0200-0000D6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59" name="Text Box 783">
          <a:extLst>
            <a:ext uri="{FF2B5EF4-FFF2-40B4-BE49-F238E27FC236}">
              <a16:creationId xmlns:a16="http://schemas.microsoft.com/office/drawing/2014/main" id="{00000000-0008-0000-0200-0000D7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60" name="Text Box 784">
          <a:extLst>
            <a:ext uri="{FF2B5EF4-FFF2-40B4-BE49-F238E27FC236}">
              <a16:creationId xmlns:a16="http://schemas.microsoft.com/office/drawing/2014/main" id="{00000000-0008-0000-0200-0000D8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361" name="Text Box 785">
          <a:extLst>
            <a:ext uri="{FF2B5EF4-FFF2-40B4-BE49-F238E27FC236}">
              <a16:creationId xmlns:a16="http://schemas.microsoft.com/office/drawing/2014/main" id="{00000000-0008-0000-0200-0000D9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62" name="Text Box 786">
          <a:extLst>
            <a:ext uri="{FF2B5EF4-FFF2-40B4-BE49-F238E27FC236}">
              <a16:creationId xmlns:a16="http://schemas.microsoft.com/office/drawing/2014/main" id="{00000000-0008-0000-0200-0000DA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63" name="Text Box 787">
          <a:extLst>
            <a:ext uri="{FF2B5EF4-FFF2-40B4-BE49-F238E27FC236}">
              <a16:creationId xmlns:a16="http://schemas.microsoft.com/office/drawing/2014/main" id="{00000000-0008-0000-0200-0000DB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364" name="Text Box 788">
          <a:extLst>
            <a:ext uri="{FF2B5EF4-FFF2-40B4-BE49-F238E27FC236}">
              <a16:creationId xmlns:a16="http://schemas.microsoft.com/office/drawing/2014/main" id="{00000000-0008-0000-0200-0000DC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65" name="Text Box 789">
          <a:extLst>
            <a:ext uri="{FF2B5EF4-FFF2-40B4-BE49-F238E27FC236}">
              <a16:creationId xmlns:a16="http://schemas.microsoft.com/office/drawing/2014/main" id="{00000000-0008-0000-0200-0000DD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66" name="Text Box 790">
          <a:extLst>
            <a:ext uri="{FF2B5EF4-FFF2-40B4-BE49-F238E27FC236}">
              <a16:creationId xmlns:a16="http://schemas.microsoft.com/office/drawing/2014/main" id="{00000000-0008-0000-0200-0000DE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367" name="Text Box 791">
          <a:extLst>
            <a:ext uri="{FF2B5EF4-FFF2-40B4-BE49-F238E27FC236}">
              <a16:creationId xmlns:a16="http://schemas.microsoft.com/office/drawing/2014/main" id="{00000000-0008-0000-0200-0000DF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68" name="Text Box 792">
          <a:extLst>
            <a:ext uri="{FF2B5EF4-FFF2-40B4-BE49-F238E27FC236}">
              <a16:creationId xmlns:a16="http://schemas.microsoft.com/office/drawing/2014/main" id="{00000000-0008-0000-0200-0000E0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69" name="Text Box 793">
          <a:extLst>
            <a:ext uri="{FF2B5EF4-FFF2-40B4-BE49-F238E27FC236}">
              <a16:creationId xmlns:a16="http://schemas.microsoft.com/office/drawing/2014/main" id="{00000000-0008-0000-0200-0000E1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370" name="Text Box 794">
          <a:extLst>
            <a:ext uri="{FF2B5EF4-FFF2-40B4-BE49-F238E27FC236}">
              <a16:creationId xmlns:a16="http://schemas.microsoft.com/office/drawing/2014/main" id="{00000000-0008-0000-0200-0000E2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71" name="Text Box 795">
          <a:extLst>
            <a:ext uri="{FF2B5EF4-FFF2-40B4-BE49-F238E27FC236}">
              <a16:creationId xmlns:a16="http://schemas.microsoft.com/office/drawing/2014/main" id="{00000000-0008-0000-0200-0000E3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72" name="Text Box 796">
          <a:extLst>
            <a:ext uri="{FF2B5EF4-FFF2-40B4-BE49-F238E27FC236}">
              <a16:creationId xmlns:a16="http://schemas.microsoft.com/office/drawing/2014/main" id="{00000000-0008-0000-0200-0000E4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373" name="Text Box 797">
          <a:extLst>
            <a:ext uri="{FF2B5EF4-FFF2-40B4-BE49-F238E27FC236}">
              <a16:creationId xmlns:a16="http://schemas.microsoft.com/office/drawing/2014/main" id="{00000000-0008-0000-0200-0000E5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374" name="Text Box 798">
          <a:extLst>
            <a:ext uri="{FF2B5EF4-FFF2-40B4-BE49-F238E27FC236}">
              <a16:creationId xmlns:a16="http://schemas.microsoft.com/office/drawing/2014/main" id="{00000000-0008-0000-0200-0000E6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75" name="Text Box 799">
          <a:extLst>
            <a:ext uri="{FF2B5EF4-FFF2-40B4-BE49-F238E27FC236}">
              <a16:creationId xmlns:a16="http://schemas.microsoft.com/office/drawing/2014/main" id="{00000000-0008-0000-0200-0000E7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76" name="Text Box 800">
          <a:extLst>
            <a:ext uri="{FF2B5EF4-FFF2-40B4-BE49-F238E27FC236}">
              <a16:creationId xmlns:a16="http://schemas.microsoft.com/office/drawing/2014/main" id="{00000000-0008-0000-0200-0000E8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377" name="Text Box 801">
          <a:extLst>
            <a:ext uri="{FF2B5EF4-FFF2-40B4-BE49-F238E27FC236}">
              <a16:creationId xmlns:a16="http://schemas.microsoft.com/office/drawing/2014/main" id="{00000000-0008-0000-0200-0000E9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78" name="Text Box 802">
          <a:extLst>
            <a:ext uri="{FF2B5EF4-FFF2-40B4-BE49-F238E27FC236}">
              <a16:creationId xmlns:a16="http://schemas.microsoft.com/office/drawing/2014/main" id="{00000000-0008-0000-0200-0000EA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79" name="Text Box 803">
          <a:extLst>
            <a:ext uri="{FF2B5EF4-FFF2-40B4-BE49-F238E27FC236}">
              <a16:creationId xmlns:a16="http://schemas.microsoft.com/office/drawing/2014/main" id="{00000000-0008-0000-0200-0000EB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380" name="Text Box 804">
          <a:extLst>
            <a:ext uri="{FF2B5EF4-FFF2-40B4-BE49-F238E27FC236}">
              <a16:creationId xmlns:a16="http://schemas.microsoft.com/office/drawing/2014/main" id="{00000000-0008-0000-0200-0000EC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81" name="Text Box 805">
          <a:extLst>
            <a:ext uri="{FF2B5EF4-FFF2-40B4-BE49-F238E27FC236}">
              <a16:creationId xmlns:a16="http://schemas.microsoft.com/office/drawing/2014/main" id="{00000000-0008-0000-0200-0000ED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82" name="Text Box 806">
          <a:extLst>
            <a:ext uri="{FF2B5EF4-FFF2-40B4-BE49-F238E27FC236}">
              <a16:creationId xmlns:a16="http://schemas.microsoft.com/office/drawing/2014/main" id="{00000000-0008-0000-0200-0000EE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383" name="Text Box 807">
          <a:extLst>
            <a:ext uri="{FF2B5EF4-FFF2-40B4-BE49-F238E27FC236}">
              <a16:creationId xmlns:a16="http://schemas.microsoft.com/office/drawing/2014/main" id="{00000000-0008-0000-0200-0000EF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84" name="Text Box 808">
          <a:extLst>
            <a:ext uri="{FF2B5EF4-FFF2-40B4-BE49-F238E27FC236}">
              <a16:creationId xmlns:a16="http://schemas.microsoft.com/office/drawing/2014/main" id="{00000000-0008-0000-0200-0000F0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85" name="Text Box 809">
          <a:extLst>
            <a:ext uri="{FF2B5EF4-FFF2-40B4-BE49-F238E27FC236}">
              <a16:creationId xmlns:a16="http://schemas.microsoft.com/office/drawing/2014/main" id="{00000000-0008-0000-0200-0000F1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386" name="Text Box 810">
          <a:extLst>
            <a:ext uri="{FF2B5EF4-FFF2-40B4-BE49-F238E27FC236}">
              <a16:creationId xmlns:a16="http://schemas.microsoft.com/office/drawing/2014/main" id="{00000000-0008-0000-0200-0000F2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87" name="Text Box 811">
          <a:extLst>
            <a:ext uri="{FF2B5EF4-FFF2-40B4-BE49-F238E27FC236}">
              <a16:creationId xmlns:a16="http://schemas.microsoft.com/office/drawing/2014/main" id="{00000000-0008-0000-0200-0000F3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88" name="Text Box 812">
          <a:extLst>
            <a:ext uri="{FF2B5EF4-FFF2-40B4-BE49-F238E27FC236}">
              <a16:creationId xmlns:a16="http://schemas.microsoft.com/office/drawing/2014/main" id="{00000000-0008-0000-0200-0000F4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389" name="Text Box 813">
          <a:extLst>
            <a:ext uri="{FF2B5EF4-FFF2-40B4-BE49-F238E27FC236}">
              <a16:creationId xmlns:a16="http://schemas.microsoft.com/office/drawing/2014/main" id="{00000000-0008-0000-0200-0000F5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90" name="Text Box 814">
          <a:extLst>
            <a:ext uri="{FF2B5EF4-FFF2-40B4-BE49-F238E27FC236}">
              <a16:creationId xmlns:a16="http://schemas.microsoft.com/office/drawing/2014/main" id="{00000000-0008-0000-0200-0000F6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91" name="Text Box 815">
          <a:extLst>
            <a:ext uri="{FF2B5EF4-FFF2-40B4-BE49-F238E27FC236}">
              <a16:creationId xmlns:a16="http://schemas.microsoft.com/office/drawing/2014/main" id="{00000000-0008-0000-0200-0000F7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392" name="Text Box 816">
          <a:extLst>
            <a:ext uri="{FF2B5EF4-FFF2-40B4-BE49-F238E27FC236}">
              <a16:creationId xmlns:a16="http://schemas.microsoft.com/office/drawing/2014/main" id="{00000000-0008-0000-0200-0000F8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393" name="Text Box 817">
          <a:extLst>
            <a:ext uri="{FF2B5EF4-FFF2-40B4-BE49-F238E27FC236}">
              <a16:creationId xmlns:a16="http://schemas.microsoft.com/office/drawing/2014/main" id="{00000000-0008-0000-0200-0000F9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94" name="Text Box 818">
          <a:extLst>
            <a:ext uri="{FF2B5EF4-FFF2-40B4-BE49-F238E27FC236}">
              <a16:creationId xmlns:a16="http://schemas.microsoft.com/office/drawing/2014/main" id="{00000000-0008-0000-0200-0000FA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95" name="Text Box 819">
          <a:extLst>
            <a:ext uri="{FF2B5EF4-FFF2-40B4-BE49-F238E27FC236}">
              <a16:creationId xmlns:a16="http://schemas.microsoft.com/office/drawing/2014/main" id="{00000000-0008-0000-0200-0000FB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396" name="Text Box 820">
          <a:extLst>
            <a:ext uri="{FF2B5EF4-FFF2-40B4-BE49-F238E27FC236}">
              <a16:creationId xmlns:a16="http://schemas.microsoft.com/office/drawing/2014/main" id="{00000000-0008-0000-0200-0000FC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97" name="Text Box 821">
          <a:extLst>
            <a:ext uri="{FF2B5EF4-FFF2-40B4-BE49-F238E27FC236}">
              <a16:creationId xmlns:a16="http://schemas.microsoft.com/office/drawing/2014/main" id="{00000000-0008-0000-0200-0000FD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398" name="Text Box 822">
          <a:extLst>
            <a:ext uri="{FF2B5EF4-FFF2-40B4-BE49-F238E27FC236}">
              <a16:creationId xmlns:a16="http://schemas.microsoft.com/office/drawing/2014/main" id="{00000000-0008-0000-0200-0000FE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399" name="Text Box 823">
          <a:extLst>
            <a:ext uri="{FF2B5EF4-FFF2-40B4-BE49-F238E27FC236}">
              <a16:creationId xmlns:a16="http://schemas.microsoft.com/office/drawing/2014/main" id="{00000000-0008-0000-0200-0000FF18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00" name="Text Box 824">
          <a:extLst>
            <a:ext uri="{FF2B5EF4-FFF2-40B4-BE49-F238E27FC236}">
              <a16:creationId xmlns:a16="http://schemas.microsoft.com/office/drawing/2014/main" id="{00000000-0008-0000-0200-000000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01" name="Text Box 825">
          <a:extLst>
            <a:ext uri="{FF2B5EF4-FFF2-40B4-BE49-F238E27FC236}">
              <a16:creationId xmlns:a16="http://schemas.microsoft.com/office/drawing/2014/main" id="{00000000-0008-0000-0200-000001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402" name="Text Box 826">
          <a:extLst>
            <a:ext uri="{FF2B5EF4-FFF2-40B4-BE49-F238E27FC236}">
              <a16:creationId xmlns:a16="http://schemas.microsoft.com/office/drawing/2014/main" id="{00000000-0008-0000-0200-000002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03" name="Text Box 827">
          <a:extLst>
            <a:ext uri="{FF2B5EF4-FFF2-40B4-BE49-F238E27FC236}">
              <a16:creationId xmlns:a16="http://schemas.microsoft.com/office/drawing/2014/main" id="{00000000-0008-0000-0200-000003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04" name="Text Box 828">
          <a:extLst>
            <a:ext uri="{FF2B5EF4-FFF2-40B4-BE49-F238E27FC236}">
              <a16:creationId xmlns:a16="http://schemas.microsoft.com/office/drawing/2014/main" id="{00000000-0008-0000-0200-000004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405" name="Text Box 829">
          <a:extLst>
            <a:ext uri="{FF2B5EF4-FFF2-40B4-BE49-F238E27FC236}">
              <a16:creationId xmlns:a16="http://schemas.microsoft.com/office/drawing/2014/main" id="{00000000-0008-0000-0200-000005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06" name="Text Box 830">
          <a:extLst>
            <a:ext uri="{FF2B5EF4-FFF2-40B4-BE49-F238E27FC236}">
              <a16:creationId xmlns:a16="http://schemas.microsoft.com/office/drawing/2014/main" id="{00000000-0008-0000-0200-000006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07" name="Text Box 831">
          <a:extLst>
            <a:ext uri="{FF2B5EF4-FFF2-40B4-BE49-F238E27FC236}">
              <a16:creationId xmlns:a16="http://schemas.microsoft.com/office/drawing/2014/main" id="{00000000-0008-0000-0200-000007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408" name="Text Box 832">
          <a:extLst>
            <a:ext uri="{FF2B5EF4-FFF2-40B4-BE49-F238E27FC236}">
              <a16:creationId xmlns:a16="http://schemas.microsoft.com/office/drawing/2014/main" id="{00000000-0008-0000-0200-000008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09" name="Text Box 833">
          <a:extLst>
            <a:ext uri="{FF2B5EF4-FFF2-40B4-BE49-F238E27FC236}">
              <a16:creationId xmlns:a16="http://schemas.microsoft.com/office/drawing/2014/main" id="{00000000-0008-0000-0200-000009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10" name="Text Box 834">
          <a:extLst>
            <a:ext uri="{FF2B5EF4-FFF2-40B4-BE49-F238E27FC236}">
              <a16:creationId xmlns:a16="http://schemas.microsoft.com/office/drawing/2014/main" id="{00000000-0008-0000-0200-00000A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411" name="Text Box 835">
          <a:extLst>
            <a:ext uri="{FF2B5EF4-FFF2-40B4-BE49-F238E27FC236}">
              <a16:creationId xmlns:a16="http://schemas.microsoft.com/office/drawing/2014/main" id="{00000000-0008-0000-0200-00000B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412" name="Text Box 836">
          <a:extLst>
            <a:ext uri="{FF2B5EF4-FFF2-40B4-BE49-F238E27FC236}">
              <a16:creationId xmlns:a16="http://schemas.microsoft.com/office/drawing/2014/main" id="{00000000-0008-0000-0200-00000C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13" name="Text Box 837">
          <a:extLst>
            <a:ext uri="{FF2B5EF4-FFF2-40B4-BE49-F238E27FC236}">
              <a16:creationId xmlns:a16="http://schemas.microsoft.com/office/drawing/2014/main" id="{00000000-0008-0000-0200-00000D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14" name="Text Box 838">
          <a:extLst>
            <a:ext uri="{FF2B5EF4-FFF2-40B4-BE49-F238E27FC236}">
              <a16:creationId xmlns:a16="http://schemas.microsoft.com/office/drawing/2014/main" id="{00000000-0008-0000-0200-00000E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415" name="Text Box 839">
          <a:extLst>
            <a:ext uri="{FF2B5EF4-FFF2-40B4-BE49-F238E27FC236}">
              <a16:creationId xmlns:a16="http://schemas.microsoft.com/office/drawing/2014/main" id="{00000000-0008-0000-0200-00000F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16" name="Text Box 840">
          <a:extLst>
            <a:ext uri="{FF2B5EF4-FFF2-40B4-BE49-F238E27FC236}">
              <a16:creationId xmlns:a16="http://schemas.microsoft.com/office/drawing/2014/main" id="{00000000-0008-0000-0200-000010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17" name="Text Box 841">
          <a:extLst>
            <a:ext uri="{FF2B5EF4-FFF2-40B4-BE49-F238E27FC236}">
              <a16:creationId xmlns:a16="http://schemas.microsoft.com/office/drawing/2014/main" id="{00000000-0008-0000-0200-000011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418" name="Text Box 842">
          <a:extLst>
            <a:ext uri="{FF2B5EF4-FFF2-40B4-BE49-F238E27FC236}">
              <a16:creationId xmlns:a16="http://schemas.microsoft.com/office/drawing/2014/main" id="{00000000-0008-0000-0200-000012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19" name="Text Box 843">
          <a:extLst>
            <a:ext uri="{FF2B5EF4-FFF2-40B4-BE49-F238E27FC236}">
              <a16:creationId xmlns:a16="http://schemas.microsoft.com/office/drawing/2014/main" id="{00000000-0008-0000-0200-000013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20" name="Text Box 844">
          <a:extLst>
            <a:ext uri="{FF2B5EF4-FFF2-40B4-BE49-F238E27FC236}">
              <a16:creationId xmlns:a16="http://schemas.microsoft.com/office/drawing/2014/main" id="{00000000-0008-0000-0200-000014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421" name="Text Box 845">
          <a:extLst>
            <a:ext uri="{FF2B5EF4-FFF2-40B4-BE49-F238E27FC236}">
              <a16:creationId xmlns:a16="http://schemas.microsoft.com/office/drawing/2014/main" id="{00000000-0008-0000-0200-000015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22" name="Text Box 846">
          <a:extLst>
            <a:ext uri="{FF2B5EF4-FFF2-40B4-BE49-F238E27FC236}">
              <a16:creationId xmlns:a16="http://schemas.microsoft.com/office/drawing/2014/main" id="{00000000-0008-0000-0200-000016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23" name="Text Box 847">
          <a:extLst>
            <a:ext uri="{FF2B5EF4-FFF2-40B4-BE49-F238E27FC236}">
              <a16:creationId xmlns:a16="http://schemas.microsoft.com/office/drawing/2014/main" id="{00000000-0008-0000-0200-000017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424" name="Text Box 848">
          <a:extLst>
            <a:ext uri="{FF2B5EF4-FFF2-40B4-BE49-F238E27FC236}">
              <a16:creationId xmlns:a16="http://schemas.microsoft.com/office/drawing/2014/main" id="{00000000-0008-0000-0200-000018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25" name="Text Box 849">
          <a:extLst>
            <a:ext uri="{FF2B5EF4-FFF2-40B4-BE49-F238E27FC236}">
              <a16:creationId xmlns:a16="http://schemas.microsoft.com/office/drawing/2014/main" id="{00000000-0008-0000-0200-000019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26" name="Text Box 850">
          <a:extLst>
            <a:ext uri="{FF2B5EF4-FFF2-40B4-BE49-F238E27FC236}">
              <a16:creationId xmlns:a16="http://schemas.microsoft.com/office/drawing/2014/main" id="{00000000-0008-0000-0200-00001A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427" name="Text Box 851">
          <a:extLst>
            <a:ext uri="{FF2B5EF4-FFF2-40B4-BE49-F238E27FC236}">
              <a16:creationId xmlns:a16="http://schemas.microsoft.com/office/drawing/2014/main" id="{00000000-0008-0000-0200-00001B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28" name="Text Box 852">
          <a:extLst>
            <a:ext uri="{FF2B5EF4-FFF2-40B4-BE49-F238E27FC236}">
              <a16:creationId xmlns:a16="http://schemas.microsoft.com/office/drawing/2014/main" id="{00000000-0008-0000-0200-00001C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29" name="Text Box 853">
          <a:extLst>
            <a:ext uri="{FF2B5EF4-FFF2-40B4-BE49-F238E27FC236}">
              <a16:creationId xmlns:a16="http://schemas.microsoft.com/office/drawing/2014/main" id="{00000000-0008-0000-0200-00001D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430" name="Text Box 854">
          <a:extLst>
            <a:ext uri="{FF2B5EF4-FFF2-40B4-BE49-F238E27FC236}">
              <a16:creationId xmlns:a16="http://schemas.microsoft.com/office/drawing/2014/main" id="{00000000-0008-0000-0200-00001E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431" name="Text Box 855">
          <a:extLst>
            <a:ext uri="{FF2B5EF4-FFF2-40B4-BE49-F238E27FC236}">
              <a16:creationId xmlns:a16="http://schemas.microsoft.com/office/drawing/2014/main" id="{00000000-0008-0000-0200-00001F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32" name="Text Box 856">
          <a:extLst>
            <a:ext uri="{FF2B5EF4-FFF2-40B4-BE49-F238E27FC236}">
              <a16:creationId xmlns:a16="http://schemas.microsoft.com/office/drawing/2014/main" id="{00000000-0008-0000-0200-000020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33" name="Text Box 857">
          <a:extLst>
            <a:ext uri="{FF2B5EF4-FFF2-40B4-BE49-F238E27FC236}">
              <a16:creationId xmlns:a16="http://schemas.microsoft.com/office/drawing/2014/main" id="{00000000-0008-0000-0200-000021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434" name="Text Box 858">
          <a:extLst>
            <a:ext uri="{FF2B5EF4-FFF2-40B4-BE49-F238E27FC236}">
              <a16:creationId xmlns:a16="http://schemas.microsoft.com/office/drawing/2014/main" id="{00000000-0008-0000-0200-000022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35" name="Text Box 859">
          <a:extLst>
            <a:ext uri="{FF2B5EF4-FFF2-40B4-BE49-F238E27FC236}">
              <a16:creationId xmlns:a16="http://schemas.microsoft.com/office/drawing/2014/main" id="{00000000-0008-0000-0200-000023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36" name="Text Box 860">
          <a:extLst>
            <a:ext uri="{FF2B5EF4-FFF2-40B4-BE49-F238E27FC236}">
              <a16:creationId xmlns:a16="http://schemas.microsoft.com/office/drawing/2014/main" id="{00000000-0008-0000-0200-000024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437" name="Text Box 861">
          <a:extLst>
            <a:ext uri="{FF2B5EF4-FFF2-40B4-BE49-F238E27FC236}">
              <a16:creationId xmlns:a16="http://schemas.microsoft.com/office/drawing/2014/main" id="{00000000-0008-0000-0200-000025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38" name="Text Box 862">
          <a:extLst>
            <a:ext uri="{FF2B5EF4-FFF2-40B4-BE49-F238E27FC236}">
              <a16:creationId xmlns:a16="http://schemas.microsoft.com/office/drawing/2014/main" id="{00000000-0008-0000-0200-000026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39" name="Text Box 863">
          <a:extLst>
            <a:ext uri="{FF2B5EF4-FFF2-40B4-BE49-F238E27FC236}">
              <a16:creationId xmlns:a16="http://schemas.microsoft.com/office/drawing/2014/main" id="{00000000-0008-0000-0200-000027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440" name="Text Box 864">
          <a:extLst>
            <a:ext uri="{FF2B5EF4-FFF2-40B4-BE49-F238E27FC236}">
              <a16:creationId xmlns:a16="http://schemas.microsoft.com/office/drawing/2014/main" id="{00000000-0008-0000-0200-000028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41" name="Text Box 865">
          <a:extLst>
            <a:ext uri="{FF2B5EF4-FFF2-40B4-BE49-F238E27FC236}">
              <a16:creationId xmlns:a16="http://schemas.microsoft.com/office/drawing/2014/main" id="{00000000-0008-0000-0200-000029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42" name="Text Box 866">
          <a:extLst>
            <a:ext uri="{FF2B5EF4-FFF2-40B4-BE49-F238E27FC236}">
              <a16:creationId xmlns:a16="http://schemas.microsoft.com/office/drawing/2014/main" id="{00000000-0008-0000-0200-00002A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443" name="Text Box 867">
          <a:extLst>
            <a:ext uri="{FF2B5EF4-FFF2-40B4-BE49-F238E27FC236}">
              <a16:creationId xmlns:a16="http://schemas.microsoft.com/office/drawing/2014/main" id="{00000000-0008-0000-0200-00002B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66</xdr:row>
      <xdr:rowOff>0</xdr:rowOff>
    </xdr:from>
    <xdr:ext cx="0" cy="38100"/>
    <xdr:sp macro="" textlink="">
      <xdr:nvSpPr>
        <xdr:cNvPr id="6444" name="Text Box 868">
          <a:extLst>
            <a:ext uri="{FF2B5EF4-FFF2-40B4-BE49-F238E27FC236}">
              <a16:creationId xmlns:a16="http://schemas.microsoft.com/office/drawing/2014/main" id="{00000000-0008-0000-0200-00002C190000}"/>
            </a:ext>
          </a:extLst>
        </xdr:cNvPr>
        <xdr:cNvSpPr txBox="1">
          <a:spLocks noChangeArrowheads="1"/>
        </xdr:cNvSpPr>
      </xdr:nvSpPr>
      <xdr:spPr bwMode="auto">
        <a:xfrm>
          <a:off x="136313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66</xdr:row>
      <xdr:rowOff>0</xdr:rowOff>
    </xdr:from>
    <xdr:ext cx="0" cy="38100"/>
    <xdr:sp macro="" textlink="">
      <xdr:nvSpPr>
        <xdr:cNvPr id="6445" name="Text Box 869">
          <a:extLst>
            <a:ext uri="{FF2B5EF4-FFF2-40B4-BE49-F238E27FC236}">
              <a16:creationId xmlns:a16="http://schemas.microsoft.com/office/drawing/2014/main" id="{00000000-0008-0000-0200-00002D190000}"/>
            </a:ext>
          </a:extLst>
        </xdr:cNvPr>
        <xdr:cNvSpPr txBox="1">
          <a:spLocks noChangeArrowheads="1"/>
        </xdr:cNvSpPr>
      </xdr:nvSpPr>
      <xdr:spPr bwMode="auto">
        <a:xfrm>
          <a:off x="31728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46" name="Text Box 101">
          <a:extLst>
            <a:ext uri="{FF2B5EF4-FFF2-40B4-BE49-F238E27FC236}">
              <a16:creationId xmlns:a16="http://schemas.microsoft.com/office/drawing/2014/main" id="{00000000-0008-0000-0200-00002E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47" name="Text Box 102">
          <a:extLst>
            <a:ext uri="{FF2B5EF4-FFF2-40B4-BE49-F238E27FC236}">
              <a16:creationId xmlns:a16="http://schemas.microsoft.com/office/drawing/2014/main" id="{00000000-0008-0000-0200-00002F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162204"/>
    <xdr:sp macro="" textlink="">
      <xdr:nvSpPr>
        <xdr:cNvPr id="6448" name="Text Box 130">
          <a:extLst>
            <a:ext uri="{FF2B5EF4-FFF2-40B4-BE49-F238E27FC236}">
              <a16:creationId xmlns:a16="http://schemas.microsoft.com/office/drawing/2014/main" id="{00000000-0008-0000-0200-000030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6449" name="Text Box 131">
          <a:extLst>
            <a:ext uri="{FF2B5EF4-FFF2-40B4-BE49-F238E27FC236}">
              <a16:creationId xmlns:a16="http://schemas.microsoft.com/office/drawing/2014/main" id="{00000000-0008-0000-0200-000031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50" name="Text Box 132">
          <a:extLst>
            <a:ext uri="{FF2B5EF4-FFF2-40B4-BE49-F238E27FC236}">
              <a16:creationId xmlns:a16="http://schemas.microsoft.com/office/drawing/2014/main" id="{00000000-0008-0000-0200-000032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51" name="Text Box 133">
          <a:extLst>
            <a:ext uri="{FF2B5EF4-FFF2-40B4-BE49-F238E27FC236}">
              <a16:creationId xmlns:a16="http://schemas.microsoft.com/office/drawing/2014/main" id="{00000000-0008-0000-0200-000033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452" name="Text Box 134">
          <a:extLst>
            <a:ext uri="{FF2B5EF4-FFF2-40B4-BE49-F238E27FC236}">
              <a16:creationId xmlns:a16="http://schemas.microsoft.com/office/drawing/2014/main" id="{00000000-0008-0000-0200-000034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53" name="Text Box 135">
          <a:extLst>
            <a:ext uri="{FF2B5EF4-FFF2-40B4-BE49-F238E27FC236}">
              <a16:creationId xmlns:a16="http://schemas.microsoft.com/office/drawing/2014/main" id="{00000000-0008-0000-0200-000035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54" name="Text Box 136">
          <a:extLst>
            <a:ext uri="{FF2B5EF4-FFF2-40B4-BE49-F238E27FC236}">
              <a16:creationId xmlns:a16="http://schemas.microsoft.com/office/drawing/2014/main" id="{00000000-0008-0000-0200-000036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6455" name="Text Box 137">
          <a:extLst>
            <a:ext uri="{FF2B5EF4-FFF2-40B4-BE49-F238E27FC236}">
              <a16:creationId xmlns:a16="http://schemas.microsoft.com/office/drawing/2014/main" id="{00000000-0008-0000-0200-000037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56" name="Text Box 138">
          <a:extLst>
            <a:ext uri="{FF2B5EF4-FFF2-40B4-BE49-F238E27FC236}">
              <a16:creationId xmlns:a16="http://schemas.microsoft.com/office/drawing/2014/main" id="{00000000-0008-0000-0200-000038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57" name="Text Box 139">
          <a:extLst>
            <a:ext uri="{FF2B5EF4-FFF2-40B4-BE49-F238E27FC236}">
              <a16:creationId xmlns:a16="http://schemas.microsoft.com/office/drawing/2014/main" id="{00000000-0008-0000-0200-000039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458" name="Text Box 140">
          <a:extLst>
            <a:ext uri="{FF2B5EF4-FFF2-40B4-BE49-F238E27FC236}">
              <a16:creationId xmlns:a16="http://schemas.microsoft.com/office/drawing/2014/main" id="{00000000-0008-0000-0200-00003A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59" name="Text Box 141">
          <a:extLst>
            <a:ext uri="{FF2B5EF4-FFF2-40B4-BE49-F238E27FC236}">
              <a16:creationId xmlns:a16="http://schemas.microsoft.com/office/drawing/2014/main" id="{00000000-0008-0000-0200-00003B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60" name="Text Box 142">
          <a:extLst>
            <a:ext uri="{FF2B5EF4-FFF2-40B4-BE49-F238E27FC236}">
              <a16:creationId xmlns:a16="http://schemas.microsoft.com/office/drawing/2014/main" id="{00000000-0008-0000-0200-00003C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6461" name="Text Box 143">
          <a:extLst>
            <a:ext uri="{FF2B5EF4-FFF2-40B4-BE49-F238E27FC236}">
              <a16:creationId xmlns:a16="http://schemas.microsoft.com/office/drawing/2014/main" id="{00000000-0008-0000-0200-00003D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62" name="Text Box 144">
          <a:extLst>
            <a:ext uri="{FF2B5EF4-FFF2-40B4-BE49-F238E27FC236}">
              <a16:creationId xmlns:a16="http://schemas.microsoft.com/office/drawing/2014/main" id="{00000000-0008-0000-0200-00003E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63" name="Text Box 145">
          <a:extLst>
            <a:ext uri="{FF2B5EF4-FFF2-40B4-BE49-F238E27FC236}">
              <a16:creationId xmlns:a16="http://schemas.microsoft.com/office/drawing/2014/main" id="{00000000-0008-0000-0200-00003F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464" name="Text Box 146">
          <a:extLst>
            <a:ext uri="{FF2B5EF4-FFF2-40B4-BE49-F238E27FC236}">
              <a16:creationId xmlns:a16="http://schemas.microsoft.com/office/drawing/2014/main" id="{00000000-0008-0000-0200-000040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465" name="Text Box 147">
          <a:extLst>
            <a:ext uri="{FF2B5EF4-FFF2-40B4-BE49-F238E27FC236}">
              <a16:creationId xmlns:a16="http://schemas.microsoft.com/office/drawing/2014/main" id="{00000000-0008-0000-0200-000041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66" name="Text Box 148">
          <a:extLst>
            <a:ext uri="{FF2B5EF4-FFF2-40B4-BE49-F238E27FC236}">
              <a16:creationId xmlns:a16="http://schemas.microsoft.com/office/drawing/2014/main" id="{00000000-0008-0000-0200-000042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67" name="Text Box 149">
          <a:extLst>
            <a:ext uri="{FF2B5EF4-FFF2-40B4-BE49-F238E27FC236}">
              <a16:creationId xmlns:a16="http://schemas.microsoft.com/office/drawing/2014/main" id="{00000000-0008-0000-0200-000043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468" name="Text Box 150">
          <a:extLst>
            <a:ext uri="{FF2B5EF4-FFF2-40B4-BE49-F238E27FC236}">
              <a16:creationId xmlns:a16="http://schemas.microsoft.com/office/drawing/2014/main" id="{00000000-0008-0000-0200-000044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69" name="Text Box 151">
          <a:extLst>
            <a:ext uri="{FF2B5EF4-FFF2-40B4-BE49-F238E27FC236}">
              <a16:creationId xmlns:a16="http://schemas.microsoft.com/office/drawing/2014/main" id="{00000000-0008-0000-0200-000045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70" name="Text Box 152">
          <a:extLst>
            <a:ext uri="{FF2B5EF4-FFF2-40B4-BE49-F238E27FC236}">
              <a16:creationId xmlns:a16="http://schemas.microsoft.com/office/drawing/2014/main" id="{00000000-0008-0000-0200-000046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471" name="Text Box 153">
          <a:extLst>
            <a:ext uri="{FF2B5EF4-FFF2-40B4-BE49-F238E27FC236}">
              <a16:creationId xmlns:a16="http://schemas.microsoft.com/office/drawing/2014/main" id="{00000000-0008-0000-0200-000047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72" name="Text Box 154">
          <a:extLst>
            <a:ext uri="{FF2B5EF4-FFF2-40B4-BE49-F238E27FC236}">
              <a16:creationId xmlns:a16="http://schemas.microsoft.com/office/drawing/2014/main" id="{00000000-0008-0000-0200-000048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73" name="Text Box 155">
          <a:extLst>
            <a:ext uri="{FF2B5EF4-FFF2-40B4-BE49-F238E27FC236}">
              <a16:creationId xmlns:a16="http://schemas.microsoft.com/office/drawing/2014/main" id="{00000000-0008-0000-0200-000049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474" name="Text Box 156">
          <a:extLst>
            <a:ext uri="{FF2B5EF4-FFF2-40B4-BE49-F238E27FC236}">
              <a16:creationId xmlns:a16="http://schemas.microsoft.com/office/drawing/2014/main" id="{00000000-0008-0000-0200-00004A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75" name="Text Box 157">
          <a:extLst>
            <a:ext uri="{FF2B5EF4-FFF2-40B4-BE49-F238E27FC236}">
              <a16:creationId xmlns:a16="http://schemas.microsoft.com/office/drawing/2014/main" id="{00000000-0008-0000-0200-00004B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76" name="Text Box 158">
          <a:extLst>
            <a:ext uri="{FF2B5EF4-FFF2-40B4-BE49-F238E27FC236}">
              <a16:creationId xmlns:a16="http://schemas.microsoft.com/office/drawing/2014/main" id="{00000000-0008-0000-0200-00004C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477" name="Text Box 159">
          <a:extLst>
            <a:ext uri="{FF2B5EF4-FFF2-40B4-BE49-F238E27FC236}">
              <a16:creationId xmlns:a16="http://schemas.microsoft.com/office/drawing/2014/main" id="{00000000-0008-0000-0200-00004D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78" name="Text Box 160">
          <a:extLst>
            <a:ext uri="{FF2B5EF4-FFF2-40B4-BE49-F238E27FC236}">
              <a16:creationId xmlns:a16="http://schemas.microsoft.com/office/drawing/2014/main" id="{00000000-0008-0000-0200-00004E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79" name="Text Box 161">
          <a:extLst>
            <a:ext uri="{FF2B5EF4-FFF2-40B4-BE49-F238E27FC236}">
              <a16:creationId xmlns:a16="http://schemas.microsoft.com/office/drawing/2014/main" id="{00000000-0008-0000-0200-00004F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480" name="Text Box 162">
          <a:extLst>
            <a:ext uri="{FF2B5EF4-FFF2-40B4-BE49-F238E27FC236}">
              <a16:creationId xmlns:a16="http://schemas.microsoft.com/office/drawing/2014/main" id="{00000000-0008-0000-0200-000050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481" name="Text Box 163">
          <a:extLst>
            <a:ext uri="{FF2B5EF4-FFF2-40B4-BE49-F238E27FC236}">
              <a16:creationId xmlns:a16="http://schemas.microsoft.com/office/drawing/2014/main" id="{00000000-0008-0000-0200-000051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82" name="Text Box 164">
          <a:extLst>
            <a:ext uri="{FF2B5EF4-FFF2-40B4-BE49-F238E27FC236}">
              <a16:creationId xmlns:a16="http://schemas.microsoft.com/office/drawing/2014/main" id="{00000000-0008-0000-0200-000052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83" name="Text Box 165">
          <a:extLst>
            <a:ext uri="{FF2B5EF4-FFF2-40B4-BE49-F238E27FC236}">
              <a16:creationId xmlns:a16="http://schemas.microsoft.com/office/drawing/2014/main" id="{00000000-0008-0000-0200-000053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484" name="Text Box 166">
          <a:extLst>
            <a:ext uri="{FF2B5EF4-FFF2-40B4-BE49-F238E27FC236}">
              <a16:creationId xmlns:a16="http://schemas.microsoft.com/office/drawing/2014/main" id="{00000000-0008-0000-0200-000054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85" name="Text Box 167">
          <a:extLst>
            <a:ext uri="{FF2B5EF4-FFF2-40B4-BE49-F238E27FC236}">
              <a16:creationId xmlns:a16="http://schemas.microsoft.com/office/drawing/2014/main" id="{00000000-0008-0000-0200-000055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86" name="Text Box 168">
          <a:extLst>
            <a:ext uri="{FF2B5EF4-FFF2-40B4-BE49-F238E27FC236}">
              <a16:creationId xmlns:a16="http://schemas.microsoft.com/office/drawing/2014/main" id="{00000000-0008-0000-0200-000056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487" name="Text Box 169">
          <a:extLst>
            <a:ext uri="{FF2B5EF4-FFF2-40B4-BE49-F238E27FC236}">
              <a16:creationId xmlns:a16="http://schemas.microsoft.com/office/drawing/2014/main" id="{00000000-0008-0000-0200-000057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88" name="Text Box 170">
          <a:extLst>
            <a:ext uri="{FF2B5EF4-FFF2-40B4-BE49-F238E27FC236}">
              <a16:creationId xmlns:a16="http://schemas.microsoft.com/office/drawing/2014/main" id="{00000000-0008-0000-0200-000058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89" name="Text Box 171">
          <a:extLst>
            <a:ext uri="{FF2B5EF4-FFF2-40B4-BE49-F238E27FC236}">
              <a16:creationId xmlns:a16="http://schemas.microsoft.com/office/drawing/2014/main" id="{00000000-0008-0000-0200-000059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490" name="Text Box 172">
          <a:extLst>
            <a:ext uri="{FF2B5EF4-FFF2-40B4-BE49-F238E27FC236}">
              <a16:creationId xmlns:a16="http://schemas.microsoft.com/office/drawing/2014/main" id="{00000000-0008-0000-0200-00005A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91" name="Text Box 173">
          <a:extLst>
            <a:ext uri="{FF2B5EF4-FFF2-40B4-BE49-F238E27FC236}">
              <a16:creationId xmlns:a16="http://schemas.microsoft.com/office/drawing/2014/main" id="{00000000-0008-0000-0200-00005B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92" name="Text Box 174">
          <a:extLst>
            <a:ext uri="{FF2B5EF4-FFF2-40B4-BE49-F238E27FC236}">
              <a16:creationId xmlns:a16="http://schemas.microsoft.com/office/drawing/2014/main" id="{00000000-0008-0000-0200-00005C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493" name="Text Box 175">
          <a:extLst>
            <a:ext uri="{FF2B5EF4-FFF2-40B4-BE49-F238E27FC236}">
              <a16:creationId xmlns:a16="http://schemas.microsoft.com/office/drawing/2014/main" id="{00000000-0008-0000-0200-00005D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94" name="Text Box 176">
          <a:extLst>
            <a:ext uri="{FF2B5EF4-FFF2-40B4-BE49-F238E27FC236}">
              <a16:creationId xmlns:a16="http://schemas.microsoft.com/office/drawing/2014/main" id="{00000000-0008-0000-0200-00005E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95" name="Text Box 177">
          <a:extLst>
            <a:ext uri="{FF2B5EF4-FFF2-40B4-BE49-F238E27FC236}">
              <a16:creationId xmlns:a16="http://schemas.microsoft.com/office/drawing/2014/main" id="{00000000-0008-0000-0200-00005F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496" name="Text Box 178">
          <a:extLst>
            <a:ext uri="{FF2B5EF4-FFF2-40B4-BE49-F238E27FC236}">
              <a16:creationId xmlns:a16="http://schemas.microsoft.com/office/drawing/2014/main" id="{00000000-0008-0000-0200-000060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97" name="Text Box 179">
          <a:extLst>
            <a:ext uri="{FF2B5EF4-FFF2-40B4-BE49-F238E27FC236}">
              <a16:creationId xmlns:a16="http://schemas.microsoft.com/office/drawing/2014/main" id="{00000000-0008-0000-0200-000061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498" name="Text Box 180">
          <a:extLst>
            <a:ext uri="{FF2B5EF4-FFF2-40B4-BE49-F238E27FC236}">
              <a16:creationId xmlns:a16="http://schemas.microsoft.com/office/drawing/2014/main" id="{00000000-0008-0000-0200-000062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6499" name="Text Box 208">
          <a:extLst>
            <a:ext uri="{FF2B5EF4-FFF2-40B4-BE49-F238E27FC236}">
              <a16:creationId xmlns:a16="http://schemas.microsoft.com/office/drawing/2014/main" id="{00000000-0008-0000-0200-000063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500" name="Text Box 209">
          <a:extLst>
            <a:ext uri="{FF2B5EF4-FFF2-40B4-BE49-F238E27FC236}">
              <a16:creationId xmlns:a16="http://schemas.microsoft.com/office/drawing/2014/main" id="{00000000-0008-0000-0200-000064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01" name="Text Box 210">
          <a:extLst>
            <a:ext uri="{FF2B5EF4-FFF2-40B4-BE49-F238E27FC236}">
              <a16:creationId xmlns:a16="http://schemas.microsoft.com/office/drawing/2014/main" id="{00000000-0008-0000-0200-000065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02" name="Text Box 211">
          <a:extLst>
            <a:ext uri="{FF2B5EF4-FFF2-40B4-BE49-F238E27FC236}">
              <a16:creationId xmlns:a16="http://schemas.microsoft.com/office/drawing/2014/main" id="{00000000-0008-0000-0200-000066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503" name="Text Box 212">
          <a:extLst>
            <a:ext uri="{FF2B5EF4-FFF2-40B4-BE49-F238E27FC236}">
              <a16:creationId xmlns:a16="http://schemas.microsoft.com/office/drawing/2014/main" id="{00000000-0008-0000-0200-000067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04" name="Text Box 213">
          <a:extLst>
            <a:ext uri="{FF2B5EF4-FFF2-40B4-BE49-F238E27FC236}">
              <a16:creationId xmlns:a16="http://schemas.microsoft.com/office/drawing/2014/main" id="{00000000-0008-0000-0200-000068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05" name="Text Box 214">
          <a:extLst>
            <a:ext uri="{FF2B5EF4-FFF2-40B4-BE49-F238E27FC236}">
              <a16:creationId xmlns:a16="http://schemas.microsoft.com/office/drawing/2014/main" id="{00000000-0008-0000-0200-000069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506" name="Text Box 215">
          <a:extLst>
            <a:ext uri="{FF2B5EF4-FFF2-40B4-BE49-F238E27FC236}">
              <a16:creationId xmlns:a16="http://schemas.microsoft.com/office/drawing/2014/main" id="{00000000-0008-0000-0200-00006A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07" name="Text Box 216">
          <a:extLst>
            <a:ext uri="{FF2B5EF4-FFF2-40B4-BE49-F238E27FC236}">
              <a16:creationId xmlns:a16="http://schemas.microsoft.com/office/drawing/2014/main" id="{00000000-0008-0000-0200-00006B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08" name="Text Box 217">
          <a:extLst>
            <a:ext uri="{FF2B5EF4-FFF2-40B4-BE49-F238E27FC236}">
              <a16:creationId xmlns:a16="http://schemas.microsoft.com/office/drawing/2014/main" id="{00000000-0008-0000-0200-00006C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509" name="Text Box 218">
          <a:extLst>
            <a:ext uri="{FF2B5EF4-FFF2-40B4-BE49-F238E27FC236}">
              <a16:creationId xmlns:a16="http://schemas.microsoft.com/office/drawing/2014/main" id="{00000000-0008-0000-0200-00006D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10" name="Text Box 219">
          <a:extLst>
            <a:ext uri="{FF2B5EF4-FFF2-40B4-BE49-F238E27FC236}">
              <a16:creationId xmlns:a16="http://schemas.microsoft.com/office/drawing/2014/main" id="{00000000-0008-0000-0200-00006E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11" name="Text Box 220">
          <a:extLst>
            <a:ext uri="{FF2B5EF4-FFF2-40B4-BE49-F238E27FC236}">
              <a16:creationId xmlns:a16="http://schemas.microsoft.com/office/drawing/2014/main" id="{00000000-0008-0000-0200-00006F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512" name="Text Box 221">
          <a:extLst>
            <a:ext uri="{FF2B5EF4-FFF2-40B4-BE49-F238E27FC236}">
              <a16:creationId xmlns:a16="http://schemas.microsoft.com/office/drawing/2014/main" id="{00000000-0008-0000-0200-000070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13" name="Text Box 222">
          <a:extLst>
            <a:ext uri="{FF2B5EF4-FFF2-40B4-BE49-F238E27FC236}">
              <a16:creationId xmlns:a16="http://schemas.microsoft.com/office/drawing/2014/main" id="{00000000-0008-0000-0200-000071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14" name="Text Box 223">
          <a:extLst>
            <a:ext uri="{FF2B5EF4-FFF2-40B4-BE49-F238E27FC236}">
              <a16:creationId xmlns:a16="http://schemas.microsoft.com/office/drawing/2014/main" id="{00000000-0008-0000-0200-000072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515" name="Text Box 224">
          <a:extLst>
            <a:ext uri="{FF2B5EF4-FFF2-40B4-BE49-F238E27FC236}">
              <a16:creationId xmlns:a16="http://schemas.microsoft.com/office/drawing/2014/main" id="{00000000-0008-0000-0200-000073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16" name="Text Box 225">
          <a:extLst>
            <a:ext uri="{FF2B5EF4-FFF2-40B4-BE49-F238E27FC236}">
              <a16:creationId xmlns:a16="http://schemas.microsoft.com/office/drawing/2014/main" id="{00000000-0008-0000-0200-000074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17" name="Text Box 226">
          <a:extLst>
            <a:ext uri="{FF2B5EF4-FFF2-40B4-BE49-F238E27FC236}">
              <a16:creationId xmlns:a16="http://schemas.microsoft.com/office/drawing/2014/main" id="{00000000-0008-0000-0200-000075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518" name="Text Box 227">
          <a:extLst>
            <a:ext uri="{FF2B5EF4-FFF2-40B4-BE49-F238E27FC236}">
              <a16:creationId xmlns:a16="http://schemas.microsoft.com/office/drawing/2014/main" id="{00000000-0008-0000-0200-000076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519" name="Text Box 228">
          <a:extLst>
            <a:ext uri="{FF2B5EF4-FFF2-40B4-BE49-F238E27FC236}">
              <a16:creationId xmlns:a16="http://schemas.microsoft.com/office/drawing/2014/main" id="{00000000-0008-0000-0200-000077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20" name="Text Box 229">
          <a:extLst>
            <a:ext uri="{FF2B5EF4-FFF2-40B4-BE49-F238E27FC236}">
              <a16:creationId xmlns:a16="http://schemas.microsoft.com/office/drawing/2014/main" id="{00000000-0008-0000-0200-000078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21" name="Text Box 230">
          <a:extLst>
            <a:ext uri="{FF2B5EF4-FFF2-40B4-BE49-F238E27FC236}">
              <a16:creationId xmlns:a16="http://schemas.microsoft.com/office/drawing/2014/main" id="{00000000-0008-0000-0200-000079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522" name="Text Box 231">
          <a:extLst>
            <a:ext uri="{FF2B5EF4-FFF2-40B4-BE49-F238E27FC236}">
              <a16:creationId xmlns:a16="http://schemas.microsoft.com/office/drawing/2014/main" id="{00000000-0008-0000-0200-00007A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23" name="Text Box 232">
          <a:extLst>
            <a:ext uri="{FF2B5EF4-FFF2-40B4-BE49-F238E27FC236}">
              <a16:creationId xmlns:a16="http://schemas.microsoft.com/office/drawing/2014/main" id="{00000000-0008-0000-0200-00007B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24" name="Text Box 233">
          <a:extLst>
            <a:ext uri="{FF2B5EF4-FFF2-40B4-BE49-F238E27FC236}">
              <a16:creationId xmlns:a16="http://schemas.microsoft.com/office/drawing/2014/main" id="{00000000-0008-0000-0200-00007C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525" name="Text Box 234">
          <a:extLst>
            <a:ext uri="{FF2B5EF4-FFF2-40B4-BE49-F238E27FC236}">
              <a16:creationId xmlns:a16="http://schemas.microsoft.com/office/drawing/2014/main" id="{00000000-0008-0000-0200-00007D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26" name="Text Box 235">
          <a:extLst>
            <a:ext uri="{FF2B5EF4-FFF2-40B4-BE49-F238E27FC236}">
              <a16:creationId xmlns:a16="http://schemas.microsoft.com/office/drawing/2014/main" id="{00000000-0008-0000-0200-00007E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27" name="Text Box 236">
          <a:extLst>
            <a:ext uri="{FF2B5EF4-FFF2-40B4-BE49-F238E27FC236}">
              <a16:creationId xmlns:a16="http://schemas.microsoft.com/office/drawing/2014/main" id="{00000000-0008-0000-0200-00007F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528" name="Text Box 237">
          <a:extLst>
            <a:ext uri="{FF2B5EF4-FFF2-40B4-BE49-F238E27FC236}">
              <a16:creationId xmlns:a16="http://schemas.microsoft.com/office/drawing/2014/main" id="{00000000-0008-0000-0200-000080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529" name="Text Box 238">
          <a:extLst>
            <a:ext uri="{FF2B5EF4-FFF2-40B4-BE49-F238E27FC236}">
              <a16:creationId xmlns:a16="http://schemas.microsoft.com/office/drawing/2014/main" id="{00000000-0008-0000-0200-000081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30" name="Text Box 239">
          <a:extLst>
            <a:ext uri="{FF2B5EF4-FFF2-40B4-BE49-F238E27FC236}">
              <a16:creationId xmlns:a16="http://schemas.microsoft.com/office/drawing/2014/main" id="{00000000-0008-0000-0200-000082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31" name="Text Box 240">
          <a:extLst>
            <a:ext uri="{FF2B5EF4-FFF2-40B4-BE49-F238E27FC236}">
              <a16:creationId xmlns:a16="http://schemas.microsoft.com/office/drawing/2014/main" id="{00000000-0008-0000-0200-000083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532" name="Text Box 241">
          <a:extLst>
            <a:ext uri="{FF2B5EF4-FFF2-40B4-BE49-F238E27FC236}">
              <a16:creationId xmlns:a16="http://schemas.microsoft.com/office/drawing/2014/main" id="{00000000-0008-0000-0200-000084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33" name="Text Box 242">
          <a:extLst>
            <a:ext uri="{FF2B5EF4-FFF2-40B4-BE49-F238E27FC236}">
              <a16:creationId xmlns:a16="http://schemas.microsoft.com/office/drawing/2014/main" id="{00000000-0008-0000-0200-000085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34" name="Text Box 243">
          <a:extLst>
            <a:ext uri="{FF2B5EF4-FFF2-40B4-BE49-F238E27FC236}">
              <a16:creationId xmlns:a16="http://schemas.microsoft.com/office/drawing/2014/main" id="{00000000-0008-0000-0200-000086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535" name="Text Box 244">
          <a:extLst>
            <a:ext uri="{FF2B5EF4-FFF2-40B4-BE49-F238E27FC236}">
              <a16:creationId xmlns:a16="http://schemas.microsoft.com/office/drawing/2014/main" id="{00000000-0008-0000-0200-000087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36" name="Text Box 245">
          <a:extLst>
            <a:ext uri="{FF2B5EF4-FFF2-40B4-BE49-F238E27FC236}">
              <a16:creationId xmlns:a16="http://schemas.microsoft.com/office/drawing/2014/main" id="{00000000-0008-0000-0200-000088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37" name="Text Box 246">
          <a:extLst>
            <a:ext uri="{FF2B5EF4-FFF2-40B4-BE49-F238E27FC236}">
              <a16:creationId xmlns:a16="http://schemas.microsoft.com/office/drawing/2014/main" id="{00000000-0008-0000-0200-000089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538" name="Text Box 247">
          <a:extLst>
            <a:ext uri="{FF2B5EF4-FFF2-40B4-BE49-F238E27FC236}">
              <a16:creationId xmlns:a16="http://schemas.microsoft.com/office/drawing/2014/main" id="{00000000-0008-0000-0200-00008A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539" name="Text Box 248">
          <a:extLst>
            <a:ext uri="{FF2B5EF4-FFF2-40B4-BE49-F238E27FC236}">
              <a16:creationId xmlns:a16="http://schemas.microsoft.com/office/drawing/2014/main" id="{00000000-0008-0000-0200-00008B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40" name="Text Box 249">
          <a:extLst>
            <a:ext uri="{FF2B5EF4-FFF2-40B4-BE49-F238E27FC236}">
              <a16:creationId xmlns:a16="http://schemas.microsoft.com/office/drawing/2014/main" id="{00000000-0008-0000-0200-00008C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41" name="Text Box 250">
          <a:extLst>
            <a:ext uri="{FF2B5EF4-FFF2-40B4-BE49-F238E27FC236}">
              <a16:creationId xmlns:a16="http://schemas.microsoft.com/office/drawing/2014/main" id="{00000000-0008-0000-0200-00008D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542" name="Text Box 251">
          <a:extLst>
            <a:ext uri="{FF2B5EF4-FFF2-40B4-BE49-F238E27FC236}">
              <a16:creationId xmlns:a16="http://schemas.microsoft.com/office/drawing/2014/main" id="{00000000-0008-0000-0200-00008E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43" name="Text Box 252">
          <a:extLst>
            <a:ext uri="{FF2B5EF4-FFF2-40B4-BE49-F238E27FC236}">
              <a16:creationId xmlns:a16="http://schemas.microsoft.com/office/drawing/2014/main" id="{00000000-0008-0000-0200-00008F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44" name="Text Box 253">
          <a:extLst>
            <a:ext uri="{FF2B5EF4-FFF2-40B4-BE49-F238E27FC236}">
              <a16:creationId xmlns:a16="http://schemas.microsoft.com/office/drawing/2014/main" id="{00000000-0008-0000-0200-000090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545" name="Text Box 254">
          <a:extLst>
            <a:ext uri="{FF2B5EF4-FFF2-40B4-BE49-F238E27FC236}">
              <a16:creationId xmlns:a16="http://schemas.microsoft.com/office/drawing/2014/main" id="{00000000-0008-0000-0200-000091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46" name="Text Box 255">
          <a:extLst>
            <a:ext uri="{FF2B5EF4-FFF2-40B4-BE49-F238E27FC236}">
              <a16:creationId xmlns:a16="http://schemas.microsoft.com/office/drawing/2014/main" id="{00000000-0008-0000-0200-000092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47" name="Text Box 256">
          <a:extLst>
            <a:ext uri="{FF2B5EF4-FFF2-40B4-BE49-F238E27FC236}">
              <a16:creationId xmlns:a16="http://schemas.microsoft.com/office/drawing/2014/main" id="{00000000-0008-0000-0200-000093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548" name="Text Box 257">
          <a:extLst>
            <a:ext uri="{FF2B5EF4-FFF2-40B4-BE49-F238E27FC236}">
              <a16:creationId xmlns:a16="http://schemas.microsoft.com/office/drawing/2014/main" id="{00000000-0008-0000-0200-000094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549" name="Text Box 258">
          <a:extLst>
            <a:ext uri="{FF2B5EF4-FFF2-40B4-BE49-F238E27FC236}">
              <a16:creationId xmlns:a16="http://schemas.microsoft.com/office/drawing/2014/main" id="{00000000-0008-0000-0200-000095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50" name="Text Box 259">
          <a:extLst>
            <a:ext uri="{FF2B5EF4-FFF2-40B4-BE49-F238E27FC236}">
              <a16:creationId xmlns:a16="http://schemas.microsoft.com/office/drawing/2014/main" id="{00000000-0008-0000-0200-000096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51" name="Text Box 260">
          <a:extLst>
            <a:ext uri="{FF2B5EF4-FFF2-40B4-BE49-F238E27FC236}">
              <a16:creationId xmlns:a16="http://schemas.microsoft.com/office/drawing/2014/main" id="{00000000-0008-0000-0200-000097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552" name="Text Box 261">
          <a:extLst>
            <a:ext uri="{FF2B5EF4-FFF2-40B4-BE49-F238E27FC236}">
              <a16:creationId xmlns:a16="http://schemas.microsoft.com/office/drawing/2014/main" id="{00000000-0008-0000-0200-000098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53" name="Text Box 262">
          <a:extLst>
            <a:ext uri="{FF2B5EF4-FFF2-40B4-BE49-F238E27FC236}">
              <a16:creationId xmlns:a16="http://schemas.microsoft.com/office/drawing/2014/main" id="{00000000-0008-0000-0200-000099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54" name="Text Box 263">
          <a:extLst>
            <a:ext uri="{FF2B5EF4-FFF2-40B4-BE49-F238E27FC236}">
              <a16:creationId xmlns:a16="http://schemas.microsoft.com/office/drawing/2014/main" id="{00000000-0008-0000-0200-00009A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555" name="Text Box 264">
          <a:extLst>
            <a:ext uri="{FF2B5EF4-FFF2-40B4-BE49-F238E27FC236}">
              <a16:creationId xmlns:a16="http://schemas.microsoft.com/office/drawing/2014/main" id="{00000000-0008-0000-0200-00009B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56" name="Text Box 265">
          <a:extLst>
            <a:ext uri="{FF2B5EF4-FFF2-40B4-BE49-F238E27FC236}">
              <a16:creationId xmlns:a16="http://schemas.microsoft.com/office/drawing/2014/main" id="{00000000-0008-0000-0200-00009C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57" name="Text Box 266">
          <a:extLst>
            <a:ext uri="{FF2B5EF4-FFF2-40B4-BE49-F238E27FC236}">
              <a16:creationId xmlns:a16="http://schemas.microsoft.com/office/drawing/2014/main" id="{00000000-0008-0000-0200-00009D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558" name="Text Box 267">
          <a:extLst>
            <a:ext uri="{FF2B5EF4-FFF2-40B4-BE49-F238E27FC236}">
              <a16:creationId xmlns:a16="http://schemas.microsoft.com/office/drawing/2014/main" id="{00000000-0008-0000-0200-00009E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559" name="Text Box 268">
          <a:extLst>
            <a:ext uri="{FF2B5EF4-FFF2-40B4-BE49-F238E27FC236}">
              <a16:creationId xmlns:a16="http://schemas.microsoft.com/office/drawing/2014/main" id="{00000000-0008-0000-0200-00009F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60" name="Text Box 269">
          <a:extLst>
            <a:ext uri="{FF2B5EF4-FFF2-40B4-BE49-F238E27FC236}">
              <a16:creationId xmlns:a16="http://schemas.microsoft.com/office/drawing/2014/main" id="{00000000-0008-0000-0200-0000A0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61" name="Text Box 270">
          <a:extLst>
            <a:ext uri="{FF2B5EF4-FFF2-40B4-BE49-F238E27FC236}">
              <a16:creationId xmlns:a16="http://schemas.microsoft.com/office/drawing/2014/main" id="{00000000-0008-0000-0200-0000A1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562" name="Text Box 271">
          <a:extLst>
            <a:ext uri="{FF2B5EF4-FFF2-40B4-BE49-F238E27FC236}">
              <a16:creationId xmlns:a16="http://schemas.microsoft.com/office/drawing/2014/main" id="{00000000-0008-0000-0200-0000A2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63" name="Text Box 272">
          <a:extLst>
            <a:ext uri="{FF2B5EF4-FFF2-40B4-BE49-F238E27FC236}">
              <a16:creationId xmlns:a16="http://schemas.microsoft.com/office/drawing/2014/main" id="{00000000-0008-0000-0200-0000A3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64" name="Text Box 273">
          <a:extLst>
            <a:ext uri="{FF2B5EF4-FFF2-40B4-BE49-F238E27FC236}">
              <a16:creationId xmlns:a16="http://schemas.microsoft.com/office/drawing/2014/main" id="{00000000-0008-0000-0200-0000A4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565" name="Text Box 274">
          <a:extLst>
            <a:ext uri="{FF2B5EF4-FFF2-40B4-BE49-F238E27FC236}">
              <a16:creationId xmlns:a16="http://schemas.microsoft.com/office/drawing/2014/main" id="{00000000-0008-0000-0200-0000A5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66" name="Text Box 275">
          <a:extLst>
            <a:ext uri="{FF2B5EF4-FFF2-40B4-BE49-F238E27FC236}">
              <a16:creationId xmlns:a16="http://schemas.microsoft.com/office/drawing/2014/main" id="{00000000-0008-0000-0200-0000A6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67" name="Text Box 276">
          <a:extLst>
            <a:ext uri="{FF2B5EF4-FFF2-40B4-BE49-F238E27FC236}">
              <a16:creationId xmlns:a16="http://schemas.microsoft.com/office/drawing/2014/main" id="{00000000-0008-0000-0200-0000A7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568" name="Text Box 277">
          <a:extLst>
            <a:ext uri="{FF2B5EF4-FFF2-40B4-BE49-F238E27FC236}">
              <a16:creationId xmlns:a16="http://schemas.microsoft.com/office/drawing/2014/main" id="{00000000-0008-0000-0200-0000A8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569" name="Text Box 278">
          <a:extLst>
            <a:ext uri="{FF2B5EF4-FFF2-40B4-BE49-F238E27FC236}">
              <a16:creationId xmlns:a16="http://schemas.microsoft.com/office/drawing/2014/main" id="{00000000-0008-0000-0200-0000A9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70" name="Text Box 279">
          <a:extLst>
            <a:ext uri="{FF2B5EF4-FFF2-40B4-BE49-F238E27FC236}">
              <a16:creationId xmlns:a16="http://schemas.microsoft.com/office/drawing/2014/main" id="{00000000-0008-0000-0200-0000AA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71" name="Text Box 280">
          <a:extLst>
            <a:ext uri="{FF2B5EF4-FFF2-40B4-BE49-F238E27FC236}">
              <a16:creationId xmlns:a16="http://schemas.microsoft.com/office/drawing/2014/main" id="{00000000-0008-0000-0200-0000AB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572" name="Text Box 281">
          <a:extLst>
            <a:ext uri="{FF2B5EF4-FFF2-40B4-BE49-F238E27FC236}">
              <a16:creationId xmlns:a16="http://schemas.microsoft.com/office/drawing/2014/main" id="{00000000-0008-0000-0200-0000AC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73" name="Text Box 282">
          <a:extLst>
            <a:ext uri="{FF2B5EF4-FFF2-40B4-BE49-F238E27FC236}">
              <a16:creationId xmlns:a16="http://schemas.microsoft.com/office/drawing/2014/main" id="{00000000-0008-0000-0200-0000AD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74" name="Text Box 283">
          <a:extLst>
            <a:ext uri="{FF2B5EF4-FFF2-40B4-BE49-F238E27FC236}">
              <a16:creationId xmlns:a16="http://schemas.microsoft.com/office/drawing/2014/main" id="{00000000-0008-0000-0200-0000AE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575" name="Text Box 284">
          <a:extLst>
            <a:ext uri="{FF2B5EF4-FFF2-40B4-BE49-F238E27FC236}">
              <a16:creationId xmlns:a16="http://schemas.microsoft.com/office/drawing/2014/main" id="{00000000-0008-0000-0200-0000AF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76" name="Text Box 285">
          <a:extLst>
            <a:ext uri="{FF2B5EF4-FFF2-40B4-BE49-F238E27FC236}">
              <a16:creationId xmlns:a16="http://schemas.microsoft.com/office/drawing/2014/main" id="{00000000-0008-0000-0200-0000B0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77" name="Text Box 286">
          <a:extLst>
            <a:ext uri="{FF2B5EF4-FFF2-40B4-BE49-F238E27FC236}">
              <a16:creationId xmlns:a16="http://schemas.microsoft.com/office/drawing/2014/main" id="{00000000-0008-0000-0200-0000B1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578" name="Text Box 287">
          <a:extLst>
            <a:ext uri="{FF2B5EF4-FFF2-40B4-BE49-F238E27FC236}">
              <a16:creationId xmlns:a16="http://schemas.microsoft.com/office/drawing/2014/main" id="{00000000-0008-0000-0200-0000B2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79" name="Text Box 288">
          <a:extLst>
            <a:ext uri="{FF2B5EF4-FFF2-40B4-BE49-F238E27FC236}">
              <a16:creationId xmlns:a16="http://schemas.microsoft.com/office/drawing/2014/main" id="{00000000-0008-0000-0200-0000B3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80" name="Text Box 289">
          <a:extLst>
            <a:ext uri="{FF2B5EF4-FFF2-40B4-BE49-F238E27FC236}">
              <a16:creationId xmlns:a16="http://schemas.microsoft.com/office/drawing/2014/main" id="{00000000-0008-0000-0200-0000B4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581" name="Text Box 290">
          <a:extLst>
            <a:ext uri="{FF2B5EF4-FFF2-40B4-BE49-F238E27FC236}">
              <a16:creationId xmlns:a16="http://schemas.microsoft.com/office/drawing/2014/main" id="{00000000-0008-0000-0200-0000B5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82" name="Text Box 291">
          <a:extLst>
            <a:ext uri="{FF2B5EF4-FFF2-40B4-BE49-F238E27FC236}">
              <a16:creationId xmlns:a16="http://schemas.microsoft.com/office/drawing/2014/main" id="{00000000-0008-0000-0200-0000B6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83" name="Text Box 292">
          <a:extLst>
            <a:ext uri="{FF2B5EF4-FFF2-40B4-BE49-F238E27FC236}">
              <a16:creationId xmlns:a16="http://schemas.microsoft.com/office/drawing/2014/main" id="{00000000-0008-0000-0200-0000B7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584" name="Text Box 293">
          <a:extLst>
            <a:ext uri="{FF2B5EF4-FFF2-40B4-BE49-F238E27FC236}">
              <a16:creationId xmlns:a16="http://schemas.microsoft.com/office/drawing/2014/main" id="{00000000-0008-0000-0200-0000B8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85" name="Text Box 294">
          <a:extLst>
            <a:ext uri="{FF2B5EF4-FFF2-40B4-BE49-F238E27FC236}">
              <a16:creationId xmlns:a16="http://schemas.microsoft.com/office/drawing/2014/main" id="{00000000-0008-0000-0200-0000B9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86" name="Text Box 295">
          <a:extLst>
            <a:ext uri="{FF2B5EF4-FFF2-40B4-BE49-F238E27FC236}">
              <a16:creationId xmlns:a16="http://schemas.microsoft.com/office/drawing/2014/main" id="{00000000-0008-0000-0200-0000BA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587" name="Text Box 296">
          <a:extLst>
            <a:ext uri="{FF2B5EF4-FFF2-40B4-BE49-F238E27FC236}">
              <a16:creationId xmlns:a16="http://schemas.microsoft.com/office/drawing/2014/main" id="{00000000-0008-0000-0200-0000BB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588" name="Text Box 297">
          <a:extLst>
            <a:ext uri="{FF2B5EF4-FFF2-40B4-BE49-F238E27FC236}">
              <a16:creationId xmlns:a16="http://schemas.microsoft.com/office/drawing/2014/main" id="{00000000-0008-0000-0200-0000BC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89" name="Text Box 298">
          <a:extLst>
            <a:ext uri="{FF2B5EF4-FFF2-40B4-BE49-F238E27FC236}">
              <a16:creationId xmlns:a16="http://schemas.microsoft.com/office/drawing/2014/main" id="{00000000-0008-0000-0200-0000BD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90" name="Text Box 299">
          <a:extLst>
            <a:ext uri="{FF2B5EF4-FFF2-40B4-BE49-F238E27FC236}">
              <a16:creationId xmlns:a16="http://schemas.microsoft.com/office/drawing/2014/main" id="{00000000-0008-0000-0200-0000BE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591" name="Text Box 300">
          <a:extLst>
            <a:ext uri="{FF2B5EF4-FFF2-40B4-BE49-F238E27FC236}">
              <a16:creationId xmlns:a16="http://schemas.microsoft.com/office/drawing/2014/main" id="{00000000-0008-0000-0200-0000BF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92" name="Text Box 301">
          <a:extLst>
            <a:ext uri="{FF2B5EF4-FFF2-40B4-BE49-F238E27FC236}">
              <a16:creationId xmlns:a16="http://schemas.microsoft.com/office/drawing/2014/main" id="{00000000-0008-0000-0200-0000C0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93" name="Text Box 302">
          <a:extLst>
            <a:ext uri="{FF2B5EF4-FFF2-40B4-BE49-F238E27FC236}">
              <a16:creationId xmlns:a16="http://schemas.microsoft.com/office/drawing/2014/main" id="{00000000-0008-0000-0200-0000C1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594" name="Text Box 303">
          <a:extLst>
            <a:ext uri="{FF2B5EF4-FFF2-40B4-BE49-F238E27FC236}">
              <a16:creationId xmlns:a16="http://schemas.microsoft.com/office/drawing/2014/main" id="{00000000-0008-0000-0200-0000C2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95" name="Text Box 304">
          <a:extLst>
            <a:ext uri="{FF2B5EF4-FFF2-40B4-BE49-F238E27FC236}">
              <a16:creationId xmlns:a16="http://schemas.microsoft.com/office/drawing/2014/main" id="{00000000-0008-0000-0200-0000C3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96" name="Text Box 305">
          <a:extLst>
            <a:ext uri="{FF2B5EF4-FFF2-40B4-BE49-F238E27FC236}">
              <a16:creationId xmlns:a16="http://schemas.microsoft.com/office/drawing/2014/main" id="{00000000-0008-0000-0200-0000C4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597" name="Text Box 306">
          <a:extLst>
            <a:ext uri="{FF2B5EF4-FFF2-40B4-BE49-F238E27FC236}">
              <a16:creationId xmlns:a16="http://schemas.microsoft.com/office/drawing/2014/main" id="{00000000-0008-0000-0200-0000C5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98" name="Text Box 307">
          <a:extLst>
            <a:ext uri="{FF2B5EF4-FFF2-40B4-BE49-F238E27FC236}">
              <a16:creationId xmlns:a16="http://schemas.microsoft.com/office/drawing/2014/main" id="{00000000-0008-0000-0200-0000C6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599" name="Text Box 308">
          <a:extLst>
            <a:ext uri="{FF2B5EF4-FFF2-40B4-BE49-F238E27FC236}">
              <a16:creationId xmlns:a16="http://schemas.microsoft.com/office/drawing/2014/main" id="{00000000-0008-0000-0200-0000C7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600" name="Text Box 336">
          <a:extLst>
            <a:ext uri="{FF2B5EF4-FFF2-40B4-BE49-F238E27FC236}">
              <a16:creationId xmlns:a16="http://schemas.microsoft.com/office/drawing/2014/main" id="{00000000-0008-0000-0200-0000C8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601" name="Text Box 337">
          <a:extLst>
            <a:ext uri="{FF2B5EF4-FFF2-40B4-BE49-F238E27FC236}">
              <a16:creationId xmlns:a16="http://schemas.microsoft.com/office/drawing/2014/main" id="{00000000-0008-0000-0200-0000C9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02" name="Text Box 338">
          <a:extLst>
            <a:ext uri="{FF2B5EF4-FFF2-40B4-BE49-F238E27FC236}">
              <a16:creationId xmlns:a16="http://schemas.microsoft.com/office/drawing/2014/main" id="{00000000-0008-0000-0200-0000CA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03" name="Text Box 339">
          <a:extLst>
            <a:ext uri="{FF2B5EF4-FFF2-40B4-BE49-F238E27FC236}">
              <a16:creationId xmlns:a16="http://schemas.microsoft.com/office/drawing/2014/main" id="{00000000-0008-0000-0200-0000CB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604" name="Text Box 340">
          <a:extLst>
            <a:ext uri="{FF2B5EF4-FFF2-40B4-BE49-F238E27FC236}">
              <a16:creationId xmlns:a16="http://schemas.microsoft.com/office/drawing/2014/main" id="{00000000-0008-0000-0200-0000CC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05" name="Text Box 341">
          <a:extLst>
            <a:ext uri="{FF2B5EF4-FFF2-40B4-BE49-F238E27FC236}">
              <a16:creationId xmlns:a16="http://schemas.microsoft.com/office/drawing/2014/main" id="{00000000-0008-0000-0200-0000CD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06" name="Text Box 342">
          <a:extLst>
            <a:ext uri="{FF2B5EF4-FFF2-40B4-BE49-F238E27FC236}">
              <a16:creationId xmlns:a16="http://schemas.microsoft.com/office/drawing/2014/main" id="{00000000-0008-0000-0200-0000CE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607" name="Text Box 343">
          <a:extLst>
            <a:ext uri="{FF2B5EF4-FFF2-40B4-BE49-F238E27FC236}">
              <a16:creationId xmlns:a16="http://schemas.microsoft.com/office/drawing/2014/main" id="{00000000-0008-0000-0200-0000CF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08" name="Text Box 344">
          <a:extLst>
            <a:ext uri="{FF2B5EF4-FFF2-40B4-BE49-F238E27FC236}">
              <a16:creationId xmlns:a16="http://schemas.microsoft.com/office/drawing/2014/main" id="{00000000-0008-0000-0200-0000D0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09" name="Text Box 345">
          <a:extLst>
            <a:ext uri="{FF2B5EF4-FFF2-40B4-BE49-F238E27FC236}">
              <a16:creationId xmlns:a16="http://schemas.microsoft.com/office/drawing/2014/main" id="{00000000-0008-0000-0200-0000D1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610" name="Text Box 373">
          <a:extLst>
            <a:ext uri="{FF2B5EF4-FFF2-40B4-BE49-F238E27FC236}">
              <a16:creationId xmlns:a16="http://schemas.microsoft.com/office/drawing/2014/main" id="{00000000-0008-0000-0200-0000D2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6611" name="Text Box 374">
          <a:extLst>
            <a:ext uri="{FF2B5EF4-FFF2-40B4-BE49-F238E27FC236}">
              <a16:creationId xmlns:a16="http://schemas.microsoft.com/office/drawing/2014/main" id="{00000000-0008-0000-0200-0000D3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12" name="Text Box 375">
          <a:extLst>
            <a:ext uri="{FF2B5EF4-FFF2-40B4-BE49-F238E27FC236}">
              <a16:creationId xmlns:a16="http://schemas.microsoft.com/office/drawing/2014/main" id="{00000000-0008-0000-0200-0000D4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13" name="Text Box 376">
          <a:extLst>
            <a:ext uri="{FF2B5EF4-FFF2-40B4-BE49-F238E27FC236}">
              <a16:creationId xmlns:a16="http://schemas.microsoft.com/office/drawing/2014/main" id="{00000000-0008-0000-0200-0000D5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6614" name="Text Box 377">
          <a:extLst>
            <a:ext uri="{FF2B5EF4-FFF2-40B4-BE49-F238E27FC236}">
              <a16:creationId xmlns:a16="http://schemas.microsoft.com/office/drawing/2014/main" id="{00000000-0008-0000-0200-0000D6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15" name="Text Box 378">
          <a:extLst>
            <a:ext uri="{FF2B5EF4-FFF2-40B4-BE49-F238E27FC236}">
              <a16:creationId xmlns:a16="http://schemas.microsoft.com/office/drawing/2014/main" id="{00000000-0008-0000-0200-0000D7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16" name="Text Box 379">
          <a:extLst>
            <a:ext uri="{FF2B5EF4-FFF2-40B4-BE49-F238E27FC236}">
              <a16:creationId xmlns:a16="http://schemas.microsoft.com/office/drawing/2014/main" id="{00000000-0008-0000-0200-0000D8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6617" name="Text Box 380">
          <a:extLst>
            <a:ext uri="{FF2B5EF4-FFF2-40B4-BE49-F238E27FC236}">
              <a16:creationId xmlns:a16="http://schemas.microsoft.com/office/drawing/2014/main" id="{00000000-0008-0000-0200-0000D9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18" name="Text Box 381">
          <a:extLst>
            <a:ext uri="{FF2B5EF4-FFF2-40B4-BE49-F238E27FC236}">
              <a16:creationId xmlns:a16="http://schemas.microsoft.com/office/drawing/2014/main" id="{00000000-0008-0000-0200-0000DA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19" name="Text Box 382">
          <a:extLst>
            <a:ext uri="{FF2B5EF4-FFF2-40B4-BE49-F238E27FC236}">
              <a16:creationId xmlns:a16="http://schemas.microsoft.com/office/drawing/2014/main" id="{00000000-0008-0000-0200-0000DB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6620" name="Text Box 410">
          <a:extLst>
            <a:ext uri="{FF2B5EF4-FFF2-40B4-BE49-F238E27FC236}">
              <a16:creationId xmlns:a16="http://schemas.microsoft.com/office/drawing/2014/main" id="{00000000-0008-0000-0200-0000DC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6621" name="Text Box 411">
          <a:extLst>
            <a:ext uri="{FF2B5EF4-FFF2-40B4-BE49-F238E27FC236}">
              <a16:creationId xmlns:a16="http://schemas.microsoft.com/office/drawing/2014/main" id="{00000000-0008-0000-0200-0000DD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22" name="Text Box 412">
          <a:extLst>
            <a:ext uri="{FF2B5EF4-FFF2-40B4-BE49-F238E27FC236}">
              <a16:creationId xmlns:a16="http://schemas.microsoft.com/office/drawing/2014/main" id="{00000000-0008-0000-0200-0000DE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23" name="Text Box 413">
          <a:extLst>
            <a:ext uri="{FF2B5EF4-FFF2-40B4-BE49-F238E27FC236}">
              <a16:creationId xmlns:a16="http://schemas.microsoft.com/office/drawing/2014/main" id="{00000000-0008-0000-0200-0000DF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6624" name="Text Box 414">
          <a:extLst>
            <a:ext uri="{FF2B5EF4-FFF2-40B4-BE49-F238E27FC236}">
              <a16:creationId xmlns:a16="http://schemas.microsoft.com/office/drawing/2014/main" id="{00000000-0008-0000-0200-0000E0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25" name="Text Box 415">
          <a:extLst>
            <a:ext uri="{FF2B5EF4-FFF2-40B4-BE49-F238E27FC236}">
              <a16:creationId xmlns:a16="http://schemas.microsoft.com/office/drawing/2014/main" id="{00000000-0008-0000-0200-0000E1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26" name="Text Box 416">
          <a:extLst>
            <a:ext uri="{FF2B5EF4-FFF2-40B4-BE49-F238E27FC236}">
              <a16:creationId xmlns:a16="http://schemas.microsoft.com/office/drawing/2014/main" id="{00000000-0008-0000-0200-0000E2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6627" name="Text Box 417">
          <a:extLst>
            <a:ext uri="{FF2B5EF4-FFF2-40B4-BE49-F238E27FC236}">
              <a16:creationId xmlns:a16="http://schemas.microsoft.com/office/drawing/2014/main" id="{00000000-0008-0000-0200-0000E3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28" name="Text Box 418">
          <a:extLst>
            <a:ext uri="{FF2B5EF4-FFF2-40B4-BE49-F238E27FC236}">
              <a16:creationId xmlns:a16="http://schemas.microsoft.com/office/drawing/2014/main" id="{00000000-0008-0000-0200-0000E4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29" name="Text Box 419">
          <a:extLst>
            <a:ext uri="{FF2B5EF4-FFF2-40B4-BE49-F238E27FC236}">
              <a16:creationId xmlns:a16="http://schemas.microsoft.com/office/drawing/2014/main" id="{00000000-0008-0000-0200-0000E5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6630" name="Text Box 447">
          <a:extLst>
            <a:ext uri="{FF2B5EF4-FFF2-40B4-BE49-F238E27FC236}">
              <a16:creationId xmlns:a16="http://schemas.microsoft.com/office/drawing/2014/main" id="{00000000-0008-0000-0200-0000E6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31" name="Text Box 448">
          <a:extLst>
            <a:ext uri="{FF2B5EF4-FFF2-40B4-BE49-F238E27FC236}">
              <a16:creationId xmlns:a16="http://schemas.microsoft.com/office/drawing/2014/main" id="{00000000-0008-0000-0200-0000E7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32" name="Text Box 449">
          <a:extLst>
            <a:ext uri="{FF2B5EF4-FFF2-40B4-BE49-F238E27FC236}">
              <a16:creationId xmlns:a16="http://schemas.microsoft.com/office/drawing/2014/main" id="{00000000-0008-0000-0200-0000E8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633" name="Text Box 450">
          <a:extLst>
            <a:ext uri="{FF2B5EF4-FFF2-40B4-BE49-F238E27FC236}">
              <a16:creationId xmlns:a16="http://schemas.microsoft.com/office/drawing/2014/main" id="{00000000-0008-0000-0200-0000E9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34" name="Text Box 451">
          <a:extLst>
            <a:ext uri="{FF2B5EF4-FFF2-40B4-BE49-F238E27FC236}">
              <a16:creationId xmlns:a16="http://schemas.microsoft.com/office/drawing/2014/main" id="{00000000-0008-0000-0200-0000EA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35" name="Text Box 452">
          <a:extLst>
            <a:ext uri="{FF2B5EF4-FFF2-40B4-BE49-F238E27FC236}">
              <a16:creationId xmlns:a16="http://schemas.microsoft.com/office/drawing/2014/main" id="{00000000-0008-0000-0200-0000EB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636" name="Text Box 453">
          <a:extLst>
            <a:ext uri="{FF2B5EF4-FFF2-40B4-BE49-F238E27FC236}">
              <a16:creationId xmlns:a16="http://schemas.microsoft.com/office/drawing/2014/main" id="{00000000-0008-0000-0200-0000EC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37" name="Text Box 454">
          <a:extLst>
            <a:ext uri="{FF2B5EF4-FFF2-40B4-BE49-F238E27FC236}">
              <a16:creationId xmlns:a16="http://schemas.microsoft.com/office/drawing/2014/main" id="{00000000-0008-0000-0200-0000ED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38" name="Text Box 455">
          <a:extLst>
            <a:ext uri="{FF2B5EF4-FFF2-40B4-BE49-F238E27FC236}">
              <a16:creationId xmlns:a16="http://schemas.microsoft.com/office/drawing/2014/main" id="{00000000-0008-0000-0200-0000EE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639" name="Text Box 456">
          <a:extLst>
            <a:ext uri="{FF2B5EF4-FFF2-40B4-BE49-F238E27FC236}">
              <a16:creationId xmlns:a16="http://schemas.microsoft.com/office/drawing/2014/main" id="{00000000-0008-0000-0200-0000EF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640" name="Text Box 457">
          <a:extLst>
            <a:ext uri="{FF2B5EF4-FFF2-40B4-BE49-F238E27FC236}">
              <a16:creationId xmlns:a16="http://schemas.microsoft.com/office/drawing/2014/main" id="{00000000-0008-0000-0200-0000F0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41" name="Text Box 458">
          <a:extLst>
            <a:ext uri="{FF2B5EF4-FFF2-40B4-BE49-F238E27FC236}">
              <a16:creationId xmlns:a16="http://schemas.microsoft.com/office/drawing/2014/main" id="{00000000-0008-0000-0200-0000F1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42" name="Text Box 459">
          <a:extLst>
            <a:ext uri="{FF2B5EF4-FFF2-40B4-BE49-F238E27FC236}">
              <a16:creationId xmlns:a16="http://schemas.microsoft.com/office/drawing/2014/main" id="{00000000-0008-0000-0200-0000F2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643" name="Text Box 460">
          <a:extLst>
            <a:ext uri="{FF2B5EF4-FFF2-40B4-BE49-F238E27FC236}">
              <a16:creationId xmlns:a16="http://schemas.microsoft.com/office/drawing/2014/main" id="{00000000-0008-0000-0200-0000F3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44" name="Text Box 461">
          <a:extLst>
            <a:ext uri="{FF2B5EF4-FFF2-40B4-BE49-F238E27FC236}">
              <a16:creationId xmlns:a16="http://schemas.microsoft.com/office/drawing/2014/main" id="{00000000-0008-0000-0200-0000F4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45" name="Text Box 462">
          <a:extLst>
            <a:ext uri="{FF2B5EF4-FFF2-40B4-BE49-F238E27FC236}">
              <a16:creationId xmlns:a16="http://schemas.microsoft.com/office/drawing/2014/main" id="{00000000-0008-0000-0200-0000F5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646" name="Text Box 463">
          <a:extLst>
            <a:ext uri="{FF2B5EF4-FFF2-40B4-BE49-F238E27FC236}">
              <a16:creationId xmlns:a16="http://schemas.microsoft.com/office/drawing/2014/main" id="{00000000-0008-0000-0200-0000F6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47" name="Text Box 464">
          <a:extLst>
            <a:ext uri="{FF2B5EF4-FFF2-40B4-BE49-F238E27FC236}">
              <a16:creationId xmlns:a16="http://schemas.microsoft.com/office/drawing/2014/main" id="{00000000-0008-0000-0200-0000F7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48" name="Text Box 465">
          <a:extLst>
            <a:ext uri="{FF2B5EF4-FFF2-40B4-BE49-F238E27FC236}">
              <a16:creationId xmlns:a16="http://schemas.microsoft.com/office/drawing/2014/main" id="{00000000-0008-0000-0200-0000F8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649" name="Text Box 466">
          <a:extLst>
            <a:ext uri="{FF2B5EF4-FFF2-40B4-BE49-F238E27FC236}">
              <a16:creationId xmlns:a16="http://schemas.microsoft.com/office/drawing/2014/main" id="{00000000-0008-0000-0200-0000F9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650" name="Text Box 467">
          <a:extLst>
            <a:ext uri="{FF2B5EF4-FFF2-40B4-BE49-F238E27FC236}">
              <a16:creationId xmlns:a16="http://schemas.microsoft.com/office/drawing/2014/main" id="{00000000-0008-0000-0200-0000FA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51" name="Text Box 468">
          <a:extLst>
            <a:ext uri="{FF2B5EF4-FFF2-40B4-BE49-F238E27FC236}">
              <a16:creationId xmlns:a16="http://schemas.microsoft.com/office/drawing/2014/main" id="{00000000-0008-0000-0200-0000FB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52" name="Text Box 469">
          <a:extLst>
            <a:ext uri="{FF2B5EF4-FFF2-40B4-BE49-F238E27FC236}">
              <a16:creationId xmlns:a16="http://schemas.microsoft.com/office/drawing/2014/main" id="{00000000-0008-0000-0200-0000FC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653" name="Text Box 470">
          <a:extLst>
            <a:ext uri="{FF2B5EF4-FFF2-40B4-BE49-F238E27FC236}">
              <a16:creationId xmlns:a16="http://schemas.microsoft.com/office/drawing/2014/main" id="{00000000-0008-0000-0200-0000FD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54" name="Text Box 471">
          <a:extLst>
            <a:ext uri="{FF2B5EF4-FFF2-40B4-BE49-F238E27FC236}">
              <a16:creationId xmlns:a16="http://schemas.microsoft.com/office/drawing/2014/main" id="{00000000-0008-0000-0200-0000FE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55" name="Text Box 472">
          <a:extLst>
            <a:ext uri="{FF2B5EF4-FFF2-40B4-BE49-F238E27FC236}">
              <a16:creationId xmlns:a16="http://schemas.microsoft.com/office/drawing/2014/main" id="{00000000-0008-0000-0200-0000FF19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656" name="Text Box 473">
          <a:extLst>
            <a:ext uri="{FF2B5EF4-FFF2-40B4-BE49-F238E27FC236}">
              <a16:creationId xmlns:a16="http://schemas.microsoft.com/office/drawing/2014/main" id="{00000000-0008-0000-0200-000000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57" name="Text Box 474">
          <a:extLst>
            <a:ext uri="{FF2B5EF4-FFF2-40B4-BE49-F238E27FC236}">
              <a16:creationId xmlns:a16="http://schemas.microsoft.com/office/drawing/2014/main" id="{00000000-0008-0000-0200-000001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58" name="Text Box 475">
          <a:extLst>
            <a:ext uri="{FF2B5EF4-FFF2-40B4-BE49-F238E27FC236}">
              <a16:creationId xmlns:a16="http://schemas.microsoft.com/office/drawing/2014/main" id="{00000000-0008-0000-0200-000002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659" name="Text Box 476">
          <a:extLst>
            <a:ext uri="{FF2B5EF4-FFF2-40B4-BE49-F238E27FC236}">
              <a16:creationId xmlns:a16="http://schemas.microsoft.com/office/drawing/2014/main" id="{00000000-0008-0000-0200-000003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60" name="Text Box 477">
          <a:extLst>
            <a:ext uri="{FF2B5EF4-FFF2-40B4-BE49-F238E27FC236}">
              <a16:creationId xmlns:a16="http://schemas.microsoft.com/office/drawing/2014/main" id="{00000000-0008-0000-0200-000004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61" name="Text Box 478">
          <a:extLst>
            <a:ext uri="{FF2B5EF4-FFF2-40B4-BE49-F238E27FC236}">
              <a16:creationId xmlns:a16="http://schemas.microsoft.com/office/drawing/2014/main" id="{00000000-0008-0000-0200-000005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6662" name="Text Box 479">
          <a:extLst>
            <a:ext uri="{FF2B5EF4-FFF2-40B4-BE49-F238E27FC236}">
              <a16:creationId xmlns:a16="http://schemas.microsoft.com/office/drawing/2014/main" id="{00000000-0008-0000-0200-000006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63" name="Text Box 480">
          <a:extLst>
            <a:ext uri="{FF2B5EF4-FFF2-40B4-BE49-F238E27FC236}">
              <a16:creationId xmlns:a16="http://schemas.microsoft.com/office/drawing/2014/main" id="{00000000-0008-0000-0200-000007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64" name="Text Box 481">
          <a:extLst>
            <a:ext uri="{FF2B5EF4-FFF2-40B4-BE49-F238E27FC236}">
              <a16:creationId xmlns:a16="http://schemas.microsoft.com/office/drawing/2014/main" id="{00000000-0008-0000-0200-000008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6665" name="Text Box 482">
          <a:extLst>
            <a:ext uri="{FF2B5EF4-FFF2-40B4-BE49-F238E27FC236}">
              <a16:creationId xmlns:a16="http://schemas.microsoft.com/office/drawing/2014/main" id="{00000000-0008-0000-0200-000009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66" name="Text Box 483">
          <a:extLst>
            <a:ext uri="{FF2B5EF4-FFF2-40B4-BE49-F238E27FC236}">
              <a16:creationId xmlns:a16="http://schemas.microsoft.com/office/drawing/2014/main" id="{00000000-0008-0000-0200-00000A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67" name="Text Box 484">
          <a:extLst>
            <a:ext uri="{FF2B5EF4-FFF2-40B4-BE49-F238E27FC236}">
              <a16:creationId xmlns:a16="http://schemas.microsoft.com/office/drawing/2014/main" id="{00000000-0008-0000-0200-00000B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6668" name="Text Box 485">
          <a:extLst>
            <a:ext uri="{FF2B5EF4-FFF2-40B4-BE49-F238E27FC236}">
              <a16:creationId xmlns:a16="http://schemas.microsoft.com/office/drawing/2014/main" id="{00000000-0008-0000-0200-00000C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6669" name="Text Box 486">
          <a:extLst>
            <a:ext uri="{FF2B5EF4-FFF2-40B4-BE49-F238E27FC236}">
              <a16:creationId xmlns:a16="http://schemas.microsoft.com/office/drawing/2014/main" id="{00000000-0008-0000-0200-00000D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70" name="Text Box 487">
          <a:extLst>
            <a:ext uri="{FF2B5EF4-FFF2-40B4-BE49-F238E27FC236}">
              <a16:creationId xmlns:a16="http://schemas.microsoft.com/office/drawing/2014/main" id="{00000000-0008-0000-0200-00000E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71" name="Text Box 488">
          <a:extLst>
            <a:ext uri="{FF2B5EF4-FFF2-40B4-BE49-F238E27FC236}">
              <a16:creationId xmlns:a16="http://schemas.microsoft.com/office/drawing/2014/main" id="{00000000-0008-0000-0200-00000F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6672" name="Text Box 489">
          <a:extLst>
            <a:ext uri="{FF2B5EF4-FFF2-40B4-BE49-F238E27FC236}">
              <a16:creationId xmlns:a16="http://schemas.microsoft.com/office/drawing/2014/main" id="{00000000-0008-0000-0200-000010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73" name="Text Box 490">
          <a:extLst>
            <a:ext uri="{FF2B5EF4-FFF2-40B4-BE49-F238E27FC236}">
              <a16:creationId xmlns:a16="http://schemas.microsoft.com/office/drawing/2014/main" id="{00000000-0008-0000-0200-000011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74" name="Text Box 491">
          <a:extLst>
            <a:ext uri="{FF2B5EF4-FFF2-40B4-BE49-F238E27FC236}">
              <a16:creationId xmlns:a16="http://schemas.microsoft.com/office/drawing/2014/main" id="{00000000-0008-0000-0200-000012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6675" name="Text Box 492">
          <a:extLst>
            <a:ext uri="{FF2B5EF4-FFF2-40B4-BE49-F238E27FC236}">
              <a16:creationId xmlns:a16="http://schemas.microsoft.com/office/drawing/2014/main" id="{00000000-0008-0000-0200-000013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76" name="Text Box 493">
          <a:extLst>
            <a:ext uri="{FF2B5EF4-FFF2-40B4-BE49-F238E27FC236}">
              <a16:creationId xmlns:a16="http://schemas.microsoft.com/office/drawing/2014/main" id="{00000000-0008-0000-0200-000014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77" name="Text Box 494">
          <a:extLst>
            <a:ext uri="{FF2B5EF4-FFF2-40B4-BE49-F238E27FC236}">
              <a16:creationId xmlns:a16="http://schemas.microsoft.com/office/drawing/2014/main" id="{00000000-0008-0000-0200-000015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6678" name="Text Box 495">
          <a:extLst>
            <a:ext uri="{FF2B5EF4-FFF2-40B4-BE49-F238E27FC236}">
              <a16:creationId xmlns:a16="http://schemas.microsoft.com/office/drawing/2014/main" id="{00000000-0008-0000-0200-000016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6679" name="Text Box 496">
          <a:extLst>
            <a:ext uri="{FF2B5EF4-FFF2-40B4-BE49-F238E27FC236}">
              <a16:creationId xmlns:a16="http://schemas.microsoft.com/office/drawing/2014/main" id="{00000000-0008-0000-0200-000017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80" name="Text Box 497">
          <a:extLst>
            <a:ext uri="{FF2B5EF4-FFF2-40B4-BE49-F238E27FC236}">
              <a16:creationId xmlns:a16="http://schemas.microsoft.com/office/drawing/2014/main" id="{00000000-0008-0000-0200-000018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81" name="Text Box 498">
          <a:extLst>
            <a:ext uri="{FF2B5EF4-FFF2-40B4-BE49-F238E27FC236}">
              <a16:creationId xmlns:a16="http://schemas.microsoft.com/office/drawing/2014/main" id="{00000000-0008-0000-0200-000019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6682" name="Text Box 499">
          <a:extLst>
            <a:ext uri="{FF2B5EF4-FFF2-40B4-BE49-F238E27FC236}">
              <a16:creationId xmlns:a16="http://schemas.microsoft.com/office/drawing/2014/main" id="{00000000-0008-0000-0200-00001A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83" name="Text Box 500">
          <a:extLst>
            <a:ext uri="{FF2B5EF4-FFF2-40B4-BE49-F238E27FC236}">
              <a16:creationId xmlns:a16="http://schemas.microsoft.com/office/drawing/2014/main" id="{00000000-0008-0000-0200-00001B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84" name="Text Box 501">
          <a:extLst>
            <a:ext uri="{FF2B5EF4-FFF2-40B4-BE49-F238E27FC236}">
              <a16:creationId xmlns:a16="http://schemas.microsoft.com/office/drawing/2014/main" id="{00000000-0008-0000-0200-00001C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6685" name="Text Box 502">
          <a:extLst>
            <a:ext uri="{FF2B5EF4-FFF2-40B4-BE49-F238E27FC236}">
              <a16:creationId xmlns:a16="http://schemas.microsoft.com/office/drawing/2014/main" id="{00000000-0008-0000-0200-00001D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86" name="Text Box 503">
          <a:extLst>
            <a:ext uri="{FF2B5EF4-FFF2-40B4-BE49-F238E27FC236}">
              <a16:creationId xmlns:a16="http://schemas.microsoft.com/office/drawing/2014/main" id="{00000000-0008-0000-0200-00001E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87" name="Text Box 504">
          <a:extLst>
            <a:ext uri="{FF2B5EF4-FFF2-40B4-BE49-F238E27FC236}">
              <a16:creationId xmlns:a16="http://schemas.microsoft.com/office/drawing/2014/main" id="{00000000-0008-0000-0200-00001F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6688" name="Text Box 505">
          <a:extLst>
            <a:ext uri="{FF2B5EF4-FFF2-40B4-BE49-F238E27FC236}">
              <a16:creationId xmlns:a16="http://schemas.microsoft.com/office/drawing/2014/main" id="{00000000-0008-0000-0200-000020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89" name="Text Box 506">
          <a:extLst>
            <a:ext uri="{FF2B5EF4-FFF2-40B4-BE49-F238E27FC236}">
              <a16:creationId xmlns:a16="http://schemas.microsoft.com/office/drawing/2014/main" id="{00000000-0008-0000-0200-000021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90" name="Text Box 507">
          <a:extLst>
            <a:ext uri="{FF2B5EF4-FFF2-40B4-BE49-F238E27FC236}">
              <a16:creationId xmlns:a16="http://schemas.microsoft.com/office/drawing/2014/main" id="{00000000-0008-0000-0200-000022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691" name="Text Box 508">
          <a:extLst>
            <a:ext uri="{FF2B5EF4-FFF2-40B4-BE49-F238E27FC236}">
              <a16:creationId xmlns:a16="http://schemas.microsoft.com/office/drawing/2014/main" id="{00000000-0008-0000-0200-000023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92" name="Text Box 509">
          <a:extLst>
            <a:ext uri="{FF2B5EF4-FFF2-40B4-BE49-F238E27FC236}">
              <a16:creationId xmlns:a16="http://schemas.microsoft.com/office/drawing/2014/main" id="{00000000-0008-0000-0200-000024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93" name="Text Box 510">
          <a:extLst>
            <a:ext uri="{FF2B5EF4-FFF2-40B4-BE49-F238E27FC236}">
              <a16:creationId xmlns:a16="http://schemas.microsoft.com/office/drawing/2014/main" id="{00000000-0008-0000-0200-000025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694" name="Text Box 511">
          <a:extLst>
            <a:ext uri="{FF2B5EF4-FFF2-40B4-BE49-F238E27FC236}">
              <a16:creationId xmlns:a16="http://schemas.microsoft.com/office/drawing/2014/main" id="{00000000-0008-0000-0200-000026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95" name="Text Box 512">
          <a:extLst>
            <a:ext uri="{FF2B5EF4-FFF2-40B4-BE49-F238E27FC236}">
              <a16:creationId xmlns:a16="http://schemas.microsoft.com/office/drawing/2014/main" id="{00000000-0008-0000-0200-000027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96" name="Text Box 513">
          <a:extLst>
            <a:ext uri="{FF2B5EF4-FFF2-40B4-BE49-F238E27FC236}">
              <a16:creationId xmlns:a16="http://schemas.microsoft.com/office/drawing/2014/main" id="{00000000-0008-0000-0200-000028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697" name="Text Box 514">
          <a:extLst>
            <a:ext uri="{FF2B5EF4-FFF2-40B4-BE49-F238E27FC236}">
              <a16:creationId xmlns:a16="http://schemas.microsoft.com/office/drawing/2014/main" id="{00000000-0008-0000-0200-000029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698" name="Text Box 515">
          <a:extLst>
            <a:ext uri="{FF2B5EF4-FFF2-40B4-BE49-F238E27FC236}">
              <a16:creationId xmlns:a16="http://schemas.microsoft.com/office/drawing/2014/main" id="{00000000-0008-0000-0200-00002A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699" name="Text Box 516">
          <a:extLst>
            <a:ext uri="{FF2B5EF4-FFF2-40B4-BE49-F238E27FC236}">
              <a16:creationId xmlns:a16="http://schemas.microsoft.com/office/drawing/2014/main" id="{00000000-0008-0000-0200-00002B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00" name="Text Box 517">
          <a:extLst>
            <a:ext uri="{FF2B5EF4-FFF2-40B4-BE49-F238E27FC236}">
              <a16:creationId xmlns:a16="http://schemas.microsoft.com/office/drawing/2014/main" id="{00000000-0008-0000-0200-00002C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701" name="Text Box 518">
          <a:extLst>
            <a:ext uri="{FF2B5EF4-FFF2-40B4-BE49-F238E27FC236}">
              <a16:creationId xmlns:a16="http://schemas.microsoft.com/office/drawing/2014/main" id="{00000000-0008-0000-0200-00002D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02" name="Text Box 519">
          <a:extLst>
            <a:ext uri="{FF2B5EF4-FFF2-40B4-BE49-F238E27FC236}">
              <a16:creationId xmlns:a16="http://schemas.microsoft.com/office/drawing/2014/main" id="{00000000-0008-0000-0200-00002E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03" name="Text Box 520">
          <a:extLst>
            <a:ext uri="{FF2B5EF4-FFF2-40B4-BE49-F238E27FC236}">
              <a16:creationId xmlns:a16="http://schemas.microsoft.com/office/drawing/2014/main" id="{00000000-0008-0000-0200-00002F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704" name="Text Box 521">
          <a:extLst>
            <a:ext uri="{FF2B5EF4-FFF2-40B4-BE49-F238E27FC236}">
              <a16:creationId xmlns:a16="http://schemas.microsoft.com/office/drawing/2014/main" id="{00000000-0008-0000-0200-000030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05" name="Text Box 522">
          <a:extLst>
            <a:ext uri="{FF2B5EF4-FFF2-40B4-BE49-F238E27FC236}">
              <a16:creationId xmlns:a16="http://schemas.microsoft.com/office/drawing/2014/main" id="{00000000-0008-0000-0200-000031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06" name="Text Box 523">
          <a:extLst>
            <a:ext uri="{FF2B5EF4-FFF2-40B4-BE49-F238E27FC236}">
              <a16:creationId xmlns:a16="http://schemas.microsoft.com/office/drawing/2014/main" id="{00000000-0008-0000-0200-000032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707" name="Text Box 524">
          <a:extLst>
            <a:ext uri="{FF2B5EF4-FFF2-40B4-BE49-F238E27FC236}">
              <a16:creationId xmlns:a16="http://schemas.microsoft.com/office/drawing/2014/main" id="{00000000-0008-0000-0200-000033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708" name="Text Box 525">
          <a:extLst>
            <a:ext uri="{FF2B5EF4-FFF2-40B4-BE49-F238E27FC236}">
              <a16:creationId xmlns:a16="http://schemas.microsoft.com/office/drawing/2014/main" id="{00000000-0008-0000-0200-000034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09" name="Text Box 526">
          <a:extLst>
            <a:ext uri="{FF2B5EF4-FFF2-40B4-BE49-F238E27FC236}">
              <a16:creationId xmlns:a16="http://schemas.microsoft.com/office/drawing/2014/main" id="{00000000-0008-0000-0200-000035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10" name="Text Box 527">
          <a:extLst>
            <a:ext uri="{FF2B5EF4-FFF2-40B4-BE49-F238E27FC236}">
              <a16:creationId xmlns:a16="http://schemas.microsoft.com/office/drawing/2014/main" id="{00000000-0008-0000-0200-000036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711" name="Text Box 528">
          <a:extLst>
            <a:ext uri="{FF2B5EF4-FFF2-40B4-BE49-F238E27FC236}">
              <a16:creationId xmlns:a16="http://schemas.microsoft.com/office/drawing/2014/main" id="{00000000-0008-0000-0200-000037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12" name="Text Box 529">
          <a:extLst>
            <a:ext uri="{FF2B5EF4-FFF2-40B4-BE49-F238E27FC236}">
              <a16:creationId xmlns:a16="http://schemas.microsoft.com/office/drawing/2014/main" id="{00000000-0008-0000-0200-000038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13" name="Text Box 530">
          <a:extLst>
            <a:ext uri="{FF2B5EF4-FFF2-40B4-BE49-F238E27FC236}">
              <a16:creationId xmlns:a16="http://schemas.microsoft.com/office/drawing/2014/main" id="{00000000-0008-0000-0200-000039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714" name="Text Box 531">
          <a:extLst>
            <a:ext uri="{FF2B5EF4-FFF2-40B4-BE49-F238E27FC236}">
              <a16:creationId xmlns:a16="http://schemas.microsoft.com/office/drawing/2014/main" id="{00000000-0008-0000-0200-00003A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15" name="Text Box 532">
          <a:extLst>
            <a:ext uri="{FF2B5EF4-FFF2-40B4-BE49-F238E27FC236}">
              <a16:creationId xmlns:a16="http://schemas.microsoft.com/office/drawing/2014/main" id="{00000000-0008-0000-0200-00003B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16" name="Text Box 533">
          <a:extLst>
            <a:ext uri="{FF2B5EF4-FFF2-40B4-BE49-F238E27FC236}">
              <a16:creationId xmlns:a16="http://schemas.microsoft.com/office/drawing/2014/main" id="{00000000-0008-0000-0200-00003C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717" name="Text Box 534">
          <a:extLst>
            <a:ext uri="{FF2B5EF4-FFF2-40B4-BE49-F238E27FC236}">
              <a16:creationId xmlns:a16="http://schemas.microsoft.com/office/drawing/2014/main" id="{00000000-0008-0000-0200-00003D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718" name="Text Box 535">
          <a:extLst>
            <a:ext uri="{FF2B5EF4-FFF2-40B4-BE49-F238E27FC236}">
              <a16:creationId xmlns:a16="http://schemas.microsoft.com/office/drawing/2014/main" id="{00000000-0008-0000-0200-00003E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19" name="Text Box 536">
          <a:extLst>
            <a:ext uri="{FF2B5EF4-FFF2-40B4-BE49-F238E27FC236}">
              <a16:creationId xmlns:a16="http://schemas.microsoft.com/office/drawing/2014/main" id="{00000000-0008-0000-0200-00003F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20" name="Text Box 537">
          <a:extLst>
            <a:ext uri="{FF2B5EF4-FFF2-40B4-BE49-F238E27FC236}">
              <a16:creationId xmlns:a16="http://schemas.microsoft.com/office/drawing/2014/main" id="{00000000-0008-0000-0200-000040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721" name="Text Box 538">
          <a:extLst>
            <a:ext uri="{FF2B5EF4-FFF2-40B4-BE49-F238E27FC236}">
              <a16:creationId xmlns:a16="http://schemas.microsoft.com/office/drawing/2014/main" id="{00000000-0008-0000-0200-000041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22" name="Text Box 539">
          <a:extLst>
            <a:ext uri="{FF2B5EF4-FFF2-40B4-BE49-F238E27FC236}">
              <a16:creationId xmlns:a16="http://schemas.microsoft.com/office/drawing/2014/main" id="{00000000-0008-0000-0200-000042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23" name="Text Box 540">
          <a:extLst>
            <a:ext uri="{FF2B5EF4-FFF2-40B4-BE49-F238E27FC236}">
              <a16:creationId xmlns:a16="http://schemas.microsoft.com/office/drawing/2014/main" id="{00000000-0008-0000-0200-000043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724" name="Text Box 541">
          <a:extLst>
            <a:ext uri="{FF2B5EF4-FFF2-40B4-BE49-F238E27FC236}">
              <a16:creationId xmlns:a16="http://schemas.microsoft.com/office/drawing/2014/main" id="{00000000-0008-0000-0200-000044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25" name="Text Box 542">
          <a:extLst>
            <a:ext uri="{FF2B5EF4-FFF2-40B4-BE49-F238E27FC236}">
              <a16:creationId xmlns:a16="http://schemas.microsoft.com/office/drawing/2014/main" id="{00000000-0008-0000-0200-000045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26" name="Text Box 543">
          <a:extLst>
            <a:ext uri="{FF2B5EF4-FFF2-40B4-BE49-F238E27FC236}">
              <a16:creationId xmlns:a16="http://schemas.microsoft.com/office/drawing/2014/main" id="{00000000-0008-0000-0200-000046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727" name="Text Box 544">
          <a:extLst>
            <a:ext uri="{FF2B5EF4-FFF2-40B4-BE49-F238E27FC236}">
              <a16:creationId xmlns:a16="http://schemas.microsoft.com/office/drawing/2014/main" id="{00000000-0008-0000-0200-000047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28" name="Text Box 545">
          <a:extLst>
            <a:ext uri="{FF2B5EF4-FFF2-40B4-BE49-F238E27FC236}">
              <a16:creationId xmlns:a16="http://schemas.microsoft.com/office/drawing/2014/main" id="{00000000-0008-0000-0200-000048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29" name="Text Box 546">
          <a:extLst>
            <a:ext uri="{FF2B5EF4-FFF2-40B4-BE49-F238E27FC236}">
              <a16:creationId xmlns:a16="http://schemas.microsoft.com/office/drawing/2014/main" id="{00000000-0008-0000-0200-000049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730" name="Text Box 547">
          <a:extLst>
            <a:ext uri="{FF2B5EF4-FFF2-40B4-BE49-F238E27FC236}">
              <a16:creationId xmlns:a16="http://schemas.microsoft.com/office/drawing/2014/main" id="{00000000-0008-0000-0200-00004A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31" name="Text Box 548">
          <a:extLst>
            <a:ext uri="{FF2B5EF4-FFF2-40B4-BE49-F238E27FC236}">
              <a16:creationId xmlns:a16="http://schemas.microsoft.com/office/drawing/2014/main" id="{00000000-0008-0000-0200-00004B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32" name="Text Box 549">
          <a:extLst>
            <a:ext uri="{FF2B5EF4-FFF2-40B4-BE49-F238E27FC236}">
              <a16:creationId xmlns:a16="http://schemas.microsoft.com/office/drawing/2014/main" id="{00000000-0008-0000-0200-00004C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733" name="Text Box 550">
          <a:extLst>
            <a:ext uri="{FF2B5EF4-FFF2-40B4-BE49-F238E27FC236}">
              <a16:creationId xmlns:a16="http://schemas.microsoft.com/office/drawing/2014/main" id="{00000000-0008-0000-0200-00004D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734" name="Text Box 551">
          <a:extLst>
            <a:ext uri="{FF2B5EF4-FFF2-40B4-BE49-F238E27FC236}">
              <a16:creationId xmlns:a16="http://schemas.microsoft.com/office/drawing/2014/main" id="{00000000-0008-0000-0200-00004E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35" name="Text Box 552">
          <a:extLst>
            <a:ext uri="{FF2B5EF4-FFF2-40B4-BE49-F238E27FC236}">
              <a16:creationId xmlns:a16="http://schemas.microsoft.com/office/drawing/2014/main" id="{00000000-0008-0000-0200-00004F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36" name="Text Box 553">
          <a:extLst>
            <a:ext uri="{FF2B5EF4-FFF2-40B4-BE49-F238E27FC236}">
              <a16:creationId xmlns:a16="http://schemas.microsoft.com/office/drawing/2014/main" id="{00000000-0008-0000-0200-000050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737" name="Text Box 554">
          <a:extLst>
            <a:ext uri="{FF2B5EF4-FFF2-40B4-BE49-F238E27FC236}">
              <a16:creationId xmlns:a16="http://schemas.microsoft.com/office/drawing/2014/main" id="{00000000-0008-0000-0200-000051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38" name="Text Box 555">
          <a:extLst>
            <a:ext uri="{FF2B5EF4-FFF2-40B4-BE49-F238E27FC236}">
              <a16:creationId xmlns:a16="http://schemas.microsoft.com/office/drawing/2014/main" id="{00000000-0008-0000-0200-000052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39" name="Text Box 556">
          <a:extLst>
            <a:ext uri="{FF2B5EF4-FFF2-40B4-BE49-F238E27FC236}">
              <a16:creationId xmlns:a16="http://schemas.microsoft.com/office/drawing/2014/main" id="{00000000-0008-0000-0200-000053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740" name="Text Box 557">
          <a:extLst>
            <a:ext uri="{FF2B5EF4-FFF2-40B4-BE49-F238E27FC236}">
              <a16:creationId xmlns:a16="http://schemas.microsoft.com/office/drawing/2014/main" id="{00000000-0008-0000-0200-000054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41" name="Text Box 558">
          <a:extLst>
            <a:ext uri="{FF2B5EF4-FFF2-40B4-BE49-F238E27FC236}">
              <a16:creationId xmlns:a16="http://schemas.microsoft.com/office/drawing/2014/main" id="{00000000-0008-0000-0200-000055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42" name="Text Box 559">
          <a:extLst>
            <a:ext uri="{FF2B5EF4-FFF2-40B4-BE49-F238E27FC236}">
              <a16:creationId xmlns:a16="http://schemas.microsoft.com/office/drawing/2014/main" id="{00000000-0008-0000-0200-000056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743" name="Text Box 560">
          <a:extLst>
            <a:ext uri="{FF2B5EF4-FFF2-40B4-BE49-F238E27FC236}">
              <a16:creationId xmlns:a16="http://schemas.microsoft.com/office/drawing/2014/main" id="{00000000-0008-0000-0200-000057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744" name="Text Box 561">
          <a:extLst>
            <a:ext uri="{FF2B5EF4-FFF2-40B4-BE49-F238E27FC236}">
              <a16:creationId xmlns:a16="http://schemas.microsoft.com/office/drawing/2014/main" id="{00000000-0008-0000-0200-000058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45" name="Text Box 562">
          <a:extLst>
            <a:ext uri="{FF2B5EF4-FFF2-40B4-BE49-F238E27FC236}">
              <a16:creationId xmlns:a16="http://schemas.microsoft.com/office/drawing/2014/main" id="{00000000-0008-0000-0200-000059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46" name="Text Box 563">
          <a:extLst>
            <a:ext uri="{FF2B5EF4-FFF2-40B4-BE49-F238E27FC236}">
              <a16:creationId xmlns:a16="http://schemas.microsoft.com/office/drawing/2014/main" id="{00000000-0008-0000-0200-00005A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747" name="Text Box 564">
          <a:extLst>
            <a:ext uri="{FF2B5EF4-FFF2-40B4-BE49-F238E27FC236}">
              <a16:creationId xmlns:a16="http://schemas.microsoft.com/office/drawing/2014/main" id="{00000000-0008-0000-0200-00005B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48" name="Text Box 565">
          <a:extLst>
            <a:ext uri="{FF2B5EF4-FFF2-40B4-BE49-F238E27FC236}">
              <a16:creationId xmlns:a16="http://schemas.microsoft.com/office/drawing/2014/main" id="{00000000-0008-0000-0200-00005C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49" name="Text Box 566">
          <a:extLst>
            <a:ext uri="{FF2B5EF4-FFF2-40B4-BE49-F238E27FC236}">
              <a16:creationId xmlns:a16="http://schemas.microsoft.com/office/drawing/2014/main" id="{00000000-0008-0000-0200-00005D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750" name="Text Box 567">
          <a:extLst>
            <a:ext uri="{FF2B5EF4-FFF2-40B4-BE49-F238E27FC236}">
              <a16:creationId xmlns:a16="http://schemas.microsoft.com/office/drawing/2014/main" id="{00000000-0008-0000-0200-00005E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51" name="Text Box 568">
          <a:extLst>
            <a:ext uri="{FF2B5EF4-FFF2-40B4-BE49-F238E27FC236}">
              <a16:creationId xmlns:a16="http://schemas.microsoft.com/office/drawing/2014/main" id="{00000000-0008-0000-0200-00005F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52" name="Text Box 569">
          <a:extLst>
            <a:ext uri="{FF2B5EF4-FFF2-40B4-BE49-F238E27FC236}">
              <a16:creationId xmlns:a16="http://schemas.microsoft.com/office/drawing/2014/main" id="{00000000-0008-0000-0200-000060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753" name="Text Box 570">
          <a:extLst>
            <a:ext uri="{FF2B5EF4-FFF2-40B4-BE49-F238E27FC236}">
              <a16:creationId xmlns:a16="http://schemas.microsoft.com/office/drawing/2014/main" id="{00000000-0008-0000-0200-000061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754" name="Text Box 571">
          <a:extLst>
            <a:ext uri="{FF2B5EF4-FFF2-40B4-BE49-F238E27FC236}">
              <a16:creationId xmlns:a16="http://schemas.microsoft.com/office/drawing/2014/main" id="{00000000-0008-0000-0200-000062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55" name="Text Box 572">
          <a:extLst>
            <a:ext uri="{FF2B5EF4-FFF2-40B4-BE49-F238E27FC236}">
              <a16:creationId xmlns:a16="http://schemas.microsoft.com/office/drawing/2014/main" id="{00000000-0008-0000-0200-000063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56" name="Text Box 573">
          <a:extLst>
            <a:ext uri="{FF2B5EF4-FFF2-40B4-BE49-F238E27FC236}">
              <a16:creationId xmlns:a16="http://schemas.microsoft.com/office/drawing/2014/main" id="{00000000-0008-0000-0200-000064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757" name="Text Box 574">
          <a:extLst>
            <a:ext uri="{FF2B5EF4-FFF2-40B4-BE49-F238E27FC236}">
              <a16:creationId xmlns:a16="http://schemas.microsoft.com/office/drawing/2014/main" id="{00000000-0008-0000-0200-000065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58" name="Text Box 575">
          <a:extLst>
            <a:ext uri="{FF2B5EF4-FFF2-40B4-BE49-F238E27FC236}">
              <a16:creationId xmlns:a16="http://schemas.microsoft.com/office/drawing/2014/main" id="{00000000-0008-0000-0200-000066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59" name="Text Box 576">
          <a:extLst>
            <a:ext uri="{FF2B5EF4-FFF2-40B4-BE49-F238E27FC236}">
              <a16:creationId xmlns:a16="http://schemas.microsoft.com/office/drawing/2014/main" id="{00000000-0008-0000-0200-000067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760" name="Text Box 577">
          <a:extLst>
            <a:ext uri="{FF2B5EF4-FFF2-40B4-BE49-F238E27FC236}">
              <a16:creationId xmlns:a16="http://schemas.microsoft.com/office/drawing/2014/main" id="{00000000-0008-0000-0200-000068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61" name="Text Box 578">
          <a:extLst>
            <a:ext uri="{FF2B5EF4-FFF2-40B4-BE49-F238E27FC236}">
              <a16:creationId xmlns:a16="http://schemas.microsoft.com/office/drawing/2014/main" id="{00000000-0008-0000-0200-000069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62" name="Text Box 579">
          <a:extLst>
            <a:ext uri="{FF2B5EF4-FFF2-40B4-BE49-F238E27FC236}">
              <a16:creationId xmlns:a16="http://schemas.microsoft.com/office/drawing/2014/main" id="{00000000-0008-0000-0200-00006A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763" name="Text Box 580">
          <a:extLst>
            <a:ext uri="{FF2B5EF4-FFF2-40B4-BE49-F238E27FC236}">
              <a16:creationId xmlns:a16="http://schemas.microsoft.com/office/drawing/2014/main" id="{00000000-0008-0000-0200-00006B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64" name="Text Box 581">
          <a:extLst>
            <a:ext uri="{FF2B5EF4-FFF2-40B4-BE49-F238E27FC236}">
              <a16:creationId xmlns:a16="http://schemas.microsoft.com/office/drawing/2014/main" id="{00000000-0008-0000-0200-00006C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65" name="Text Box 582">
          <a:extLst>
            <a:ext uri="{FF2B5EF4-FFF2-40B4-BE49-F238E27FC236}">
              <a16:creationId xmlns:a16="http://schemas.microsoft.com/office/drawing/2014/main" id="{00000000-0008-0000-0200-00006D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766" name="Text Box 583">
          <a:extLst>
            <a:ext uri="{FF2B5EF4-FFF2-40B4-BE49-F238E27FC236}">
              <a16:creationId xmlns:a16="http://schemas.microsoft.com/office/drawing/2014/main" id="{00000000-0008-0000-0200-00006E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67" name="Text Box 584">
          <a:extLst>
            <a:ext uri="{FF2B5EF4-FFF2-40B4-BE49-F238E27FC236}">
              <a16:creationId xmlns:a16="http://schemas.microsoft.com/office/drawing/2014/main" id="{00000000-0008-0000-0200-00006F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68" name="Text Box 585">
          <a:extLst>
            <a:ext uri="{FF2B5EF4-FFF2-40B4-BE49-F238E27FC236}">
              <a16:creationId xmlns:a16="http://schemas.microsoft.com/office/drawing/2014/main" id="{00000000-0008-0000-0200-000070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769" name="Text Box 586">
          <a:extLst>
            <a:ext uri="{FF2B5EF4-FFF2-40B4-BE49-F238E27FC236}">
              <a16:creationId xmlns:a16="http://schemas.microsoft.com/office/drawing/2014/main" id="{00000000-0008-0000-0200-000071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770" name="Text Box 587">
          <a:extLst>
            <a:ext uri="{FF2B5EF4-FFF2-40B4-BE49-F238E27FC236}">
              <a16:creationId xmlns:a16="http://schemas.microsoft.com/office/drawing/2014/main" id="{00000000-0008-0000-0200-000072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71" name="Text Box 588">
          <a:extLst>
            <a:ext uri="{FF2B5EF4-FFF2-40B4-BE49-F238E27FC236}">
              <a16:creationId xmlns:a16="http://schemas.microsoft.com/office/drawing/2014/main" id="{00000000-0008-0000-0200-000073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72" name="Text Box 589">
          <a:extLst>
            <a:ext uri="{FF2B5EF4-FFF2-40B4-BE49-F238E27FC236}">
              <a16:creationId xmlns:a16="http://schemas.microsoft.com/office/drawing/2014/main" id="{00000000-0008-0000-0200-000074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773" name="Text Box 590">
          <a:extLst>
            <a:ext uri="{FF2B5EF4-FFF2-40B4-BE49-F238E27FC236}">
              <a16:creationId xmlns:a16="http://schemas.microsoft.com/office/drawing/2014/main" id="{00000000-0008-0000-0200-000075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74" name="Text Box 591">
          <a:extLst>
            <a:ext uri="{FF2B5EF4-FFF2-40B4-BE49-F238E27FC236}">
              <a16:creationId xmlns:a16="http://schemas.microsoft.com/office/drawing/2014/main" id="{00000000-0008-0000-0200-000076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75" name="Text Box 592">
          <a:extLst>
            <a:ext uri="{FF2B5EF4-FFF2-40B4-BE49-F238E27FC236}">
              <a16:creationId xmlns:a16="http://schemas.microsoft.com/office/drawing/2014/main" id="{00000000-0008-0000-0200-000077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776" name="Text Box 593">
          <a:extLst>
            <a:ext uri="{FF2B5EF4-FFF2-40B4-BE49-F238E27FC236}">
              <a16:creationId xmlns:a16="http://schemas.microsoft.com/office/drawing/2014/main" id="{00000000-0008-0000-0200-000078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77" name="Text Box 594">
          <a:extLst>
            <a:ext uri="{FF2B5EF4-FFF2-40B4-BE49-F238E27FC236}">
              <a16:creationId xmlns:a16="http://schemas.microsoft.com/office/drawing/2014/main" id="{00000000-0008-0000-0200-000079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78" name="Text Box 595">
          <a:extLst>
            <a:ext uri="{FF2B5EF4-FFF2-40B4-BE49-F238E27FC236}">
              <a16:creationId xmlns:a16="http://schemas.microsoft.com/office/drawing/2014/main" id="{00000000-0008-0000-0200-00007A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779" name="Text Box 596">
          <a:extLst>
            <a:ext uri="{FF2B5EF4-FFF2-40B4-BE49-F238E27FC236}">
              <a16:creationId xmlns:a16="http://schemas.microsoft.com/office/drawing/2014/main" id="{00000000-0008-0000-0200-00007B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780" name="Text Box 597">
          <a:extLst>
            <a:ext uri="{FF2B5EF4-FFF2-40B4-BE49-F238E27FC236}">
              <a16:creationId xmlns:a16="http://schemas.microsoft.com/office/drawing/2014/main" id="{00000000-0008-0000-0200-00007C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81" name="Text Box 598">
          <a:extLst>
            <a:ext uri="{FF2B5EF4-FFF2-40B4-BE49-F238E27FC236}">
              <a16:creationId xmlns:a16="http://schemas.microsoft.com/office/drawing/2014/main" id="{00000000-0008-0000-0200-00007D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82" name="Text Box 599">
          <a:extLst>
            <a:ext uri="{FF2B5EF4-FFF2-40B4-BE49-F238E27FC236}">
              <a16:creationId xmlns:a16="http://schemas.microsoft.com/office/drawing/2014/main" id="{00000000-0008-0000-0200-00007E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783" name="Text Box 600">
          <a:extLst>
            <a:ext uri="{FF2B5EF4-FFF2-40B4-BE49-F238E27FC236}">
              <a16:creationId xmlns:a16="http://schemas.microsoft.com/office/drawing/2014/main" id="{00000000-0008-0000-0200-00007F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84" name="Text Box 601">
          <a:extLst>
            <a:ext uri="{FF2B5EF4-FFF2-40B4-BE49-F238E27FC236}">
              <a16:creationId xmlns:a16="http://schemas.microsoft.com/office/drawing/2014/main" id="{00000000-0008-0000-0200-000080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85" name="Text Box 602">
          <a:extLst>
            <a:ext uri="{FF2B5EF4-FFF2-40B4-BE49-F238E27FC236}">
              <a16:creationId xmlns:a16="http://schemas.microsoft.com/office/drawing/2014/main" id="{00000000-0008-0000-0200-000081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786" name="Text Box 603">
          <a:extLst>
            <a:ext uri="{FF2B5EF4-FFF2-40B4-BE49-F238E27FC236}">
              <a16:creationId xmlns:a16="http://schemas.microsoft.com/office/drawing/2014/main" id="{00000000-0008-0000-0200-000082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87" name="Text Box 604">
          <a:extLst>
            <a:ext uri="{FF2B5EF4-FFF2-40B4-BE49-F238E27FC236}">
              <a16:creationId xmlns:a16="http://schemas.microsoft.com/office/drawing/2014/main" id="{00000000-0008-0000-0200-000083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88" name="Text Box 605">
          <a:extLst>
            <a:ext uri="{FF2B5EF4-FFF2-40B4-BE49-F238E27FC236}">
              <a16:creationId xmlns:a16="http://schemas.microsoft.com/office/drawing/2014/main" id="{00000000-0008-0000-0200-000084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789" name="Text Box 606">
          <a:extLst>
            <a:ext uri="{FF2B5EF4-FFF2-40B4-BE49-F238E27FC236}">
              <a16:creationId xmlns:a16="http://schemas.microsoft.com/office/drawing/2014/main" id="{00000000-0008-0000-0200-000085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6790" name="Text Box 607">
          <a:extLst>
            <a:ext uri="{FF2B5EF4-FFF2-40B4-BE49-F238E27FC236}">
              <a16:creationId xmlns:a16="http://schemas.microsoft.com/office/drawing/2014/main" id="{00000000-0008-0000-0200-000086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91" name="Text Box 608">
          <a:extLst>
            <a:ext uri="{FF2B5EF4-FFF2-40B4-BE49-F238E27FC236}">
              <a16:creationId xmlns:a16="http://schemas.microsoft.com/office/drawing/2014/main" id="{00000000-0008-0000-0200-000087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92" name="Text Box 609">
          <a:extLst>
            <a:ext uri="{FF2B5EF4-FFF2-40B4-BE49-F238E27FC236}">
              <a16:creationId xmlns:a16="http://schemas.microsoft.com/office/drawing/2014/main" id="{00000000-0008-0000-0200-000088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6793" name="Text Box 610">
          <a:extLst>
            <a:ext uri="{FF2B5EF4-FFF2-40B4-BE49-F238E27FC236}">
              <a16:creationId xmlns:a16="http://schemas.microsoft.com/office/drawing/2014/main" id="{00000000-0008-0000-0200-000089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94" name="Text Box 611">
          <a:extLst>
            <a:ext uri="{FF2B5EF4-FFF2-40B4-BE49-F238E27FC236}">
              <a16:creationId xmlns:a16="http://schemas.microsoft.com/office/drawing/2014/main" id="{00000000-0008-0000-0200-00008A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95" name="Text Box 612">
          <a:extLst>
            <a:ext uri="{FF2B5EF4-FFF2-40B4-BE49-F238E27FC236}">
              <a16:creationId xmlns:a16="http://schemas.microsoft.com/office/drawing/2014/main" id="{00000000-0008-0000-0200-00008B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6796" name="Text Box 613">
          <a:extLst>
            <a:ext uri="{FF2B5EF4-FFF2-40B4-BE49-F238E27FC236}">
              <a16:creationId xmlns:a16="http://schemas.microsoft.com/office/drawing/2014/main" id="{00000000-0008-0000-0200-00008C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97" name="Text Box 614">
          <a:extLst>
            <a:ext uri="{FF2B5EF4-FFF2-40B4-BE49-F238E27FC236}">
              <a16:creationId xmlns:a16="http://schemas.microsoft.com/office/drawing/2014/main" id="{00000000-0008-0000-0200-00008D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798" name="Text Box 615">
          <a:extLst>
            <a:ext uri="{FF2B5EF4-FFF2-40B4-BE49-F238E27FC236}">
              <a16:creationId xmlns:a16="http://schemas.microsoft.com/office/drawing/2014/main" id="{00000000-0008-0000-0200-00008E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6799" name="Text Box 616">
          <a:extLst>
            <a:ext uri="{FF2B5EF4-FFF2-40B4-BE49-F238E27FC236}">
              <a16:creationId xmlns:a16="http://schemas.microsoft.com/office/drawing/2014/main" id="{00000000-0008-0000-0200-00008F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00" name="Text Box 617">
          <a:extLst>
            <a:ext uri="{FF2B5EF4-FFF2-40B4-BE49-F238E27FC236}">
              <a16:creationId xmlns:a16="http://schemas.microsoft.com/office/drawing/2014/main" id="{00000000-0008-0000-0200-000090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01" name="Text Box 618">
          <a:extLst>
            <a:ext uri="{FF2B5EF4-FFF2-40B4-BE49-F238E27FC236}">
              <a16:creationId xmlns:a16="http://schemas.microsoft.com/office/drawing/2014/main" id="{00000000-0008-0000-0200-000091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6802" name="Text Box 619">
          <a:extLst>
            <a:ext uri="{FF2B5EF4-FFF2-40B4-BE49-F238E27FC236}">
              <a16:creationId xmlns:a16="http://schemas.microsoft.com/office/drawing/2014/main" id="{00000000-0008-0000-0200-000092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03" name="Text Box 620">
          <a:extLst>
            <a:ext uri="{FF2B5EF4-FFF2-40B4-BE49-F238E27FC236}">
              <a16:creationId xmlns:a16="http://schemas.microsoft.com/office/drawing/2014/main" id="{00000000-0008-0000-0200-000093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04" name="Text Box 621">
          <a:extLst>
            <a:ext uri="{FF2B5EF4-FFF2-40B4-BE49-F238E27FC236}">
              <a16:creationId xmlns:a16="http://schemas.microsoft.com/office/drawing/2014/main" id="{00000000-0008-0000-0200-000094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6805" name="Text Box 622">
          <a:extLst>
            <a:ext uri="{FF2B5EF4-FFF2-40B4-BE49-F238E27FC236}">
              <a16:creationId xmlns:a16="http://schemas.microsoft.com/office/drawing/2014/main" id="{00000000-0008-0000-0200-000095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6806" name="Text Box 623">
          <a:extLst>
            <a:ext uri="{FF2B5EF4-FFF2-40B4-BE49-F238E27FC236}">
              <a16:creationId xmlns:a16="http://schemas.microsoft.com/office/drawing/2014/main" id="{00000000-0008-0000-0200-000096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07" name="Text Box 624">
          <a:extLst>
            <a:ext uri="{FF2B5EF4-FFF2-40B4-BE49-F238E27FC236}">
              <a16:creationId xmlns:a16="http://schemas.microsoft.com/office/drawing/2014/main" id="{00000000-0008-0000-0200-000097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08" name="Text Box 625">
          <a:extLst>
            <a:ext uri="{FF2B5EF4-FFF2-40B4-BE49-F238E27FC236}">
              <a16:creationId xmlns:a16="http://schemas.microsoft.com/office/drawing/2014/main" id="{00000000-0008-0000-0200-000098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6809" name="Text Box 626">
          <a:extLst>
            <a:ext uri="{FF2B5EF4-FFF2-40B4-BE49-F238E27FC236}">
              <a16:creationId xmlns:a16="http://schemas.microsoft.com/office/drawing/2014/main" id="{00000000-0008-0000-0200-000099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10" name="Text Box 627">
          <a:extLst>
            <a:ext uri="{FF2B5EF4-FFF2-40B4-BE49-F238E27FC236}">
              <a16:creationId xmlns:a16="http://schemas.microsoft.com/office/drawing/2014/main" id="{00000000-0008-0000-0200-00009A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11" name="Text Box 628">
          <a:extLst>
            <a:ext uri="{FF2B5EF4-FFF2-40B4-BE49-F238E27FC236}">
              <a16:creationId xmlns:a16="http://schemas.microsoft.com/office/drawing/2014/main" id="{00000000-0008-0000-0200-00009B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6812" name="Text Box 629">
          <a:extLst>
            <a:ext uri="{FF2B5EF4-FFF2-40B4-BE49-F238E27FC236}">
              <a16:creationId xmlns:a16="http://schemas.microsoft.com/office/drawing/2014/main" id="{00000000-0008-0000-0200-00009C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13" name="Text Box 630">
          <a:extLst>
            <a:ext uri="{FF2B5EF4-FFF2-40B4-BE49-F238E27FC236}">
              <a16:creationId xmlns:a16="http://schemas.microsoft.com/office/drawing/2014/main" id="{00000000-0008-0000-0200-00009D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14" name="Text Box 631">
          <a:extLst>
            <a:ext uri="{FF2B5EF4-FFF2-40B4-BE49-F238E27FC236}">
              <a16:creationId xmlns:a16="http://schemas.microsoft.com/office/drawing/2014/main" id="{00000000-0008-0000-0200-00009E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6815" name="Text Box 632">
          <a:extLst>
            <a:ext uri="{FF2B5EF4-FFF2-40B4-BE49-F238E27FC236}">
              <a16:creationId xmlns:a16="http://schemas.microsoft.com/office/drawing/2014/main" id="{00000000-0008-0000-0200-00009F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6816" name="Text Box 633">
          <a:extLst>
            <a:ext uri="{FF2B5EF4-FFF2-40B4-BE49-F238E27FC236}">
              <a16:creationId xmlns:a16="http://schemas.microsoft.com/office/drawing/2014/main" id="{00000000-0008-0000-0200-0000A0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17" name="Text Box 634">
          <a:extLst>
            <a:ext uri="{FF2B5EF4-FFF2-40B4-BE49-F238E27FC236}">
              <a16:creationId xmlns:a16="http://schemas.microsoft.com/office/drawing/2014/main" id="{00000000-0008-0000-0200-0000A1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18" name="Text Box 635">
          <a:extLst>
            <a:ext uri="{FF2B5EF4-FFF2-40B4-BE49-F238E27FC236}">
              <a16:creationId xmlns:a16="http://schemas.microsoft.com/office/drawing/2014/main" id="{00000000-0008-0000-0200-0000A2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6819" name="Text Box 636">
          <a:extLst>
            <a:ext uri="{FF2B5EF4-FFF2-40B4-BE49-F238E27FC236}">
              <a16:creationId xmlns:a16="http://schemas.microsoft.com/office/drawing/2014/main" id="{00000000-0008-0000-0200-0000A3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20" name="Text Box 637">
          <a:extLst>
            <a:ext uri="{FF2B5EF4-FFF2-40B4-BE49-F238E27FC236}">
              <a16:creationId xmlns:a16="http://schemas.microsoft.com/office/drawing/2014/main" id="{00000000-0008-0000-0200-0000A4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21" name="Text Box 638">
          <a:extLst>
            <a:ext uri="{FF2B5EF4-FFF2-40B4-BE49-F238E27FC236}">
              <a16:creationId xmlns:a16="http://schemas.microsoft.com/office/drawing/2014/main" id="{00000000-0008-0000-0200-0000A5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6822" name="Text Box 639">
          <a:extLst>
            <a:ext uri="{FF2B5EF4-FFF2-40B4-BE49-F238E27FC236}">
              <a16:creationId xmlns:a16="http://schemas.microsoft.com/office/drawing/2014/main" id="{00000000-0008-0000-0200-0000A6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23" name="Text Box 640">
          <a:extLst>
            <a:ext uri="{FF2B5EF4-FFF2-40B4-BE49-F238E27FC236}">
              <a16:creationId xmlns:a16="http://schemas.microsoft.com/office/drawing/2014/main" id="{00000000-0008-0000-0200-0000A7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24" name="Text Box 641">
          <a:extLst>
            <a:ext uri="{FF2B5EF4-FFF2-40B4-BE49-F238E27FC236}">
              <a16:creationId xmlns:a16="http://schemas.microsoft.com/office/drawing/2014/main" id="{00000000-0008-0000-0200-0000A8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6825" name="Text Box 642">
          <a:extLst>
            <a:ext uri="{FF2B5EF4-FFF2-40B4-BE49-F238E27FC236}">
              <a16:creationId xmlns:a16="http://schemas.microsoft.com/office/drawing/2014/main" id="{00000000-0008-0000-0200-0000A9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26" name="Text Box 643">
          <a:extLst>
            <a:ext uri="{FF2B5EF4-FFF2-40B4-BE49-F238E27FC236}">
              <a16:creationId xmlns:a16="http://schemas.microsoft.com/office/drawing/2014/main" id="{00000000-0008-0000-0200-0000AA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27" name="Text Box 644">
          <a:extLst>
            <a:ext uri="{FF2B5EF4-FFF2-40B4-BE49-F238E27FC236}">
              <a16:creationId xmlns:a16="http://schemas.microsoft.com/office/drawing/2014/main" id="{00000000-0008-0000-0200-0000AB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828" name="Text Box 645">
          <a:extLst>
            <a:ext uri="{FF2B5EF4-FFF2-40B4-BE49-F238E27FC236}">
              <a16:creationId xmlns:a16="http://schemas.microsoft.com/office/drawing/2014/main" id="{00000000-0008-0000-0200-0000AC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29" name="Text Box 646">
          <a:extLst>
            <a:ext uri="{FF2B5EF4-FFF2-40B4-BE49-F238E27FC236}">
              <a16:creationId xmlns:a16="http://schemas.microsoft.com/office/drawing/2014/main" id="{00000000-0008-0000-0200-0000AD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30" name="Text Box 647">
          <a:extLst>
            <a:ext uri="{FF2B5EF4-FFF2-40B4-BE49-F238E27FC236}">
              <a16:creationId xmlns:a16="http://schemas.microsoft.com/office/drawing/2014/main" id="{00000000-0008-0000-0200-0000AE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831" name="Text Box 648">
          <a:extLst>
            <a:ext uri="{FF2B5EF4-FFF2-40B4-BE49-F238E27FC236}">
              <a16:creationId xmlns:a16="http://schemas.microsoft.com/office/drawing/2014/main" id="{00000000-0008-0000-0200-0000AF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32" name="Text Box 649">
          <a:extLst>
            <a:ext uri="{FF2B5EF4-FFF2-40B4-BE49-F238E27FC236}">
              <a16:creationId xmlns:a16="http://schemas.microsoft.com/office/drawing/2014/main" id="{00000000-0008-0000-0200-0000B0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33" name="Text Box 650">
          <a:extLst>
            <a:ext uri="{FF2B5EF4-FFF2-40B4-BE49-F238E27FC236}">
              <a16:creationId xmlns:a16="http://schemas.microsoft.com/office/drawing/2014/main" id="{00000000-0008-0000-0200-0000B1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834" name="Text Box 651">
          <a:extLst>
            <a:ext uri="{FF2B5EF4-FFF2-40B4-BE49-F238E27FC236}">
              <a16:creationId xmlns:a16="http://schemas.microsoft.com/office/drawing/2014/main" id="{00000000-0008-0000-0200-0000B2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835" name="Text Box 652">
          <a:extLst>
            <a:ext uri="{FF2B5EF4-FFF2-40B4-BE49-F238E27FC236}">
              <a16:creationId xmlns:a16="http://schemas.microsoft.com/office/drawing/2014/main" id="{00000000-0008-0000-0200-0000B3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36" name="Text Box 653">
          <a:extLst>
            <a:ext uri="{FF2B5EF4-FFF2-40B4-BE49-F238E27FC236}">
              <a16:creationId xmlns:a16="http://schemas.microsoft.com/office/drawing/2014/main" id="{00000000-0008-0000-0200-0000B4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37" name="Text Box 654">
          <a:extLst>
            <a:ext uri="{FF2B5EF4-FFF2-40B4-BE49-F238E27FC236}">
              <a16:creationId xmlns:a16="http://schemas.microsoft.com/office/drawing/2014/main" id="{00000000-0008-0000-0200-0000B5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838" name="Text Box 655">
          <a:extLst>
            <a:ext uri="{FF2B5EF4-FFF2-40B4-BE49-F238E27FC236}">
              <a16:creationId xmlns:a16="http://schemas.microsoft.com/office/drawing/2014/main" id="{00000000-0008-0000-0200-0000B6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39" name="Text Box 656">
          <a:extLst>
            <a:ext uri="{FF2B5EF4-FFF2-40B4-BE49-F238E27FC236}">
              <a16:creationId xmlns:a16="http://schemas.microsoft.com/office/drawing/2014/main" id="{00000000-0008-0000-0200-0000B7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40" name="Text Box 657">
          <a:extLst>
            <a:ext uri="{FF2B5EF4-FFF2-40B4-BE49-F238E27FC236}">
              <a16:creationId xmlns:a16="http://schemas.microsoft.com/office/drawing/2014/main" id="{00000000-0008-0000-0200-0000B8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841" name="Text Box 658">
          <a:extLst>
            <a:ext uri="{FF2B5EF4-FFF2-40B4-BE49-F238E27FC236}">
              <a16:creationId xmlns:a16="http://schemas.microsoft.com/office/drawing/2014/main" id="{00000000-0008-0000-0200-0000B9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42" name="Text Box 659">
          <a:extLst>
            <a:ext uri="{FF2B5EF4-FFF2-40B4-BE49-F238E27FC236}">
              <a16:creationId xmlns:a16="http://schemas.microsoft.com/office/drawing/2014/main" id="{00000000-0008-0000-0200-0000BA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43" name="Text Box 660">
          <a:extLst>
            <a:ext uri="{FF2B5EF4-FFF2-40B4-BE49-F238E27FC236}">
              <a16:creationId xmlns:a16="http://schemas.microsoft.com/office/drawing/2014/main" id="{00000000-0008-0000-0200-0000BB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844" name="Text Box 661">
          <a:extLst>
            <a:ext uri="{FF2B5EF4-FFF2-40B4-BE49-F238E27FC236}">
              <a16:creationId xmlns:a16="http://schemas.microsoft.com/office/drawing/2014/main" id="{00000000-0008-0000-0200-0000BC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45" name="Text Box 662">
          <a:extLst>
            <a:ext uri="{FF2B5EF4-FFF2-40B4-BE49-F238E27FC236}">
              <a16:creationId xmlns:a16="http://schemas.microsoft.com/office/drawing/2014/main" id="{00000000-0008-0000-0200-0000BD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46" name="Text Box 663">
          <a:extLst>
            <a:ext uri="{FF2B5EF4-FFF2-40B4-BE49-F238E27FC236}">
              <a16:creationId xmlns:a16="http://schemas.microsoft.com/office/drawing/2014/main" id="{00000000-0008-0000-0200-0000BE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847" name="Text Box 664">
          <a:extLst>
            <a:ext uri="{FF2B5EF4-FFF2-40B4-BE49-F238E27FC236}">
              <a16:creationId xmlns:a16="http://schemas.microsoft.com/office/drawing/2014/main" id="{00000000-0008-0000-0200-0000BF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48" name="Text Box 665">
          <a:extLst>
            <a:ext uri="{FF2B5EF4-FFF2-40B4-BE49-F238E27FC236}">
              <a16:creationId xmlns:a16="http://schemas.microsoft.com/office/drawing/2014/main" id="{00000000-0008-0000-0200-0000C0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49" name="Text Box 666">
          <a:extLst>
            <a:ext uri="{FF2B5EF4-FFF2-40B4-BE49-F238E27FC236}">
              <a16:creationId xmlns:a16="http://schemas.microsoft.com/office/drawing/2014/main" id="{00000000-0008-0000-0200-0000C1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850" name="Text Box 667">
          <a:extLst>
            <a:ext uri="{FF2B5EF4-FFF2-40B4-BE49-F238E27FC236}">
              <a16:creationId xmlns:a16="http://schemas.microsoft.com/office/drawing/2014/main" id="{00000000-0008-0000-0200-0000C2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51" name="Text Box 668">
          <a:extLst>
            <a:ext uri="{FF2B5EF4-FFF2-40B4-BE49-F238E27FC236}">
              <a16:creationId xmlns:a16="http://schemas.microsoft.com/office/drawing/2014/main" id="{00000000-0008-0000-0200-0000C3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52" name="Text Box 669">
          <a:extLst>
            <a:ext uri="{FF2B5EF4-FFF2-40B4-BE49-F238E27FC236}">
              <a16:creationId xmlns:a16="http://schemas.microsoft.com/office/drawing/2014/main" id="{00000000-0008-0000-0200-0000C4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853" name="Text Box 670">
          <a:extLst>
            <a:ext uri="{FF2B5EF4-FFF2-40B4-BE49-F238E27FC236}">
              <a16:creationId xmlns:a16="http://schemas.microsoft.com/office/drawing/2014/main" id="{00000000-0008-0000-0200-0000C5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854" name="Text Box 671">
          <a:extLst>
            <a:ext uri="{FF2B5EF4-FFF2-40B4-BE49-F238E27FC236}">
              <a16:creationId xmlns:a16="http://schemas.microsoft.com/office/drawing/2014/main" id="{00000000-0008-0000-0200-0000C6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55" name="Text Box 672">
          <a:extLst>
            <a:ext uri="{FF2B5EF4-FFF2-40B4-BE49-F238E27FC236}">
              <a16:creationId xmlns:a16="http://schemas.microsoft.com/office/drawing/2014/main" id="{00000000-0008-0000-0200-0000C7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56" name="Text Box 673">
          <a:extLst>
            <a:ext uri="{FF2B5EF4-FFF2-40B4-BE49-F238E27FC236}">
              <a16:creationId xmlns:a16="http://schemas.microsoft.com/office/drawing/2014/main" id="{00000000-0008-0000-0200-0000C8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857" name="Text Box 674">
          <a:extLst>
            <a:ext uri="{FF2B5EF4-FFF2-40B4-BE49-F238E27FC236}">
              <a16:creationId xmlns:a16="http://schemas.microsoft.com/office/drawing/2014/main" id="{00000000-0008-0000-0200-0000C9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58" name="Text Box 675">
          <a:extLst>
            <a:ext uri="{FF2B5EF4-FFF2-40B4-BE49-F238E27FC236}">
              <a16:creationId xmlns:a16="http://schemas.microsoft.com/office/drawing/2014/main" id="{00000000-0008-0000-0200-0000CA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59" name="Text Box 676">
          <a:extLst>
            <a:ext uri="{FF2B5EF4-FFF2-40B4-BE49-F238E27FC236}">
              <a16:creationId xmlns:a16="http://schemas.microsoft.com/office/drawing/2014/main" id="{00000000-0008-0000-0200-0000CB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860" name="Text Box 677">
          <a:extLst>
            <a:ext uri="{FF2B5EF4-FFF2-40B4-BE49-F238E27FC236}">
              <a16:creationId xmlns:a16="http://schemas.microsoft.com/office/drawing/2014/main" id="{00000000-0008-0000-0200-0000CC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61" name="Text Box 678">
          <a:extLst>
            <a:ext uri="{FF2B5EF4-FFF2-40B4-BE49-F238E27FC236}">
              <a16:creationId xmlns:a16="http://schemas.microsoft.com/office/drawing/2014/main" id="{00000000-0008-0000-0200-0000CD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62" name="Text Box 679">
          <a:extLst>
            <a:ext uri="{FF2B5EF4-FFF2-40B4-BE49-F238E27FC236}">
              <a16:creationId xmlns:a16="http://schemas.microsoft.com/office/drawing/2014/main" id="{00000000-0008-0000-0200-0000CE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863" name="Text Box 680">
          <a:extLst>
            <a:ext uri="{FF2B5EF4-FFF2-40B4-BE49-F238E27FC236}">
              <a16:creationId xmlns:a16="http://schemas.microsoft.com/office/drawing/2014/main" id="{00000000-0008-0000-0200-0000CF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64" name="Text Box 681">
          <a:extLst>
            <a:ext uri="{FF2B5EF4-FFF2-40B4-BE49-F238E27FC236}">
              <a16:creationId xmlns:a16="http://schemas.microsoft.com/office/drawing/2014/main" id="{00000000-0008-0000-0200-0000D0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65" name="Text Box 682">
          <a:extLst>
            <a:ext uri="{FF2B5EF4-FFF2-40B4-BE49-F238E27FC236}">
              <a16:creationId xmlns:a16="http://schemas.microsoft.com/office/drawing/2014/main" id="{00000000-0008-0000-0200-0000D1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866" name="Text Box 683">
          <a:extLst>
            <a:ext uri="{FF2B5EF4-FFF2-40B4-BE49-F238E27FC236}">
              <a16:creationId xmlns:a16="http://schemas.microsoft.com/office/drawing/2014/main" id="{00000000-0008-0000-0200-0000D2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67" name="Text Box 684">
          <a:extLst>
            <a:ext uri="{FF2B5EF4-FFF2-40B4-BE49-F238E27FC236}">
              <a16:creationId xmlns:a16="http://schemas.microsoft.com/office/drawing/2014/main" id="{00000000-0008-0000-0200-0000D3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68" name="Text Box 685">
          <a:extLst>
            <a:ext uri="{FF2B5EF4-FFF2-40B4-BE49-F238E27FC236}">
              <a16:creationId xmlns:a16="http://schemas.microsoft.com/office/drawing/2014/main" id="{00000000-0008-0000-0200-0000D4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869" name="Text Box 686">
          <a:extLst>
            <a:ext uri="{FF2B5EF4-FFF2-40B4-BE49-F238E27FC236}">
              <a16:creationId xmlns:a16="http://schemas.microsoft.com/office/drawing/2014/main" id="{00000000-0008-0000-0200-0000D5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70" name="Text Box 687">
          <a:extLst>
            <a:ext uri="{FF2B5EF4-FFF2-40B4-BE49-F238E27FC236}">
              <a16:creationId xmlns:a16="http://schemas.microsoft.com/office/drawing/2014/main" id="{00000000-0008-0000-0200-0000D6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71" name="Text Box 688">
          <a:extLst>
            <a:ext uri="{FF2B5EF4-FFF2-40B4-BE49-F238E27FC236}">
              <a16:creationId xmlns:a16="http://schemas.microsoft.com/office/drawing/2014/main" id="{00000000-0008-0000-0200-0000D7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872" name="Text Box 689">
          <a:extLst>
            <a:ext uri="{FF2B5EF4-FFF2-40B4-BE49-F238E27FC236}">
              <a16:creationId xmlns:a16="http://schemas.microsoft.com/office/drawing/2014/main" id="{00000000-0008-0000-0200-0000D8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873" name="Text Box 690">
          <a:extLst>
            <a:ext uri="{FF2B5EF4-FFF2-40B4-BE49-F238E27FC236}">
              <a16:creationId xmlns:a16="http://schemas.microsoft.com/office/drawing/2014/main" id="{00000000-0008-0000-0200-0000D9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74" name="Text Box 691">
          <a:extLst>
            <a:ext uri="{FF2B5EF4-FFF2-40B4-BE49-F238E27FC236}">
              <a16:creationId xmlns:a16="http://schemas.microsoft.com/office/drawing/2014/main" id="{00000000-0008-0000-0200-0000DA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75" name="Text Box 692">
          <a:extLst>
            <a:ext uri="{FF2B5EF4-FFF2-40B4-BE49-F238E27FC236}">
              <a16:creationId xmlns:a16="http://schemas.microsoft.com/office/drawing/2014/main" id="{00000000-0008-0000-0200-0000DB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876" name="Text Box 693">
          <a:extLst>
            <a:ext uri="{FF2B5EF4-FFF2-40B4-BE49-F238E27FC236}">
              <a16:creationId xmlns:a16="http://schemas.microsoft.com/office/drawing/2014/main" id="{00000000-0008-0000-0200-0000DC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77" name="Text Box 694">
          <a:extLst>
            <a:ext uri="{FF2B5EF4-FFF2-40B4-BE49-F238E27FC236}">
              <a16:creationId xmlns:a16="http://schemas.microsoft.com/office/drawing/2014/main" id="{00000000-0008-0000-0200-0000DD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78" name="Text Box 695">
          <a:extLst>
            <a:ext uri="{FF2B5EF4-FFF2-40B4-BE49-F238E27FC236}">
              <a16:creationId xmlns:a16="http://schemas.microsoft.com/office/drawing/2014/main" id="{00000000-0008-0000-0200-0000DE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879" name="Text Box 696">
          <a:extLst>
            <a:ext uri="{FF2B5EF4-FFF2-40B4-BE49-F238E27FC236}">
              <a16:creationId xmlns:a16="http://schemas.microsoft.com/office/drawing/2014/main" id="{00000000-0008-0000-0200-0000DF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80" name="Text Box 697">
          <a:extLst>
            <a:ext uri="{FF2B5EF4-FFF2-40B4-BE49-F238E27FC236}">
              <a16:creationId xmlns:a16="http://schemas.microsoft.com/office/drawing/2014/main" id="{00000000-0008-0000-0200-0000E0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81" name="Text Box 698">
          <a:extLst>
            <a:ext uri="{FF2B5EF4-FFF2-40B4-BE49-F238E27FC236}">
              <a16:creationId xmlns:a16="http://schemas.microsoft.com/office/drawing/2014/main" id="{00000000-0008-0000-0200-0000E1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882" name="Text Box 699">
          <a:extLst>
            <a:ext uri="{FF2B5EF4-FFF2-40B4-BE49-F238E27FC236}">
              <a16:creationId xmlns:a16="http://schemas.microsoft.com/office/drawing/2014/main" id="{00000000-0008-0000-0200-0000E2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883" name="Text Box 700">
          <a:extLst>
            <a:ext uri="{FF2B5EF4-FFF2-40B4-BE49-F238E27FC236}">
              <a16:creationId xmlns:a16="http://schemas.microsoft.com/office/drawing/2014/main" id="{00000000-0008-0000-0200-0000E3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84" name="Text Box 701">
          <a:extLst>
            <a:ext uri="{FF2B5EF4-FFF2-40B4-BE49-F238E27FC236}">
              <a16:creationId xmlns:a16="http://schemas.microsoft.com/office/drawing/2014/main" id="{00000000-0008-0000-0200-0000E4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85" name="Text Box 702">
          <a:extLst>
            <a:ext uri="{FF2B5EF4-FFF2-40B4-BE49-F238E27FC236}">
              <a16:creationId xmlns:a16="http://schemas.microsoft.com/office/drawing/2014/main" id="{00000000-0008-0000-0200-0000E5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886" name="Text Box 703">
          <a:extLst>
            <a:ext uri="{FF2B5EF4-FFF2-40B4-BE49-F238E27FC236}">
              <a16:creationId xmlns:a16="http://schemas.microsoft.com/office/drawing/2014/main" id="{00000000-0008-0000-0200-0000E6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87" name="Text Box 704">
          <a:extLst>
            <a:ext uri="{FF2B5EF4-FFF2-40B4-BE49-F238E27FC236}">
              <a16:creationId xmlns:a16="http://schemas.microsoft.com/office/drawing/2014/main" id="{00000000-0008-0000-0200-0000E7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88" name="Text Box 705">
          <a:extLst>
            <a:ext uri="{FF2B5EF4-FFF2-40B4-BE49-F238E27FC236}">
              <a16:creationId xmlns:a16="http://schemas.microsoft.com/office/drawing/2014/main" id="{00000000-0008-0000-0200-0000E8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889" name="Text Box 706">
          <a:extLst>
            <a:ext uri="{FF2B5EF4-FFF2-40B4-BE49-F238E27FC236}">
              <a16:creationId xmlns:a16="http://schemas.microsoft.com/office/drawing/2014/main" id="{00000000-0008-0000-0200-0000E9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890" name="Text Box 707">
          <a:extLst>
            <a:ext uri="{FF2B5EF4-FFF2-40B4-BE49-F238E27FC236}">
              <a16:creationId xmlns:a16="http://schemas.microsoft.com/office/drawing/2014/main" id="{00000000-0008-0000-0200-0000EA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91" name="Text Box 708">
          <a:extLst>
            <a:ext uri="{FF2B5EF4-FFF2-40B4-BE49-F238E27FC236}">
              <a16:creationId xmlns:a16="http://schemas.microsoft.com/office/drawing/2014/main" id="{00000000-0008-0000-0200-0000EB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92" name="Text Box 709">
          <a:extLst>
            <a:ext uri="{FF2B5EF4-FFF2-40B4-BE49-F238E27FC236}">
              <a16:creationId xmlns:a16="http://schemas.microsoft.com/office/drawing/2014/main" id="{00000000-0008-0000-0200-0000EC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893" name="Text Box 710">
          <a:extLst>
            <a:ext uri="{FF2B5EF4-FFF2-40B4-BE49-F238E27FC236}">
              <a16:creationId xmlns:a16="http://schemas.microsoft.com/office/drawing/2014/main" id="{00000000-0008-0000-0200-0000ED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94" name="Text Box 711">
          <a:extLst>
            <a:ext uri="{FF2B5EF4-FFF2-40B4-BE49-F238E27FC236}">
              <a16:creationId xmlns:a16="http://schemas.microsoft.com/office/drawing/2014/main" id="{00000000-0008-0000-0200-0000EE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95" name="Text Box 712">
          <a:extLst>
            <a:ext uri="{FF2B5EF4-FFF2-40B4-BE49-F238E27FC236}">
              <a16:creationId xmlns:a16="http://schemas.microsoft.com/office/drawing/2014/main" id="{00000000-0008-0000-0200-0000EF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896" name="Text Box 713">
          <a:extLst>
            <a:ext uri="{FF2B5EF4-FFF2-40B4-BE49-F238E27FC236}">
              <a16:creationId xmlns:a16="http://schemas.microsoft.com/office/drawing/2014/main" id="{00000000-0008-0000-0200-0000F0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97" name="Text Box 714">
          <a:extLst>
            <a:ext uri="{FF2B5EF4-FFF2-40B4-BE49-F238E27FC236}">
              <a16:creationId xmlns:a16="http://schemas.microsoft.com/office/drawing/2014/main" id="{00000000-0008-0000-0200-0000F1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898" name="Text Box 715">
          <a:extLst>
            <a:ext uri="{FF2B5EF4-FFF2-40B4-BE49-F238E27FC236}">
              <a16:creationId xmlns:a16="http://schemas.microsoft.com/office/drawing/2014/main" id="{00000000-0008-0000-0200-0000F2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6899" name="Text Box 716">
          <a:extLst>
            <a:ext uri="{FF2B5EF4-FFF2-40B4-BE49-F238E27FC236}">
              <a16:creationId xmlns:a16="http://schemas.microsoft.com/office/drawing/2014/main" id="{00000000-0008-0000-0200-0000F3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900" name="Text Box 717">
          <a:extLst>
            <a:ext uri="{FF2B5EF4-FFF2-40B4-BE49-F238E27FC236}">
              <a16:creationId xmlns:a16="http://schemas.microsoft.com/office/drawing/2014/main" id="{00000000-0008-0000-0200-0000F4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01" name="Text Box 718">
          <a:extLst>
            <a:ext uri="{FF2B5EF4-FFF2-40B4-BE49-F238E27FC236}">
              <a16:creationId xmlns:a16="http://schemas.microsoft.com/office/drawing/2014/main" id="{00000000-0008-0000-0200-0000F5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02" name="Text Box 719">
          <a:extLst>
            <a:ext uri="{FF2B5EF4-FFF2-40B4-BE49-F238E27FC236}">
              <a16:creationId xmlns:a16="http://schemas.microsoft.com/office/drawing/2014/main" id="{00000000-0008-0000-0200-0000F6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903" name="Text Box 720">
          <a:extLst>
            <a:ext uri="{FF2B5EF4-FFF2-40B4-BE49-F238E27FC236}">
              <a16:creationId xmlns:a16="http://schemas.microsoft.com/office/drawing/2014/main" id="{00000000-0008-0000-0200-0000F7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04" name="Text Box 721">
          <a:extLst>
            <a:ext uri="{FF2B5EF4-FFF2-40B4-BE49-F238E27FC236}">
              <a16:creationId xmlns:a16="http://schemas.microsoft.com/office/drawing/2014/main" id="{00000000-0008-0000-0200-0000F8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05" name="Text Box 722">
          <a:extLst>
            <a:ext uri="{FF2B5EF4-FFF2-40B4-BE49-F238E27FC236}">
              <a16:creationId xmlns:a16="http://schemas.microsoft.com/office/drawing/2014/main" id="{00000000-0008-0000-0200-0000F9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906" name="Text Box 723">
          <a:extLst>
            <a:ext uri="{FF2B5EF4-FFF2-40B4-BE49-F238E27FC236}">
              <a16:creationId xmlns:a16="http://schemas.microsoft.com/office/drawing/2014/main" id="{00000000-0008-0000-0200-0000FA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907" name="Text Box 724">
          <a:extLst>
            <a:ext uri="{FF2B5EF4-FFF2-40B4-BE49-F238E27FC236}">
              <a16:creationId xmlns:a16="http://schemas.microsoft.com/office/drawing/2014/main" id="{00000000-0008-0000-0200-0000FB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08" name="Text Box 725">
          <a:extLst>
            <a:ext uri="{FF2B5EF4-FFF2-40B4-BE49-F238E27FC236}">
              <a16:creationId xmlns:a16="http://schemas.microsoft.com/office/drawing/2014/main" id="{00000000-0008-0000-0200-0000FC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09" name="Text Box 726">
          <a:extLst>
            <a:ext uri="{FF2B5EF4-FFF2-40B4-BE49-F238E27FC236}">
              <a16:creationId xmlns:a16="http://schemas.microsoft.com/office/drawing/2014/main" id="{00000000-0008-0000-0200-0000FD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910" name="Text Box 727">
          <a:extLst>
            <a:ext uri="{FF2B5EF4-FFF2-40B4-BE49-F238E27FC236}">
              <a16:creationId xmlns:a16="http://schemas.microsoft.com/office/drawing/2014/main" id="{00000000-0008-0000-0200-0000FE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11" name="Text Box 728">
          <a:extLst>
            <a:ext uri="{FF2B5EF4-FFF2-40B4-BE49-F238E27FC236}">
              <a16:creationId xmlns:a16="http://schemas.microsoft.com/office/drawing/2014/main" id="{00000000-0008-0000-0200-0000FF1A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12" name="Text Box 729">
          <a:extLst>
            <a:ext uri="{FF2B5EF4-FFF2-40B4-BE49-F238E27FC236}">
              <a16:creationId xmlns:a16="http://schemas.microsoft.com/office/drawing/2014/main" id="{00000000-0008-0000-0200-000000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913" name="Text Box 730">
          <a:extLst>
            <a:ext uri="{FF2B5EF4-FFF2-40B4-BE49-F238E27FC236}">
              <a16:creationId xmlns:a16="http://schemas.microsoft.com/office/drawing/2014/main" id="{00000000-0008-0000-0200-000001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14" name="Text Box 731">
          <a:extLst>
            <a:ext uri="{FF2B5EF4-FFF2-40B4-BE49-F238E27FC236}">
              <a16:creationId xmlns:a16="http://schemas.microsoft.com/office/drawing/2014/main" id="{00000000-0008-0000-0200-000002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15" name="Text Box 732">
          <a:extLst>
            <a:ext uri="{FF2B5EF4-FFF2-40B4-BE49-F238E27FC236}">
              <a16:creationId xmlns:a16="http://schemas.microsoft.com/office/drawing/2014/main" id="{00000000-0008-0000-0200-000003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916" name="Text Box 733">
          <a:extLst>
            <a:ext uri="{FF2B5EF4-FFF2-40B4-BE49-F238E27FC236}">
              <a16:creationId xmlns:a16="http://schemas.microsoft.com/office/drawing/2014/main" id="{00000000-0008-0000-0200-000004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917" name="Text Box 734">
          <a:extLst>
            <a:ext uri="{FF2B5EF4-FFF2-40B4-BE49-F238E27FC236}">
              <a16:creationId xmlns:a16="http://schemas.microsoft.com/office/drawing/2014/main" id="{00000000-0008-0000-0200-000005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18" name="Text Box 735">
          <a:extLst>
            <a:ext uri="{FF2B5EF4-FFF2-40B4-BE49-F238E27FC236}">
              <a16:creationId xmlns:a16="http://schemas.microsoft.com/office/drawing/2014/main" id="{00000000-0008-0000-0200-000006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19" name="Text Box 736">
          <a:extLst>
            <a:ext uri="{FF2B5EF4-FFF2-40B4-BE49-F238E27FC236}">
              <a16:creationId xmlns:a16="http://schemas.microsoft.com/office/drawing/2014/main" id="{00000000-0008-0000-0200-000007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920" name="Text Box 737">
          <a:extLst>
            <a:ext uri="{FF2B5EF4-FFF2-40B4-BE49-F238E27FC236}">
              <a16:creationId xmlns:a16="http://schemas.microsoft.com/office/drawing/2014/main" id="{00000000-0008-0000-0200-000008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21" name="Text Box 738">
          <a:extLst>
            <a:ext uri="{FF2B5EF4-FFF2-40B4-BE49-F238E27FC236}">
              <a16:creationId xmlns:a16="http://schemas.microsoft.com/office/drawing/2014/main" id="{00000000-0008-0000-0200-000009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22" name="Text Box 739">
          <a:extLst>
            <a:ext uri="{FF2B5EF4-FFF2-40B4-BE49-F238E27FC236}">
              <a16:creationId xmlns:a16="http://schemas.microsoft.com/office/drawing/2014/main" id="{00000000-0008-0000-0200-00000A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923" name="Text Box 740">
          <a:extLst>
            <a:ext uri="{FF2B5EF4-FFF2-40B4-BE49-F238E27FC236}">
              <a16:creationId xmlns:a16="http://schemas.microsoft.com/office/drawing/2014/main" id="{00000000-0008-0000-0200-00000B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924" name="Text Box 741">
          <a:extLst>
            <a:ext uri="{FF2B5EF4-FFF2-40B4-BE49-F238E27FC236}">
              <a16:creationId xmlns:a16="http://schemas.microsoft.com/office/drawing/2014/main" id="{00000000-0008-0000-0200-00000C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25" name="Text Box 742">
          <a:extLst>
            <a:ext uri="{FF2B5EF4-FFF2-40B4-BE49-F238E27FC236}">
              <a16:creationId xmlns:a16="http://schemas.microsoft.com/office/drawing/2014/main" id="{00000000-0008-0000-0200-00000D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26" name="Text Box 743">
          <a:extLst>
            <a:ext uri="{FF2B5EF4-FFF2-40B4-BE49-F238E27FC236}">
              <a16:creationId xmlns:a16="http://schemas.microsoft.com/office/drawing/2014/main" id="{00000000-0008-0000-0200-00000E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927" name="Text Box 744">
          <a:extLst>
            <a:ext uri="{FF2B5EF4-FFF2-40B4-BE49-F238E27FC236}">
              <a16:creationId xmlns:a16="http://schemas.microsoft.com/office/drawing/2014/main" id="{00000000-0008-0000-0200-00000F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28" name="Text Box 745">
          <a:extLst>
            <a:ext uri="{FF2B5EF4-FFF2-40B4-BE49-F238E27FC236}">
              <a16:creationId xmlns:a16="http://schemas.microsoft.com/office/drawing/2014/main" id="{00000000-0008-0000-0200-000010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29" name="Text Box 746">
          <a:extLst>
            <a:ext uri="{FF2B5EF4-FFF2-40B4-BE49-F238E27FC236}">
              <a16:creationId xmlns:a16="http://schemas.microsoft.com/office/drawing/2014/main" id="{00000000-0008-0000-0200-000011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930" name="Text Box 747">
          <a:extLst>
            <a:ext uri="{FF2B5EF4-FFF2-40B4-BE49-F238E27FC236}">
              <a16:creationId xmlns:a16="http://schemas.microsoft.com/office/drawing/2014/main" id="{00000000-0008-0000-0200-000012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31" name="Text Box 748">
          <a:extLst>
            <a:ext uri="{FF2B5EF4-FFF2-40B4-BE49-F238E27FC236}">
              <a16:creationId xmlns:a16="http://schemas.microsoft.com/office/drawing/2014/main" id="{00000000-0008-0000-0200-000013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32" name="Text Box 749">
          <a:extLst>
            <a:ext uri="{FF2B5EF4-FFF2-40B4-BE49-F238E27FC236}">
              <a16:creationId xmlns:a16="http://schemas.microsoft.com/office/drawing/2014/main" id="{00000000-0008-0000-0200-000014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933" name="Text Box 750">
          <a:extLst>
            <a:ext uri="{FF2B5EF4-FFF2-40B4-BE49-F238E27FC236}">
              <a16:creationId xmlns:a16="http://schemas.microsoft.com/office/drawing/2014/main" id="{00000000-0008-0000-0200-000015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34" name="Text Box 751">
          <a:extLst>
            <a:ext uri="{FF2B5EF4-FFF2-40B4-BE49-F238E27FC236}">
              <a16:creationId xmlns:a16="http://schemas.microsoft.com/office/drawing/2014/main" id="{00000000-0008-0000-0200-000016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35" name="Text Box 752">
          <a:extLst>
            <a:ext uri="{FF2B5EF4-FFF2-40B4-BE49-F238E27FC236}">
              <a16:creationId xmlns:a16="http://schemas.microsoft.com/office/drawing/2014/main" id="{00000000-0008-0000-0200-000017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936" name="Text Box 753">
          <a:extLst>
            <a:ext uri="{FF2B5EF4-FFF2-40B4-BE49-F238E27FC236}">
              <a16:creationId xmlns:a16="http://schemas.microsoft.com/office/drawing/2014/main" id="{00000000-0008-0000-0200-000018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37" name="Text Box 754">
          <a:extLst>
            <a:ext uri="{FF2B5EF4-FFF2-40B4-BE49-F238E27FC236}">
              <a16:creationId xmlns:a16="http://schemas.microsoft.com/office/drawing/2014/main" id="{00000000-0008-0000-0200-000019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38" name="Text Box 755">
          <a:extLst>
            <a:ext uri="{FF2B5EF4-FFF2-40B4-BE49-F238E27FC236}">
              <a16:creationId xmlns:a16="http://schemas.microsoft.com/office/drawing/2014/main" id="{00000000-0008-0000-0200-00001A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939" name="Text Box 756">
          <a:extLst>
            <a:ext uri="{FF2B5EF4-FFF2-40B4-BE49-F238E27FC236}">
              <a16:creationId xmlns:a16="http://schemas.microsoft.com/office/drawing/2014/main" id="{00000000-0008-0000-0200-00001B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40" name="Text Box 757">
          <a:extLst>
            <a:ext uri="{FF2B5EF4-FFF2-40B4-BE49-F238E27FC236}">
              <a16:creationId xmlns:a16="http://schemas.microsoft.com/office/drawing/2014/main" id="{00000000-0008-0000-0200-00001C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41" name="Text Box 758">
          <a:extLst>
            <a:ext uri="{FF2B5EF4-FFF2-40B4-BE49-F238E27FC236}">
              <a16:creationId xmlns:a16="http://schemas.microsoft.com/office/drawing/2014/main" id="{00000000-0008-0000-0200-00001D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942" name="Text Box 759">
          <a:extLst>
            <a:ext uri="{FF2B5EF4-FFF2-40B4-BE49-F238E27FC236}">
              <a16:creationId xmlns:a16="http://schemas.microsoft.com/office/drawing/2014/main" id="{00000000-0008-0000-0200-00001E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943" name="Text Box 760">
          <a:extLst>
            <a:ext uri="{FF2B5EF4-FFF2-40B4-BE49-F238E27FC236}">
              <a16:creationId xmlns:a16="http://schemas.microsoft.com/office/drawing/2014/main" id="{00000000-0008-0000-0200-00001F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44" name="Text Box 761">
          <a:extLst>
            <a:ext uri="{FF2B5EF4-FFF2-40B4-BE49-F238E27FC236}">
              <a16:creationId xmlns:a16="http://schemas.microsoft.com/office/drawing/2014/main" id="{00000000-0008-0000-0200-000020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45" name="Text Box 762">
          <a:extLst>
            <a:ext uri="{FF2B5EF4-FFF2-40B4-BE49-F238E27FC236}">
              <a16:creationId xmlns:a16="http://schemas.microsoft.com/office/drawing/2014/main" id="{00000000-0008-0000-0200-000021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946" name="Text Box 763">
          <a:extLst>
            <a:ext uri="{FF2B5EF4-FFF2-40B4-BE49-F238E27FC236}">
              <a16:creationId xmlns:a16="http://schemas.microsoft.com/office/drawing/2014/main" id="{00000000-0008-0000-0200-000022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47" name="Text Box 764">
          <a:extLst>
            <a:ext uri="{FF2B5EF4-FFF2-40B4-BE49-F238E27FC236}">
              <a16:creationId xmlns:a16="http://schemas.microsoft.com/office/drawing/2014/main" id="{00000000-0008-0000-0200-000023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48" name="Text Box 765">
          <a:extLst>
            <a:ext uri="{FF2B5EF4-FFF2-40B4-BE49-F238E27FC236}">
              <a16:creationId xmlns:a16="http://schemas.microsoft.com/office/drawing/2014/main" id="{00000000-0008-0000-0200-000024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949" name="Text Box 766">
          <a:extLst>
            <a:ext uri="{FF2B5EF4-FFF2-40B4-BE49-F238E27FC236}">
              <a16:creationId xmlns:a16="http://schemas.microsoft.com/office/drawing/2014/main" id="{00000000-0008-0000-0200-000025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50" name="Text Box 767">
          <a:extLst>
            <a:ext uri="{FF2B5EF4-FFF2-40B4-BE49-F238E27FC236}">
              <a16:creationId xmlns:a16="http://schemas.microsoft.com/office/drawing/2014/main" id="{00000000-0008-0000-0200-000026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51" name="Text Box 768">
          <a:extLst>
            <a:ext uri="{FF2B5EF4-FFF2-40B4-BE49-F238E27FC236}">
              <a16:creationId xmlns:a16="http://schemas.microsoft.com/office/drawing/2014/main" id="{00000000-0008-0000-0200-000027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952" name="Text Box 769">
          <a:extLst>
            <a:ext uri="{FF2B5EF4-FFF2-40B4-BE49-F238E27FC236}">
              <a16:creationId xmlns:a16="http://schemas.microsoft.com/office/drawing/2014/main" id="{00000000-0008-0000-0200-000028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53" name="Text Box 770">
          <a:extLst>
            <a:ext uri="{FF2B5EF4-FFF2-40B4-BE49-F238E27FC236}">
              <a16:creationId xmlns:a16="http://schemas.microsoft.com/office/drawing/2014/main" id="{00000000-0008-0000-0200-000029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54" name="Text Box 771">
          <a:extLst>
            <a:ext uri="{FF2B5EF4-FFF2-40B4-BE49-F238E27FC236}">
              <a16:creationId xmlns:a16="http://schemas.microsoft.com/office/drawing/2014/main" id="{00000000-0008-0000-0200-00002A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955" name="Text Box 772">
          <a:extLst>
            <a:ext uri="{FF2B5EF4-FFF2-40B4-BE49-F238E27FC236}">
              <a16:creationId xmlns:a16="http://schemas.microsoft.com/office/drawing/2014/main" id="{00000000-0008-0000-0200-00002B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56" name="Text Box 773">
          <a:extLst>
            <a:ext uri="{FF2B5EF4-FFF2-40B4-BE49-F238E27FC236}">
              <a16:creationId xmlns:a16="http://schemas.microsoft.com/office/drawing/2014/main" id="{00000000-0008-0000-0200-00002C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57" name="Text Box 774">
          <a:extLst>
            <a:ext uri="{FF2B5EF4-FFF2-40B4-BE49-F238E27FC236}">
              <a16:creationId xmlns:a16="http://schemas.microsoft.com/office/drawing/2014/main" id="{00000000-0008-0000-0200-00002D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958" name="Text Box 775">
          <a:extLst>
            <a:ext uri="{FF2B5EF4-FFF2-40B4-BE49-F238E27FC236}">
              <a16:creationId xmlns:a16="http://schemas.microsoft.com/office/drawing/2014/main" id="{00000000-0008-0000-0200-00002E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59" name="Text Box 776">
          <a:extLst>
            <a:ext uri="{FF2B5EF4-FFF2-40B4-BE49-F238E27FC236}">
              <a16:creationId xmlns:a16="http://schemas.microsoft.com/office/drawing/2014/main" id="{00000000-0008-0000-0200-00002F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60" name="Text Box 777">
          <a:extLst>
            <a:ext uri="{FF2B5EF4-FFF2-40B4-BE49-F238E27FC236}">
              <a16:creationId xmlns:a16="http://schemas.microsoft.com/office/drawing/2014/main" id="{00000000-0008-0000-0200-000030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961" name="Text Box 778">
          <a:extLst>
            <a:ext uri="{FF2B5EF4-FFF2-40B4-BE49-F238E27FC236}">
              <a16:creationId xmlns:a16="http://schemas.microsoft.com/office/drawing/2014/main" id="{00000000-0008-0000-0200-000031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962" name="Text Box 779">
          <a:extLst>
            <a:ext uri="{FF2B5EF4-FFF2-40B4-BE49-F238E27FC236}">
              <a16:creationId xmlns:a16="http://schemas.microsoft.com/office/drawing/2014/main" id="{00000000-0008-0000-0200-000032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63" name="Text Box 780">
          <a:extLst>
            <a:ext uri="{FF2B5EF4-FFF2-40B4-BE49-F238E27FC236}">
              <a16:creationId xmlns:a16="http://schemas.microsoft.com/office/drawing/2014/main" id="{00000000-0008-0000-0200-000033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64" name="Text Box 781">
          <a:extLst>
            <a:ext uri="{FF2B5EF4-FFF2-40B4-BE49-F238E27FC236}">
              <a16:creationId xmlns:a16="http://schemas.microsoft.com/office/drawing/2014/main" id="{00000000-0008-0000-0200-000034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965" name="Text Box 782">
          <a:extLst>
            <a:ext uri="{FF2B5EF4-FFF2-40B4-BE49-F238E27FC236}">
              <a16:creationId xmlns:a16="http://schemas.microsoft.com/office/drawing/2014/main" id="{00000000-0008-0000-0200-000035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66" name="Text Box 783">
          <a:extLst>
            <a:ext uri="{FF2B5EF4-FFF2-40B4-BE49-F238E27FC236}">
              <a16:creationId xmlns:a16="http://schemas.microsoft.com/office/drawing/2014/main" id="{00000000-0008-0000-0200-000036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67" name="Text Box 784">
          <a:extLst>
            <a:ext uri="{FF2B5EF4-FFF2-40B4-BE49-F238E27FC236}">
              <a16:creationId xmlns:a16="http://schemas.microsoft.com/office/drawing/2014/main" id="{00000000-0008-0000-0200-000037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968" name="Text Box 785">
          <a:extLst>
            <a:ext uri="{FF2B5EF4-FFF2-40B4-BE49-F238E27FC236}">
              <a16:creationId xmlns:a16="http://schemas.microsoft.com/office/drawing/2014/main" id="{00000000-0008-0000-0200-000038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69" name="Text Box 786">
          <a:extLst>
            <a:ext uri="{FF2B5EF4-FFF2-40B4-BE49-F238E27FC236}">
              <a16:creationId xmlns:a16="http://schemas.microsoft.com/office/drawing/2014/main" id="{00000000-0008-0000-0200-000039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70" name="Text Box 787">
          <a:extLst>
            <a:ext uri="{FF2B5EF4-FFF2-40B4-BE49-F238E27FC236}">
              <a16:creationId xmlns:a16="http://schemas.microsoft.com/office/drawing/2014/main" id="{00000000-0008-0000-0200-00003A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971" name="Text Box 788">
          <a:extLst>
            <a:ext uri="{FF2B5EF4-FFF2-40B4-BE49-F238E27FC236}">
              <a16:creationId xmlns:a16="http://schemas.microsoft.com/office/drawing/2014/main" id="{00000000-0008-0000-0200-00003B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72" name="Text Box 789">
          <a:extLst>
            <a:ext uri="{FF2B5EF4-FFF2-40B4-BE49-F238E27FC236}">
              <a16:creationId xmlns:a16="http://schemas.microsoft.com/office/drawing/2014/main" id="{00000000-0008-0000-0200-00003C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73" name="Text Box 790">
          <a:extLst>
            <a:ext uri="{FF2B5EF4-FFF2-40B4-BE49-F238E27FC236}">
              <a16:creationId xmlns:a16="http://schemas.microsoft.com/office/drawing/2014/main" id="{00000000-0008-0000-0200-00003D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974" name="Text Box 791">
          <a:extLst>
            <a:ext uri="{FF2B5EF4-FFF2-40B4-BE49-F238E27FC236}">
              <a16:creationId xmlns:a16="http://schemas.microsoft.com/office/drawing/2014/main" id="{00000000-0008-0000-0200-00003E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75" name="Text Box 792">
          <a:extLst>
            <a:ext uri="{FF2B5EF4-FFF2-40B4-BE49-F238E27FC236}">
              <a16:creationId xmlns:a16="http://schemas.microsoft.com/office/drawing/2014/main" id="{00000000-0008-0000-0200-00003F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76" name="Text Box 793">
          <a:extLst>
            <a:ext uri="{FF2B5EF4-FFF2-40B4-BE49-F238E27FC236}">
              <a16:creationId xmlns:a16="http://schemas.microsoft.com/office/drawing/2014/main" id="{00000000-0008-0000-0200-000040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977" name="Text Box 794">
          <a:extLst>
            <a:ext uri="{FF2B5EF4-FFF2-40B4-BE49-F238E27FC236}">
              <a16:creationId xmlns:a16="http://schemas.microsoft.com/office/drawing/2014/main" id="{00000000-0008-0000-0200-000041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78" name="Text Box 795">
          <a:extLst>
            <a:ext uri="{FF2B5EF4-FFF2-40B4-BE49-F238E27FC236}">
              <a16:creationId xmlns:a16="http://schemas.microsoft.com/office/drawing/2014/main" id="{00000000-0008-0000-0200-000042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79" name="Text Box 796">
          <a:extLst>
            <a:ext uri="{FF2B5EF4-FFF2-40B4-BE49-F238E27FC236}">
              <a16:creationId xmlns:a16="http://schemas.microsoft.com/office/drawing/2014/main" id="{00000000-0008-0000-0200-000043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980" name="Text Box 797">
          <a:extLst>
            <a:ext uri="{FF2B5EF4-FFF2-40B4-BE49-F238E27FC236}">
              <a16:creationId xmlns:a16="http://schemas.microsoft.com/office/drawing/2014/main" id="{00000000-0008-0000-0200-000044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981" name="Text Box 798">
          <a:extLst>
            <a:ext uri="{FF2B5EF4-FFF2-40B4-BE49-F238E27FC236}">
              <a16:creationId xmlns:a16="http://schemas.microsoft.com/office/drawing/2014/main" id="{00000000-0008-0000-0200-000045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82" name="Text Box 799">
          <a:extLst>
            <a:ext uri="{FF2B5EF4-FFF2-40B4-BE49-F238E27FC236}">
              <a16:creationId xmlns:a16="http://schemas.microsoft.com/office/drawing/2014/main" id="{00000000-0008-0000-0200-000046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83" name="Text Box 800">
          <a:extLst>
            <a:ext uri="{FF2B5EF4-FFF2-40B4-BE49-F238E27FC236}">
              <a16:creationId xmlns:a16="http://schemas.microsoft.com/office/drawing/2014/main" id="{00000000-0008-0000-0200-000047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984" name="Text Box 801">
          <a:extLst>
            <a:ext uri="{FF2B5EF4-FFF2-40B4-BE49-F238E27FC236}">
              <a16:creationId xmlns:a16="http://schemas.microsoft.com/office/drawing/2014/main" id="{00000000-0008-0000-0200-000048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85" name="Text Box 802">
          <a:extLst>
            <a:ext uri="{FF2B5EF4-FFF2-40B4-BE49-F238E27FC236}">
              <a16:creationId xmlns:a16="http://schemas.microsoft.com/office/drawing/2014/main" id="{00000000-0008-0000-0200-000049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86" name="Text Box 803">
          <a:extLst>
            <a:ext uri="{FF2B5EF4-FFF2-40B4-BE49-F238E27FC236}">
              <a16:creationId xmlns:a16="http://schemas.microsoft.com/office/drawing/2014/main" id="{00000000-0008-0000-0200-00004A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987" name="Text Box 804">
          <a:extLst>
            <a:ext uri="{FF2B5EF4-FFF2-40B4-BE49-F238E27FC236}">
              <a16:creationId xmlns:a16="http://schemas.microsoft.com/office/drawing/2014/main" id="{00000000-0008-0000-0200-00004B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88" name="Text Box 805">
          <a:extLst>
            <a:ext uri="{FF2B5EF4-FFF2-40B4-BE49-F238E27FC236}">
              <a16:creationId xmlns:a16="http://schemas.microsoft.com/office/drawing/2014/main" id="{00000000-0008-0000-0200-00004C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89" name="Text Box 806">
          <a:extLst>
            <a:ext uri="{FF2B5EF4-FFF2-40B4-BE49-F238E27FC236}">
              <a16:creationId xmlns:a16="http://schemas.microsoft.com/office/drawing/2014/main" id="{00000000-0008-0000-0200-00004D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6990" name="Text Box 807">
          <a:extLst>
            <a:ext uri="{FF2B5EF4-FFF2-40B4-BE49-F238E27FC236}">
              <a16:creationId xmlns:a16="http://schemas.microsoft.com/office/drawing/2014/main" id="{00000000-0008-0000-0200-00004E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91" name="Text Box 808">
          <a:extLst>
            <a:ext uri="{FF2B5EF4-FFF2-40B4-BE49-F238E27FC236}">
              <a16:creationId xmlns:a16="http://schemas.microsoft.com/office/drawing/2014/main" id="{00000000-0008-0000-0200-00004F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92" name="Text Box 809">
          <a:extLst>
            <a:ext uri="{FF2B5EF4-FFF2-40B4-BE49-F238E27FC236}">
              <a16:creationId xmlns:a16="http://schemas.microsoft.com/office/drawing/2014/main" id="{00000000-0008-0000-0200-000050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993" name="Text Box 810">
          <a:extLst>
            <a:ext uri="{FF2B5EF4-FFF2-40B4-BE49-F238E27FC236}">
              <a16:creationId xmlns:a16="http://schemas.microsoft.com/office/drawing/2014/main" id="{00000000-0008-0000-0200-000051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94" name="Text Box 811">
          <a:extLst>
            <a:ext uri="{FF2B5EF4-FFF2-40B4-BE49-F238E27FC236}">
              <a16:creationId xmlns:a16="http://schemas.microsoft.com/office/drawing/2014/main" id="{00000000-0008-0000-0200-000052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95" name="Text Box 812">
          <a:extLst>
            <a:ext uri="{FF2B5EF4-FFF2-40B4-BE49-F238E27FC236}">
              <a16:creationId xmlns:a16="http://schemas.microsoft.com/office/drawing/2014/main" id="{00000000-0008-0000-0200-000053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996" name="Text Box 813">
          <a:extLst>
            <a:ext uri="{FF2B5EF4-FFF2-40B4-BE49-F238E27FC236}">
              <a16:creationId xmlns:a16="http://schemas.microsoft.com/office/drawing/2014/main" id="{00000000-0008-0000-0200-000054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97" name="Text Box 814">
          <a:extLst>
            <a:ext uri="{FF2B5EF4-FFF2-40B4-BE49-F238E27FC236}">
              <a16:creationId xmlns:a16="http://schemas.microsoft.com/office/drawing/2014/main" id="{00000000-0008-0000-0200-000055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6998" name="Text Box 815">
          <a:extLst>
            <a:ext uri="{FF2B5EF4-FFF2-40B4-BE49-F238E27FC236}">
              <a16:creationId xmlns:a16="http://schemas.microsoft.com/office/drawing/2014/main" id="{00000000-0008-0000-0200-000056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6999" name="Text Box 816">
          <a:extLst>
            <a:ext uri="{FF2B5EF4-FFF2-40B4-BE49-F238E27FC236}">
              <a16:creationId xmlns:a16="http://schemas.microsoft.com/office/drawing/2014/main" id="{00000000-0008-0000-0200-000057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000" name="Text Box 817">
          <a:extLst>
            <a:ext uri="{FF2B5EF4-FFF2-40B4-BE49-F238E27FC236}">
              <a16:creationId xmlns:a16="http://schemas.microsoft.com/office/drawing/2014/main" id="{00000000-0008-0000-0200-000058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01" name="Text Box 818">
          <a:extLst>
            <a:ext uri="{FF2B5EF4-FFF2-40B4-BE49-F238E27FC236}">
              <a16:creationId xmlns:a16="http://schemas.microsoft.com/office/drawing/2014/main" id="{00000000-0008-0000-0200-000059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02" name="Text Box 819">
          <a:extLst>
            <a:ext uri="{FF2B5EF4-FFF2-40B4-BE49-F238E27FC236}">
              <a16:creationId xmlns:a16="http://schemas.microsoft.com/office/drawing/2014/main" id="{00000000-0008-0000-0200-00005A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003" name="Text Box 820">
          <a:extLst>
            <a:ext uri="{FF2B5EF4-FFF2-40B4-BE49-F238E27FC236}">
              <a16:creationId xmlns:a16="http://schemas.microsoft.com/office/drawing/2014/main" id="{00000000-0008-0000-0200-00005B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04" name="Text Box 821">
          <a:extLst>
            <a:ext uri="{FF2B5EF4-FFF2-40B4-BE49-F238E27FC236}">
              <a16:creationId xmlns:a16="http://schemas.microsoft.com/office/drawing/2014/main" id="{00000000-0008-0000-0200-00005C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05" name="Text Box 822">
          <a:extLst>
            <a:ext uri="{FF2B5EF4-FFF2-40B4-BE49-F238E27FC236}">
              <a16:creationId xmlns:a16="http://schemas.microsoft.com/office/drawing/2014/main" id="{00000000-0008-0000-0200-00005D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006" name="Text Box 823">
          <a:extLst>
            <a:ext uri="{FF2B5EF4-FFF2-40B4-BE49-F238E27FC236}">
              <a16:creationId xmlns:a16="http://schemas.microsoft.com/office/drawing/2014/main" id="{00000000-0008-0000-0200-00005E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07" name="Text Box 824">
          <a:extLst>
            <a:ext uri="{FF2B5EF4-FFF2-40B4-BE49-F238E27FC236}">
              <a16:creationId xmlns:a16="http://schemas.microsoft.com/office/drawing/2014/main" id="{00000000-0008-0000-0200-00005F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08" name="Text Box 825">
          <a:extLst>
            <a:ext uri="{FF2B5EF4-FFF2-40B4-BE49-F238E27FC236}">
              <a16:creationId xmlns:a16="http://schemas.microsoft.com/office/drawing/2014/main" id="{00000000-0008-0000-0200-000060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009" name="Text Box 826">
          <a:extLst>
            <a:ext uri="{FF2B5EF4-FFF2-40B4-BE49-F238E27FC236}">
              <a16:creationId xmlns:a16="http://schemas.microsoft.com/office/drawing/2014/main" id="{00000000-0008-0000-0200-000061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10" name="Text Box 827">
          <a:extLst>
            <a:ext uri="{FF2B5EF4-FFF2-40B4-BE49-F238E27FC236}">
              <a16:creationId xmlns:a16="http://schemas.microsoft.com/office/drawing/2014/main" id="{00000000-0008-0000-0200-000062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11" name="Text Box 828">
          <a:extLst>
            <a:ext uri="{FF2B5EF4-FFF2-40B4-BE49-F238E27FC236}">
              <a16:creationId xmlns:a16="http://schemas.microsoft.com/office/drawing/2014/main" id="{00000000-0008-0000-0200-000063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012" name="Text Box 829">
          <a:extLst>
            <a:ext uri="{FF2B5EF4-FFF2-40B4-BE49-F238E27FC236}">
              <a16:creationId xmlns:a16="http://schemas.microsoft.com/office/drawing/2014/main" id="{00000000-0008-0000-0200-000064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13" name="Text Box 830">
          <a:extLst>
            <a:ext uri="{FF2B5EF4-FFF2-40B4-BE49-F238E27FC236}">
              <a16:creationId xmlns:a16="http://schemas.microsoft.com/office/drawing/2014/main" id="{00000000-0008-0000-0200-000065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14" name="Text Box 831">
          <a:extLst>
            <a:ext uri="{FF2B5EF4-FFF2-40B4-BE49-F238E27FC236}">
              <a16:creationId xmlns:a16="http://schemas.microsoft.com/office/drawing/2014/main" id="{00000000-0008-0000-0200-000066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015" name="Text Box 832">
          <a:extLst>
            <a:ext uri="{FF2B5EF4-FFF2-40B4-BE49-F238E27FC236}">
              <a16:creationId xmlns:a16="http://schemas.microsoft.com/office/drawing/2014/main" id="{00000000-0008-0000-0200-000067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16" name="Text Box 833">
          <a:extLst>
            <a:ext uri="{FF2B5EF4-FFF2-40B4-BE49-F238E27FC236}">
              <a16:creationId xmlns:a16="http://schemas.microsoft.com/office/drawing/2014/main" id="{00000000-0008-0000-0200-000068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17" name="Text Box 834">
          <a:extLst>
            <a:ext uri="{FF2B5EF4-FFF2-40B4-BE49-F238E27FC236}">
              <a16:creationId xmlns:a16="http://schemas.microsoft.com/office/drawing/2014/main" id="{00000000-0008-0000-0200-000069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018" name="Text Box 835">
          <a:extLst>
            <a:ext uri="{FF2B5EF4-FFF2-40B4-BE49-F238E27FC236}">
              <a16:creationId xmlns:a16="http://schemas.microsoft.com/office/drawing/2014/main" id="{00000000-0008-0000-0200-00006A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019" name="Text Box 836">
          <a:extLst>
            <a:ext uri="{FF2B5EF4-FFF2-40B4-BE49-F238E27FC236}">
              <a16:creationId xmlns:a16="http://schemas.microsoft.com/office/drawing/2014/main" id="{00000000-0008-0000-0200-00006B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20" name="Text Box 837">
          <a:extLst>
            <a:ext uri="{FF2B5EF4-FFF2-40B4-BE49-F238E27FC236}">
              <a16:creationId xmlns:a16="http://schemas.microsoft.com/office/drawing/2014/main" id="{00000000-0008-0000-0200-00006C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21" name="Text Box 838">
          <a:extLst>
            <a:ext uri="{FF2B5EF4-FFF2-40B4-BE49-F238E27FC236}">
              <a16:creationId xmlns:a16="http://schemas.microsoft.com/office/drawing/2014/main" id="{00000000-0008-0000-0200-00006D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022" name="Text Box 839">
          <a:extLst>
            <a:ext uri="{FF2B5EF4-FFF2-40B4-BE49-F238E27FC236}">
              <a16:creationId xmlns:a16="http://schemas.microsoft.com/office/drawing/2014/main" id="{00000000-0008-0000-0200-00006E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23" name="Text Box 840">
          <a:extLst>
            <a:ext uri="{FF2B5EF4-FFF2-40B4-BE49-F238E27FC236}">
              <a16:creationId xmlns:a16="http://schemas.microsoft.com/office/drawing/2014/main" id="{00000000-0008-0000-0200-00006F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24" name="Text Box 841">
          <a:extLst>
            <a:ext uri="{FF2B5EF4-FFF2-40B4-BE49-F238E27FC236}">
              <a16:creationId xmlns:a16="http://schemas.microsoft.com/office/drawing/2014/main" id="{00000000-0008-0000-0200-000070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025" name="Text Box 842">
          <a:extLst>
            <a:ext uri="{FF2B5EF4-FFF2-40B4-BE49-F238E27FC236}">
              <a16:creationId xmlns:a16="http://schemas.microsoft.com/office/drawing/2014/main" id="{00000000-0008-0000-0200-000071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26" name="Text Box 843">
          <a:extLst>
            <a:ext uri="{FF2B5EF4-FFF2-40B4-BE49-F238E27FC236}">
              <a16:creationId xmlns:a16="http://schemas.microsoft.com/office/drawing/2014/main" id="{00000000-0008-0000-0200-000072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27" name="Text Box 844">
          <a:extLst>
            <a:ext uri="{FF2B5EF4-FFF2-40B4-BE49-F238E27FC236}">
              <a16:creationId xmlns:a16="http://schemas.microsoft.com/office/drawing/2014/main" id="{00000000-0008-0000-0200-000073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028" name="Text Box 845">
          <a:extLst>
            <a:ext uri="{FF2B5EF4-FFF2-40B4-BE49-F238E27FC236}">
              <a16:creationId xmlns:a16="http://schemas.microsoft.com/office/drawing/2014/main" id="{00000000-0008-0000-0200-000074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29" name="Text Box 846">
          <a:extLst>
            <a:ext uri="{FF2B5EF4-FFF2-40B4-BE49-F238E27FC236}">
              <a16:creationId xmlns:a16="http://schemas.microsoft.com/office/drawing/2014/main" id="{00000000-0008-0000-0200-000075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30" name="Text Box 847">
          <a:extLst>
            <a:ext uri="{FF2B5EF4-FFF2-40B4-BE49-F238E27FC236}">
              <a16:creationId xmlns:a16="http://schemas.microsoft.com/office/drawing/2014/main" id="{00000000-0008-0000-0200-000076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031" name="Text Box 848">
          <a:extLst>
            <a:ext uri="{FF2B5EF4-FFF2-40B4-BE49-F238E27FC236}">
              <a16:creationId xmlns:a16="http://schemas.microsoft.com/office/drawing/2014/main" id="{00000000-0008-0000-0200-000077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32" name="Text Box 849">
          <a:extLst>
            <a:ext uri="{FF2B5EF4-FFF2-40B4-BE49-F238E27FC236}">
              <a16:creationId xmlns:a16="http://schemas.microsoft.com/office/drawing/2014/main" id="{00000000-0008-0000-0200-000078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33" name="Text Box 850">
          <a:extLst>
            <a:ext uri="{FF2B5EF4-FFF2-40B4-BE49-F238E27FC236}">
              <a16:creationId xmlns:a16="http://schemas.microsoft.com/office/drawing/2014/main" id="{00000000-0008-0000-0200-000079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034" name="Text Box 851">
          <a:extLst>
            <a:ext uri="{FF2B5EF4-FFF2-40B4-BE49-F238E27FC236}">
              <a16:creationId xmlns:a16="http://schemas.microsoft.com/office/drawing/2014/main" id="{00000000-0008-0000-0200-00007A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35" name="Text Box 852">
          <a:extLst>
            <a:ext uri="{FF2B5EF4-FFF2-40B4-BE49-F238E27FC236}">
              <a16:creationId xmlns:a16="http://schemas.microsoft.com/office/drawing/2014/main" id="{00000000-0008-0000-0200-00007B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36" name="Text Box 853">
          <a:extLst>
            <a:ext uri="{FF2B5EF4-FFF2-40B4-BE49-F238E27FC236}">
              <a16:creationId xmlns:a16="http://schemas.microsoft.com/office/drawing/2014/main" id="{00000000-0008-0000-0200-00007C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037" name="Text Box 854">
          <a:extLst>
            <a:ext uri="{FF2B5EF4-FFF2-40B4-BE49-F238E27FC236}">
              <a16:creationId xmlns:a16="http://schemas.microsoft.com/office/drawing/2014/main" id="{00000000-0008-0000-0200-00007D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038" name="Text Box 855">
          <a:extLst>
            <a:ext uri="{FF2B5EF4-FFF2-40B4-BE49-F238E27FC236}">
              <a16:creationId xmlns:a16="http://schemas.microsoft.com/office/drawing/2014/main" id="{00000000-0008-0000-0200-00007E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39" name="Text Box 856">
          <a:extLst>
            <a:ext uri="{FF2B5EF4-FFF2-40B4-BE49-F238E27FC236}">
              <a16:creationId xmlns:a16="http://schemas.microsoft.com/office/drawing/2014/main" id="{00000000-0008-0000-0200-00007F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40" name="Text Box 857">
          <a:extLst>
            <a:ext uri="{FF2B5EF4-FFF2-40B4-BE49-F238E27FC236}">
              <a16:creationId xmlns:a16="http://schemas.microsoft.com/office/drawing/2014/main" id="{00000000-0008-0000-0200-000080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041" name="Text Box 858">
          <a:extLst>
            <a:ext uri="{FF2B5EF4-FFF2-40B4-BE49-F238E27FC236}">
              <a16:creationId xmlns:a16="http://schemas.microsoft.com/office/drawing/2014/main" id="{00000000-0008-0000-0200-000081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42" name="Text Box 859">
          <a:extLst>
            <a:ext uri="{FF2B5EF4-FFF2-40B4-BE49-F238E27FC236}">
              <a16:creationId xmlns:a16="http://schemas.microsoft.com/office/drawing/2014/main" id="{00000000-0008-0000-0200-000082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43" name="Text Box 860">
          <a:extLst>
            <a:ext uri="{FF2B5EF4-FFF2-40B4-BE49-F238E27FC236}">
              <a16:creationId xmlns:a16="http://schemas.microsoft.com/office/drawing/2014/main" id="{00000000-0008-0000-0200-000083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044" name="Text Box 861">
          <a:extLst>
            <a:ext uri="{FF2B5EF4-FFF2-40B4-BE49-F238E27FC236}">
              <a16:creationId xmlns:a16="http://schemas.microsoft.com/office/drawing/2014/main" id="{00000000-0008-0000-0200-000084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45" name="Text Box 862">
          <a:extLst>
            <a:ext uri="{FF2B5EF4-FFF2-40B4-BE49-F238E27FC236}">
              <a16:creationId xmlns:a16="http://schemas.microsoft.com/office/drawing/2014/main" id="{00000000-0008-0000-0200-000085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46" name="Text Box 863">
          <a:extLst>
            <a:ext uri="{FF2B5EF4-FFF2-40B4-BE49-F238E27FC236}">
              <a16:creationId xmlns:a16="http://schemas.microsoft.com/office/drawing/2014/main" id="{00000000-0008-0000-0200-000086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047" name="Text Box 864">
          <a:extLst>
            <a:ext uri="{FF2B5EF4-FFF2-40B4-BE49-F238E27FC236}">
              <a16:creationId xmlns:a16="http://schemas.microsoft.com/office/drawing/2014/main" id="{00000000-0008-0000-0200-000087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48" name="Text Box 865">
          <a:extLst>
            <a:ext uri="{FF2B5EF4-FFF2-40B4-BE49-F238E27FC236}">
              <a16:creationId xmlns:a16="http://schemas.microsoft.com/office/drawing/2014/main" id="{00000000-0008-0000-0200-000088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49" name="Text Box 866">
          <a:extLst>
            <a:ext uri="{FF2B5EF4-FFF2-40B4-BE49-F238E27FC236}">
              <a16:creationId xmlns:a16="http://schemas.microsoft.com/office/drawing/2014/main" id="{00000000-0008-0000-0200-000089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050" name="Text Box 867">
          <a:extLst>
            <a:ext uri="{FF2B5EF4-FFF2-40B4-BE49-F238E27FC236}">
              <a16:creationId xmlns:a16="http://schemas.microsoft.com/office/drawing/2014/main" id="{00000000-0008-0000-0200-00008A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66</xdr:row>
      <xdr:rowOff>0</xdr:rowOff>
    </xdr:from>
    <xdr:ext cx="0" cy="38100"/>
    <xdr:sp macro="" textlink="">
      <xdr:nvSpPr>
        <xdr:cNvPr id="7051" name="Text Box 868">
          <a:extLst>
            <a:ext uri="{FF2B5EF4-FFF2-40B4-BE49-F238E27FC236}">
              <a16:creationId xmlns:a16="http://schemas.microsoft.com/office/drawing/2014/main" id="{00000000-0008-0000-0200-00008B1B0000}"/>
            </a:ext>
          </a:extLst>
        </xdr:cNvPr>
        <xdr:cNvSpPr txBox="1">
          <a:spLocks noChangeArrowheads="1"/>
        </xdr:cNvSpPr>
      </xdr:nvSpPr>
      <xdr:spPr bwMode="auto">
        <a:xfrm>
          <a:off x="136313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66</xdr:row>
      <xdr:rowOff>0</xdr:rowOff>
    </xdr:from>
    <xdr:ext cx="0" cy="38100"/>
    <xdr:sp macro="" textlink="">
      <xdr:nvSpPr>
        <xdr:cNvPr id="7052" name="Text Box 869">
          <a:extLst>
            <a:ext uri="{FF2B5EF4-FFF2-40B4-BE49-F238E27FC236}">
              <a16:creationId xmlns:a16="http://schemas.microsoft.com/office/drawing/2014/main" id="{00000000-0008-0000-0200-00008C1B0000}"/>
            </a:ext>
          </a:extLst>
        </xdr:cNvPr>
        <xdr:cNvSpPr txBox="1">
          <a:spLocks noChangeArrowheads="1"/>
        </xdr:cNvSpPr>
      </xdr:nvSpPr>
      <xdr:spPr bwMode="auto">
        <a:xfrm>
          <a:off x="31728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53" name="Text Box 101">
          <a:extLst>
            <a:ext uri="{FF2B5EF4-FFF2-40B4-BE49-F238E27FC236}">
              <a16:creationId xmlns:a16="http://schemas.microsoft.com/office/drawing/2014/main" id="{00000000-0008-0000-0200-00008D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54" name="Text Box 102">
          <a:extLst>
            <a:ext uri="{FF2B5EF4-FFF2-40B4-BE49-F238E27FC236}">
              <a16:creationId xmlns:a16="http://schemas.microsoft.com/office/drawing/2014/main" id="{00000000-0008-0000-0200-00008E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162204"/>
    <xdr:sp macro="" textlink="">
      <xdr:nvSpPr>
        <xdr:cNvPr id="7055" name="Text Box 130">
          <a:extLst>
            <a:ext uri="{FF2B5EF4-FFF2-40B4-BE49-F238E27FC236}">
              <a16:creationId xmlns:a16="http://schemas.microsoft.com/office/drawing/2014/main" id="{00000000-0008-0000-0200-00008F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7056" name="Text Box 131">
          <a:extLst>
            <a:ext uri="{FF2B5EF4-FFF2-40B4-BE49-F238E27FC236}">
              <a16:creationId xmlns:a16="http://schemas.microsoft.com/office/drawing/2014/main" id="{00000000-0008-0000-0200-000090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57" name="Text Box 132">
          <a:extLst>
            <a:ext uri="{FF2B5EF4-FFF2-40B4-BE49-F238E27FC236}">
              <a16:creationId xmlns:a16="http://schemas.microsoft.com/office/drawing/2014/main" id="{00000000-0008-0000-0200-000091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58" name="Text Box 133">
          <a:extLst>
            <a:ext uri="{FF2B5EF4-FFF2-40B4-BE49-F238E27FC236}">
              <a16:creationId xmlns:a16="http://schemas.microsoft.com/office/drawing/2014/main" id="{00000000-0008-0000-0200-000092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059" name="Text Box 134">
          <a:extLst>
            <a:ext uri="{FF2B5EF4-FFF2-40B4-BE49-F238E27FC236}">
              <a16:creationId xmlns:a16="http://schemas.microsoft.com/office/drawing/2014/main" id="{00000000-0008-0000-0200-000093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60" name="Text Box 135">
          <a:extLst>
            <a:ext uri="{FF2B5EF4-FFF2-40B4-BE49-F238E27FC236}">
              <a16:creationId xmlns:a16="http://schemas.microsoft.com/office/drawing/2014/main" id="{00000000-0008-0000-0200-000094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61" name="Text Box 136">
          <a:extLst>
            <a:ext uri="{FF2B5EF4-FFF2-40B4-BE49-F238E27FC236}">
              <a16:creationId xmlns:a16="http://schemas.microsoft.com/office/drawing/2014/main" id="{00000000-0008-0000-0200-000095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7062" name="Text Box 137">
          <a:extLst>
            <a:ext uri="{FF2B5EF4-FFF2-40B4-BE49-F238E27FC236}">
              <a16:creationId xmlns:a16="http://schemas.microsoft.com/office/drawing/2014/main" id="{00000000-0008-0000-0200-000096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63" name="Text Box 138">
          <a:extLst>
            <a:ext uri="{FF2B5EF4-FFF2-40B4-BE49-F238E27FC236}">
              <a16:creationId xmlns:a16="http://schemas.microsoft.com/office/drawing/2014/main" id="{00000000-0008-0000-0200-000097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64" name="Text Box 139">
          <a:extLst>
            <a:ext uri="{FF2B5EF4-FFF2-40B4-BE49-F238E27FC236}">
              <a16:creationId xmlns:a16="http://schemas.microsoft.com/office/drawing/2014/main" id="{00000000-0008-0000-0200-000098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065" name="Text Box 140">
          <a:extLst>
            <a:ext uri="{FF2B5EF4-FFF2-40B4-BE49-F238E27FC236}">
              <a16:creationId xmlns:a16="http://schemas.microsoft.com/office/drawing/2014/main" id="{00000000-0008-0000-0200-000099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66" name="Text Box 141">
          <a:extLst>
            <a:ext uri="{FF2B5EF4-FFF2-40B4-BE49-F238E27FC236}">
              <a16:creationId xmlns:a16="http://schemas.microsoft.com/office/drawing/2014/main" id="{00000000-0008-0000-0200-00009A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67" name="Text Box 142">
          <a:extLst>
            <a:ext uri="{FF2B5EF4-FFF2-40B4-BE49-F238E27FC236}">
              <a16:creationId xmlns:a16="http://schemas.microsoft.com/office/drawing/2014/main" id="{00000000-0008-0000-0200-00009B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7068" name="Text Box 143">
          <a:extLst>
            <a:ext uri="{FF2B5EF4-FFF2-40B4-BE49-F238E27FC236}">
              <a16:creationId xmlns:a16="http://schemas.microsoft.com/office/drawing/2014/main" id="{00000000-0008-0000-0200-00009C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69" name="Text Box 144">
          <a:extLst>
            <a:ext uri="{FF2B5EF4-FFF2-40B4-BE49-F238E27FC236}">
              <a16:creationId xmlns:a16="http://schemas.microsoft.com/office/drawing/2014/main" id="{00000000-0008-0000-0200-00009D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70" name="Text Box 145">
          <a:extLst>
            <a:ext uri="{FF2B5EF4-FFF2-40B4-BE49-F238E27FC236}">
              <a16:creationId xmlns:a16="http://schemas.microsoft.com/office/drawing/2014/main" id="{00000000-0008-0000-0200-00009E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071" name="Text Box 146">
          <a:extLst>
            <a:ext uri="{FF2B5EF4-FFF2-40B4-BE49-F238E27FC236}">
              <a16:creationId xmlns:a16="http://schemas.microsoft.com/office/drawing/2014/main" id="{00000000-0008-0000-0200-00009F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072" name="Text Box 147">
          <a:extLst>
            <a:ext uri="{FF2B5EF4-FFF2-40B4-BE49-F238E27FC236}">
              <a16:creationId xmlns:a16="http://schemas.microsoft.com/office/drawing/2014/main" id="{00000000-0008-0000-0200-0000A0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73" name="Text Box 148">
          <a:extLst>
            <a:ext uri="{FF2B5EF4-FFF2-40B4-BE49-F238E27FC236}">
              <a16:creationId xmlns:a16="http://schemas.microsoft.com/office/drawing/2014/main" id="{00000000-0008-0000-0200-0000A1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74" name="Text Box 149">
          <a:extLst>
            <a:ext uri="{FF2B5EF4-FFF2-40B4-BE49-F238E27FC236}">
              <a16:creationId xmlns:a16="http://schemas.microsoft.com/office/drawing/2014/main" id="{00000000-0008-0000-0200-0000A2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075" name="Text Box 150">
          <a:extLst>
            <a:ext uri="{FF2B5EF4-FFF2-40B4-BE49-F238E27FC236}">
              <a16:creationId xmlns:a16="http://schemas.microsoft.com/office/drawing/2014/main" id="{00000000-0008-0000-0200-0000A3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76" name="Text Box 151">
          <a:extLst>
            <a:ext uri="{FF2B5EF4-FFF2-40B4-BE49-F238E27FC236}">
              <a16:creationId xmlns:a16="http://schemas.microsoft.com/office/drawing/2014/main" id="{00000000-0008-0000-0200-0000A4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77" name="Text Box 152">
          <a:extLst>
            <a:ext uri="{FF2B5EF4-FFF2-40B4-BE49-F238E27FC236}">
              <a16:creationId xmlns:a16="http://schemas.microsoft.com/office/drawing/2014/main" id="{00000000-0008-0000-0200-0000A5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078" name="Text Box 153">
          <a:extLst>
            <a:ext uri="{FF2B5EF4-FFF2-40B4-BE49-F238E27FC236}">
              <a16:creationId xmlns:a16="http://schemas.microsoft.com/office/drawing/2014/main" id="{00000000-0008-0000-0200-0000A6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79" name="Text Box 154">
          <a:extLst>
            <a:ext uri="{FF2B5EF4-FFF2-40B4-BE49-F238E27FC236}">
              <a16:creationId xmlns:a16="http://schemas.microsoft.com/office/drawing/2014/main" id="{00000000-0008-0000-0200-0000A7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80" name="Text Box 155">
          <a:extLst>
            <a:ext uri="{FF2B5EF4-FFF2-40B4-BE49-F238E27FC236}">
              <a16:creationId xmlns:a16="http://schemas.microsoft.com/office/drawing/2014/main" id="{00000000-0008-0000-0200-0000A8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081" name="Text Box 156">
          <a:extLst>
            <a:ext uri="{FF2B5EF4-FFF2-40B4-BE49-F238E27FC236}">
              <a16:creationId xmlns:a16="http://schemas.microsoft.com/office/drawing/2014/main" id="{00000000-0008-0000-0200-0000A9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82" name="Text Box 157">
          <a:extLst>
            <a:ext uri="{FF2B5EF4-FFF2-40B4-BE49-F238E27FC236}">
              <a16:creationId xmlns:a16="http://schemas.microsoft.com/office/drawing/2014/main" id="{00000000-0008-0000-0200-0000AA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83" name="Text Box 158">
          <a:extLst>
            <a:ext uri="{FF2B5EF4-FFF2-40B4-BE49-F238E27FC236}">
              <a16:creationId xmlns:a16="http://schemas.microsoft.com/office/drawing/2014/main" id="{00000000-0008-0000-0200-0000AB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084" name="Text Box 159">
          <a:extLst>
            <a:ext uri="{FF2B5EF4-FFF2-40B4-BE49-F238E27FC236}">
              <a16:creationId xmlns:a16="http://schemas.microsoft.com/office/drawing/2014/main" id="{00000000-0008-0000-0200-0000AC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85" name="Text Box 160">
          <a:extLst>
            <a:ext uri="{FF2B5EF4-FFF2-40B4-BE49-F238E27FC236}">
              <a16:creationId xmlns:a16="http://schemas.microsoft.com/office/drawing/2014/main" id="{00000000-0008-0000-0200-0000AD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86" name="Text Box 161">
          <a:extLst>
            <a:ext uri="{FF2B5EF4-FFF2-40B4-BE49-F238E27FC236}">
              <a16:creationId xmlns:a16="http://schemas.microsoft.com/office/drawing/2014/main" id="{00000000-0008-0000-0200-0000AE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087" name="Text Box 162">
          <a:extLst>
            <a:ext uri="{FF2B5EF4-FFF2-40B4-BE49-F238E27FC236}">
              <a16:creationId xmlns:a16="http://schemas.microsoft.com/office/drawing/2014/main" id="{00000000-0008-0000-0200-0000AF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088" name="Text Box 163">
          <a:extLst>
            <a:ext uri="{FF2B5EF4-FFF2-40B4-BE49-F238E27FC236}">
              <a16:creationId xmlns:a16="http://schemas.microsoft.com/office/drawing/2014/main" id="{00000000-0008-0000-0200-0000B0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89" name="Text Box 164">
          <a:extLst>
            <a:ext uri="{FF2B5EF4-FFF2-40B4-BE49-F238E27FC236}">
              <a16:creationId xmlns:a16="http://schemas.microsoft.com/office/drawing/2014/main" id="{00000000-0008-0000-0200-0000B1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90" name="Text Box 165">
          <a:extLst>
            <a:ext uri="{FF2B5EF4-FFF2-40B4-BE49-F238E27FC236}">
              <a16:creationId xmlns:a16="http://schemas.microsoft.com/office/drawing/2014/main" id="{00000000-0008-0000-0200-0000B2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091" name="Text Box 166">
          <a:extLst>
            <a:ext uri="{FF2B5EF4-FFF2-40B4-BE49-F238E27FC236}">
              <a16:creationId xmlns:a16="http://schemas.microsoft.com/office/drawing/2014/main" id="{00000000-0008-0000-0200-0000B3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92" name="Text Box 167">
          <a:extLst>
            <a:ext uri="{FF2B5EF4-FFF2-40B4-BE49-F238E27FC236}">
              <a16:creationId xmlns:a16="http://schemas.microsoft.com/office/drawing/2014/main" id="{00000000-0008-0000-0200-0000B4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93" name="Text Box 168">
          <a:extLst>
            <a:ext uri="{FF2B5EF4-FFF2-40B4-BE49-F238E27FC236}">
              <a16:creationId xmlns:a16="http://schemas.microsoft.com/office/drawing/2014/main" id="{00000000-0008-0000-0200-0000B5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094" name="Text Box 169">
          <a:extLst>
            <a:ext uri="{FF2B5EF4-FFF2-40B4-BE49-F238E27FC236}">
              <a16:creationId xmlns:a16="http://schemas.microsoft.com/office/drawing/2014/main" id="{00000000-0008-0000-0200-0000B6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95" name="Text Box 170">
          <a:extLst>
            <a:ext uri="{FF2B5EF4-FFF2-40B4-BE49-F238E27FC236}">
              <a16:creationId xmlns:a16="http://schemas.microsoft.com/office/drawing/2014/main" id="{00000000-0008-0000-0200-0000B7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96" name="Text Box 171">
          <a:extLst>
            <a:ext uri="{FF2B5EF4-FFF2-40B4-BE49-F238E27FC236}">
              <a16:creationId xmlns:a16="http://schemas.microsoft.com/office/drawing/2014/main" id="{00000000-0008-0000-0200-0000B8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097" name="Text Box 172">
          <a:extLst>
            <a:ext uri="{FF2B5EF4-FFF2-40B4-BE49-F238E27FC236}">
              <a16:creationId xmlns:a16="http://schemas.microsoft.com/office/drawing/2014/main" id="{00000000-0008-0000-0200-0000B9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98" name="Text Box 173">
          <a:extLst>
            <a:ext uri="{FF2B5EF4-FFF2-40B4-BE49-F238E27FC236}">
              <a16:creationId xmlns:a16="http://schemas.microsoft.com/office/drawing/2014/main" id="{00000000-0008-0000-0200-0000BA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099" name="Text Box 174">
          <a:extLst>
            <a:ext uri="{FF2B5EF4-FFF2-40B4-BE49-F238E27FC236}">
              <a16:creationId xmlns:a16="http://schemas.microsoft.com/office/drawing/2014/main" id="{00000000-0008-0000-0200-0000BB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100" name="Text Box 175">
          <a:extLst>
            <a:ext uri="{FF2B5EF4-FFF2-40B4-BE49-F238E27FC236}">
              <a16:creationId xmlns:a16="http://schemas.microsoft.com/office/drawing/2014/main" id="{00000000-0008-0000-0200-0000BC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01" name="Text Box 176">
          <a:extLst>
            <a:ext uri="{FF2B5EF4-FFF2-40B4-BE49-F238E27FC236}">
              <a16:creationId xmlns:a16="http://schemas.microsoft.com/office/drawing/2014/main" id="{00000000-0008-0000-0200-0000BD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02" name="Text Box 177">
          <a:extLst>
            <a:ext uri="{FF2B5EF4-FFF2-40B4-BE49-F238E27FC236}">
              <a16:creationId xmlns:a16="http://schemas.microsoft.com/office/drawing/2014/main" id="{00000000-0008-0000-0200-0000BE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103" name="Text Box 178">
          <a:extLst>
            <a:ext uri="{FF2B5EF4-FFF2-40B4-BE49-F238E27FC236}">
              <a16:creationId xmlns:a16="http://schemas.microsoft.com/office/drawing/2014/main" id="{00000000-0008-0000-0200-0000BF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04" name="Text Box 179">
          <a:extLst>
            <a:ext uri="{FF2B5EF4-FFF2-40B4-BE49-F238E27FC236}">
              <a16:creationId xmlns:a16="http://schemas.microsoft.com/office/drawing/2014/main" id="{00000000-0008-0000-0200-0000C0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05" name="Text Box 180">
          <a:extLst>
            <a:ext uri="{FF2B5EF4-FFF2-40B4-BE49-F238E27FC236}">
              <a16:creationId xmlns:a16="http://schemas.microsoft.com/office/drawing/2014/main" id="{00000000-0008-0000-0200-0000C1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7106" name="Text Box 208">
          <a:extLst>
            <a:ext uri="{FF2B5EF4-FFF2-40B4-BE49-F238E27FC236}">
              <a16:creationId xmlns:a16="http://schemas.microsoft.com/office/drawing/2014/main" id="{00000000-0008-0000-0200-0000C2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107" name="Text Box 209">
          <a:extLst>
            <a:ext uri="{FF2B5EF4-FFF2-40B4-BE49-F238E27FC236}">
              <a16:creationId xmlns:a16="http://schemas.microsoft.com/office/drawing/2014/main" id="{00000000-0008-0000-0200-0000C3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08" name="Text Box 210">
          <a:extLst>
            <a:ext uri="{FF2B5EF4-FFF2-40B4-BE49-F238E27FC236}">
              <a16:creationId xmlns:a16="http://schemas.microsoft.com/office/drawing/2014/main" id="{00000000-0008-0000-0200-0000C4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09" name="Text Box 211">
          <a:extLst>
            <a:ext uri="{FF2B5EF4-FFF2-40B4-BE49-F238E27FC236}">
              <a16:creationId xmlns:a16="http://schemas.microsoft.com/office/drawing/2014/main" id="{00000000-0008-0000-0200-0000C5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110" name="Text Box 212">
          <a:extLst>
            <a:ext uri="{FF2B5EF4-FFF2-40B4-BE49-F238E27FC236}">
              <a16:creationId xmlns:a16="http://schemas.microsoft.com/office/drawing/2014/main" id="{00000000-0008-0000-0200-0000C6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11" name="Text Box 213">
          <a:extLst>
            <a:ext uri="{FF2B5EF4-FFF2-40B4-BE49-F238E27FC236}">
              <a16:creationId xmlns:a16="http://schemas.microsoft.com/office/drawing/2014/main" id="{00000000-0008-0000-0200-0000C7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12" name="Text Box 214">
          <a:extLst>
            <a:ext uri="{FF2B5EF4-FFF2-40B4-BE49-F238E27FC236}">
              <a16:creationId xmlns:a16="http://schemas.microsoft.com/office/drawing/2014/main" id="{00000000-0008-0000-0200-0000C8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113" name="Text Box 215">
          <a:extLst>
            <a:ext uri="{FF2B5EF4-FFF2-40B4-BE49-F238E27FC236}">
              <a16:creationId xmlns:a16="http://schemas.microsoft.com/office/drawing/2014/main" id="{00000000-0008-0000-0200-0000C9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14" name="Text Box 216">
          <a:extLst>
            <a:ext uri="{FF2B5EF4-FFF2-40B4-BE49-F238E27FC236}">
              <a16:creationId xmlns:a16="http://schemas.microsoft.com/office/drawing/2014/main" id="{00000000-0008-0000-0200-0000CA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15" name="Text Box 217">
          <a:extLst>
            <a:ext uri="{FF2B5EF4-FFF2-40B4-BE49-F238E27FC236}">
              <a16:creationId xmlns:a16="http://schemas.microsoft.com/office/drawing/2014/main" id="{00000000-0008-0000-0200-0000CB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116" name="Text Box 218">
          <a:extLst>
            <a:ext uri="{FF2B5EF4-FFF2-40B4-BE49-F238E27FC236}">
              <a16:creationId xmlns:a16="http://schemas.microsoft.com/office/drawing/2014/main" id="{00000000-0008-0000-0200-0000CC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17" name="Text Box 219">
          <a:extLst>
            <a:ext uri="{FF2B5EF4-FFF2-40B4-BE49-F238E27FC236}">
              <a16:creationId xmlns:a16="http://schemas.microsoft.com/office/drawing/2014/main" id="{00000000-0008-0000-0200-0000CD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18" name="Text Box 220">
          <a:extLst>
            <a:ext uri="{FF2B5EF4-FFF2-40B4-BE49-F238E27FC236}">
              <a16:creationId xmlns:a16="http://schemas.microsoft.com/office/drawing/2014/main" id="{00000000-0008-0000-0200-0000CE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119" name="Text Box 221">
          <a:extLst>
            <a:ext uri="{FF2B5EF4-FFF2-40B4-BE49-F238E27FC236}">
              <a16:creationId xmlns:a16="http://schemas.microsoft.com/office/drawing/2014/main" id="{00000000-0008-0000-0200-0000CF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20" name="Text Box 222">
          <a:extLst>
            <a:ext uri="{FF2B5EF4-FFF2-40B4-BE49-F238E27FC236}">
              <a16:creationId xmlns:a16="http://schemas.microsoft.com/office/drawing/2014/main" id="{00000000-0008-0000-0200-0000D0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21" name="Text Box 223">
          <a:extLst>
            <a:ext uri="{FF2B5EF4-FFF2-40B4-BE49-F238E27FC236}">
              <a16:creationId xmlns:a16="http://schemas.microsoft.com/office/drawing/2014/main" id="{00000000-0008-0000-0200-0000D1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122" name="Text Box 224">
          <a:extLst>
            <a:ext uri="{FF2B5EF4-FFF2-40B4-BE49-F238E27FC236}">
              <a16:creationId xmlns:a16="http://schemas.microsoft.com/office/drawing/2014/main" id="{00000000-0008-0000-0200-0000D2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23" name="Text Box 225">
          <a:extLst>
            <a:ext uri="{FF2B5EF4-FFF2-40B4-BE49-F238E27FC236}">
              <a16:creationId xmlns:a16="http://schemas.microsoft.com/office/drawing/2014/main" id="{00000000-0008-0000-0200-0000D3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24" name="Text Box 226">
          <a:extLst>
            <a:ext uri="{FF2B5EF4-FFF2-40B4-BE49-F238E27FC236}">
              <a16:creationId xmlns:a16="http://schemas.microsoft.com/office/drawing/2014/main" id="{00000000-0008-0000-0200-0000D4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125" name="Text Box 227">
          <a:extLst>
            <a:ext uri="{FF2B5EF4-FFF2-40B4-BE49-F238E27FC236}">
              <a16:creationId xmlns:a16="http://schemas.microsoft.com/office/drawing/2014/main" id="{00000000-0008-0000-0200-0000D5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126" name="Text Box 228">
          <a:extLst>
            <a:ext uri="{FF2B5EF4-FFF2-40B4-BE49-F238E27FC236}">
              <a16:creationId xmlns:a16="http://schemas.microsoft.com/office/drawing/2014/main" id="{00000000-0008-0000-0200-0000D6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27" name="Text Box 229">
          <a:extLst>
            <a:ext uri="{FF2B5EF4-FFF2-40B4-BE49-F238E27FC236}">
              <a16:creationId xmlns:a16="http://schemas.microsoft.com/office/drawing/2014/main" id="{00000000-0008-0000-0200-0000D7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28" name="Text Box 230">
          <a:extLst>
            <a:ext uri="{FF2B5EF4-FFF2-40B4-BE49-F238E27FC236}">
              <a16:creationId xmlns:a16="http://schemas.microsoft.com/office/drawing/2014/main" id="{00000000-0008-0000-0200-0000D8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129" name="Text Box 231">
          <a:extLst>
            <a:ext uri="{FF2B5EF4-FFF2-40B4-BE49-F238E27FC236}">
              <a16:creationId xmlns:a16="http://schemas.microsoft.com/office/drawing/2014/main" id="{00000000-0008-0000-0200-0000D9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30" name="Text Box 232">
          <a:extLst>
            <a:ext uri="{FF2B5EF4-FFF2-40B4-BE49-F238E27FC236}">
              <a16:creationId xmlns:a16="http://schemas.microsoft.com/office/drawing/2014/main" id="{00000000-0008-0000-0200-0000DA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31" name="Text Box 233">
          <a:extLst>
            <a:ext uri="{FF2B5EF4-FFF2-40B4-BE49-F238E27FC236}">
              <a16:creationId xmlns:a16="http://schemas.microsoft.com/office/drawing/2014/main" id="{00000000-0008-0000-0200-0000DB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132" name="Text Box 234">
          <a:extLst>
            <a:ext uri="{FF2B5EF4-FFF2-40B4-BE49-F238E27FC236}">
              <a16:creationId xmlns:a16="http://schemas.microsoft.com/office/drawing/2014/main" id="{00000000-0008-0000-0200-0000DC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33" name="Text Box 235">
          <a:extLst>
            <a:ext uri="{FF2B5EF4-FFF2-40B4-BE49-F238E27FC236}">
              <a16:creationId xmlns:a16="http://schemas.microsoft.com/office/drawing/2014/main" id="{00000000-0008-0000-0200-0000DD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34" name="Text Box 236">
          <a:extLst>
            <a:ext uri="{FF2B5EF4-FFF2-40B4-BE49-F238E27FC236}">
              <a16:creationId xmlns:a16="http://schemas.microsoft.com/office/drawing/2014/main" id="{00000000-0008-0000-0200-0000DE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135" name="Text Box 237">
          <a:extLst>
            <a:ext uri="{FF2B5EF4-FFF2-40B4-BE49-F238E27FC236}">
              <a16:creationId xmlns:a16="http://schemas.microsoft.com/office/drawing/2014/main" id="{00000000-0008-0000-0200-0000DF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136" name="Text Box 238">
          <a:extLst>
            <a:ext uri="{FF2B5EF4-FFF2-40B4-BE49-F238E27FC236}">
              <a16:creationId xmlns:a16="http://schemas.microsoft.com/office/drawing/2014/main" id="{00000000-0008-0000-0200-0000E0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37" name="Text Box 239">
          <a:extLst>
            <a:ext uri="{FF2B5EF4-FFF2-40B4-BE49-F238E27FC236}">
              <a16:creationId xmlns:a16="http://schemas.microsoft.com/office/drawing/2014/main" id="{00000000-0008-0000-0200-0000E1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38" name="Text Box 240">
          <a:extLst>
            <a:ext uri="{FF2B5EF4-FFF2-40B4-BE49-F238E27FC236}">
              <a16:creationId xmlns:a16="http://schemas.microsoft.com/office/drawing/2014/main" id="{00000000-0008-0000-0200-0000E2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139" name="Text Box 241">
          <a:extLst>
            <a:ext uri="{FF2B5EF4-FFF2-40B4-BE49-F238E27FC236}">
              <a16:creationId xmlns:a16="http://schemas.microsoft.com/office/drawing/2014/main" id="{00000000-0008-0000-0200-0000E3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40" name="Text Box 242">
          <a:extLst>
            <a:ext uri="{FF2B5EF4-FFF2-40B4-BE49-F238E27FC236}">
              <a16:creationId xmlns:a16="http://schemas.microsoft.com/office/drawing/2014/main" id="{00000000-0008-0000-0200-0000E4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41" name="Text Box 243">
          <a:extLst>
            <a:ext uri="{FF2B5EF4-FFF2-40B4-BE49-F238E27FC236}">
              <a16:creationId xmlns:a16="http://schemas.microsoft.com/office/drawing/2014/main" id="{00000000-0008-0000-0200-0000E5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142" name="Text Box 244">
          <a:extLst>
            <a:ext uri="{FF2B5EF4-FFF2-40B4-BE49-F238E27FC236}">
              <a16:creationId xmlns:a16="http://schemas.microsoft.com/office/drawing/2014/main" id="{00000000-0008-0000-0200-0000E6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43" name="Text Box 245">
          <a:extLst>
            <a:ext uri="{FF2B5EF4-FFF2-40B4-BE49-F238E27FC236}">
              <a16:creationId xmlns:a16="http://schemas.microsoft.com/office/drawing/2014/main" id="{00000000-0008-0000-0200-0000E7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44" name="Text Box 246">
          <a:extLst>
            <a:ext uri="{FF2B5EF4-FFF2-40B4-BE49-F238E27FC236}">
              <a16:creationId xmlns:a16="http://schemas.microsoft.com/office/drawing/2014/main" id="{00000000-0008-0000-0200-0000E8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145" name="Text Box 247">
          <a:extLst>
            <a:ext uri="{FF2B5EF4-FFF2-40B4-BE49-F238E27FC236}">
              <a16:creationId xmlns:a16="http://schemas.microsoft.com/office/drawing/2014/main" id="{00000000-0008-0000-0200-0000E9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146" name="Text Box 248">
          <a:extLst>
            <a:ext uri="{FF2B5EF4-FFF2-40B4-BE49-F238E27FC236}">
              <a16:creationId xmlns:a16="http://schemas.microsoft.com/office/drawing/2014/main" id="{00000000-0008-0000-0200-0000EA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47" name="Text Box 249">
          <a:extLst>
            <a:ext uri="{FF2B5EF4-FFF2-40B4-BE49-F238E27FC236}">
              <a16:creationId xmlns:a16="http://schemas.microsoft.com/office/drawing/2014/main" id="{00000000-0008-0000-0200-0000EB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48" name="Text Box 250">
          <a:extLst>
            <a:ext uri="{FF2B5EF4-FFF2-40B4-BE49-F238E27FC236}">
              <a16:creationId xmlns:a16="http://schemas.microsoft.com/office/drawing/2014/main" id="{00000000-0008-0000-0200-0000EC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149" name="Text Box 251">
          <a:extLst>
            <a:ext uri="{FF2B5EF4-FFF2-40B4-BE49-F238E27FC236}">
              <a16:creationId xmlns:a16="http://schemas.microsoft.com/office/drawing/2014/main" id="{00000000-0008-0000-0200-0000ED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50" name="Text Box 252">
          <a:extLst>
            <a:ext uri="{FF2B5EF4-FFF2-40B4-BE49-F238E27FC236}">
              <a16:creationId xmlns:a16="http://schemas.microsoft.com/office/drawing/2014/main" id="{00000000-0008-0000-0200-0000EE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51" name="Text Box 253">
          <a:extLst>
            <a:ext uri="{FF2B5EF4-FFF2-40B4-BE49-F238E27FC236}">
              <a16:creationId xmlns:a16="http://schemas.microsoft.com/office/drawing/2014/main" id="{00000000-0008-0000-0200-0000EF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152" name="Text Box 254">
          <a:extLst>
            <a:ext uri="{FF2B5EF4-FFF2-40B4-BE49-F238E27FC236}">
              <a16:creationId xmlns:a16="http://schemas.microsoft.com/office/drawing/2014/main" id="{00000000-0008-0000-0200-0000F0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53" name="Text Box 255">
          <a:extLst>
            <a:ext uri="{FF2B5EF4-FFF2-40B4-BE49-F238E27FC236}">
              <a16:creationId xmlns:a16="http://schemas.microsoft.com/office/drawing/2014/main" id="{00000000-0008-0000-0200-0000F1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54" name="Text Box 256">
          <a:extLst>
            <a:ext uri="{FF2B5EF4-FFF2-40B4-BE49-F238E27FC236}">
              <a16:creationId xmlns:a16="http://schemas.microsoft.com/office/drawing/2014/main" id="{00000000-0008-0000-0200-0000F2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155" name="Text Box 257">
          <a:extLst>
            <a:ext uri="{FF2B5EF4-FFF2-40B4-BE49-F238E27FC236}">
              <a16:creationId xmlns:a16="http://schemas.microsoft.com/office/drawing/2014/main" id="{00000000-0008-0000-0200-0000F3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156" name="Text Box 258">
          <a:extLst>
            <a:ext uri="{FF2B5EF4-FFF2-40B4-BE49-F238E27FC236}">
              <a16:creationId xmlns:a16="http://schemas.microsoft.com/office/drawing/2014/main" id="{00000000-0008-0000-0200-0000F4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57" name="Text Box 259">
          <a:extLst>
            <a:ext uri="{FF2B5EF4-FFF2-40B4-BE49-F238E27FC236}">
              <a16:creationId xmlns:a16="http://schemas.microsoft.com/office/drawing/2014/main" id="{00000000-0008-0000-0200-0000F5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58" name="Text Box 260">
          <a:extLst>
            <a:ext uri="{FF2B5EF4-FFF2-40B4-BE49-F238E27FC236}">
              <a16:creationId xmlns:a16="http://schemas.microsoft.com/office/drawing/2014/main" id="{00000000-0008-0000-0200-0000F6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159" name="Text Box 261">
          <a:extLst>
            <a:ext uri="{FF2B5EF4-FFF2-40B4-BE49-F238E27FC236}">
              <a16:creationId xmlns:a16="http://schemas.microsoft.com/office/drawing/2014/main" id="{00000000-0008-0000-0200-0000F7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60" name="Text Box 262">
          <a:extLst>
            <a:ext uri="{FF2B5EF4-FFF2-40B4-BE49-F238E27FC236}">
              <a16:creationId xmlns:a16="http://schemas.microsoft.com/office/drawing/2014/main" id="{00000000-0008-0000-0200-0000F8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61" name="Text Box 263">
          <a:extLst>
            <a:ext uri="{FF2B5EF4-FFF2-40B4-BE49-F238E27FC236}">
              <a16:creationId xmlns:a16="http://schemas.microsoft.com/office/drawing/2014/main" id="{00000000-0008-0000-0200-0000F9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162" name="Text Box 264">
          <a:extLst>
            <a:ext uri="{FF2B5EF4-FFF2-40B4-BE49-F238E27FC236}">
              <a16:creationId xmlns:a16="http://schemas.microsoft.com/office/drawing/2014/main" id="{00000000-0008-0000-0200-0000FA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63" name="Text Box 265">
          <a:extLst>
            <a:ext uri="{FF2B5EF4-FFF2-40B4-BE49-F238E27FC236}">
              <a16:creationId xmlns:a16="http://schemas.microsoft.com/office/drawing/2014/main" id="{00000000-0008-0000-0200-0000FB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64" name="Text Box 266">
          <a:extLst>
            <a:ext uri="{FF2B5EF4-FFF2-40B4-BE49-F238E27FC236}">
              <a16:creationId xmlns:a16="http://schemas.microsoft.com/office/drawing/2014/main" id="{00000000-0008-0000-0200-0000FC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165" name="Text Box 267">
          <a:extLst>
            <a:ext uri="{FF2B5EF4-FFF2-40B4-BE49-F238E27FC236}">
              <a16:creationId xmlns:a16="http://schemas.microsoft.com/office/drawing/2014/main" id="{00000000-0008-0000-0200-0000FD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166" name="Text Box 268">
          <a:extLst>
            <a:ext uri="{FF2B5EF4-FFF2-40B4-BE49-F238E27FC236}">
              <a16:creationId xmlns:a16="http://schemas.microsoft.com/office/drawing/2014/main" id="{00000000-0008-0000-0200-0000FE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67" name="Text Box 269">
          <a:extLst>
            <a:ext uri="{FF2B5EF4-FFF2-40B4-BE49-F238E27FC236}">
              <a16:creationId xmlns:a16="http://schemas.microsoft.com/office/drawing/2014/main" id="{00000000-0008-0000-0200-0000FF1B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68" name="Text Box 270">
          <a:extLst>
            <a:ext uri="{FF2B5EF4-FFF2-40B4-BE49-F238E27FC236}">
              <a16:creationId xmlns:a16="http://schemas.microsoft.com/office/drawing/2014/main" id="{00000000-0008-0000-0200-000000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169" name="Text Box 271">
          <a:extLst>
            <a:ext uri="{FF2B5EF4-FFF2-40B4-BE49-F238E27FC236}">
              <a16:creationId xmlns:a16="http://schemas.microsoft.com/office/drawing/2014/main" id="{00000000-0008-0000-0200-000001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70" name="Text Box 272">
          <a:extLst>
            <a:ext uri="{FF2B5EF4-FFF2-40B4-BE49-F238E27FC236}">
              <a16:creationId xmlns:a16="http://schemas.microsoft.com/office/drawing/2014/main" id="{00000000-0008-0000-0200-000002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71" name="Text Box 273">
          <a:extLst>
            <a:ext uri="{FF2B5EF4-FFF2-40B4-BE49-F238E27FC236}">
              <a16:creationId xmlns:a16="http://schemas.microsoft.com/office/drawing/2014/main" id="{00000000-0008-0000-0200-000003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172" name="Text Box 274">
          <a:extLst>
            <a:ext uri="{FF2B5EF4-FFF2-40B4-BE49-F238E27FC236}">
              <a16:creationId xmlns:a16="http://schemas.microsoft.com/office/drawing/2014/main" id="{00000000-0008-0000-0200-000004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73" name="Text Box 275">
          <a:extLst>
            <a:ext uri="{FF2B5EF4-FFF2-40B4-BE49-F238E27FC236}">
              <a16:creationId xmlns:a16="http://schemas.microsoft.com/office/drawing/2014/main" id="{00000000-0008-0000-0200-000005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74" name="Text Box 276">
          <a:extLst>
            <a:ext uri="{FF2B5EF4-FFF2-40B4-BE49-F238E27FC236}">
              <a16:creationId xmlns:a16="http://schemas.microsoft.com/office/drawing/2014/main" id="{00000000-0008-0000-0200-000006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175" name="Text Box 277">
          <a:extLst>
            <a:ext uri="{FF2B5EF4-FFF2-40B4-BE49-F238E27FC236}">
              <a16:creationId xmlns:a16="http://schemas.microsoft.com/office/drawing/2014/main" id="{00000000-0008-0000-0200-000007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176" name="Text Box 278">
          <a:extLst>
            <a:ext uri="{FF2B5EF4-FFF2-40B4-BE49-F238E27FC236}">
              <a16:creationId xmlns:a16="http://schemas.microsoft.com/office/drawing/2014/main" id="{00000000-0008-0000-0200-000008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77" name="Text Box 279">
          <a:extLst>
            <a:ext uri="{FF2B5EF4-FFF2-40B4-BE49-F238E27FC236}">
              <a16:creationId xmlns:a16="http://schemas.microsoft.com/office/drawing/2014/main" id="{00000000-0008-0000-0200-000009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78" name="Text Box 280">
          <a:extLst>
            <a:ext uri="{FF2B5EF4-FFF2-40B4-BE49-F238E27FC236}">
              <a16:creationId xmlns:a16="http://schemas.microsoft.com/office/drawing/2014/main" id="{00000000-0008-0000-0200-00000A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179" name="Text Box 281">
          <a:extLst>
            <a:ext uri="{FF2B5EF4-FFF2-40B4-BE49-F238E27FC236}">
              <a16:creationId xmlns:a16="http://schemas.microsoft.com/office/drawing/2014/main" id="{00000000-0008-0000-0200-00000B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80" name="Text Box 282">
          <a:extLst>
            <a:ext uri="{FF2B5EF4-FFF2-40B4-BE49-F238E27FC236}">
              <a16:creationId xmlns:a16="http://schemas.microsoft.com/office/drawing/2014/main" id="{00000000-0008-0000-0200-00000C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81" name="Text Box 283">
          <a:extLst>
            <a:ext uri="{FF2B5EF4-FFF2-40B4-BE49-F238E27FC236}">
              <a16:creationId xmlns:a16="http://schemas.microsoft.com/office/drawing/2014/main" id="{00000000-0008-0000-0200-00000D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182" name="Text Box 284">
          <a:extLst>
            <a:ext uri="{FF2B5EF4-FFF2-40B4-BE49-F238E27FC236}">
              <a16:creationId xmlns:a16="http://schemas.microsoft.com/office/drawing/2014/main" id="{00000000-0008-0000-0200-00000E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83" name="Text Box 285">
          <a:extLst>
            <a:ext uri="{FF2B5EF4-FFF2-40B4-BE49-F238E27FC236}">
              <a16:creationId xmlns:a16="http://schemas.microsoft.com/office/drawing/2014/main" id="{00000000-0008-0000-0200-00000F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84" name="Text Box 286">
          <a:extLst>
            <a:ext uri="{FF2B5EF4-FFF2-40B4-BE49-F238E27FC236}">
              <a16:creationId xmlns:a16="http://schemas.microsoft.com/office/drawing/2014/main" id="{00000000-0008-0000-0200-000010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185" name="Text Box 287">
          <a:extLst>
            <a:ext uri="{FF2B5EF4-FFF2-40B4-BE49-F238E27FC236}">
              <a16:creationId xmlns:a16="http://schemas.microsoft.com/office/drawing/2014/main" id="{00000000-0008-0000-0200-000011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86" name="Text Box 288">
          <a:extLst>
            <a:ext uri="{FF2B5EF4-FFF2-40B4-BE49-F238E27FC236}">
              <a16:creationId xmlns:a16="http://schemas.microsoft.com/office/drawing/2014/main" id="{00000000-0008-0000-0200-000012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87" name="Text Box 289">
          <a:extLst>
            <a:ext uri="{FF2B5EF4-FFF2-40B4-BE49-F238E27FC236}">
              <a16:creationId xmlns:a16="http://schemas.microsoft.com/office/drawing/2014/main" id="{00000000-0008-0000-0200-000013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188" name="Text Box 290">
          <a:extLst>
            <a:ext uri="{FF2B5EF4-FFF2-40B4-BE49-F238E27FC236}">
              <a16:creationId xmlns:a16="http://schemas.microsoft.com/office/drawing/2014/main" id="{00000000-0008-0000-0200-000014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89" name="Text Box 291">
          <a:extLst>
            <a:ext uri="{FF2B5EF4-FFF2-40B4-BE49-F238E27FC236}">
              <a16:creationId xmlns:a16="http://schemas.microsoft.com/office/drawing/2014/main" id="{00000000-0008-0000-0200-000015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90" name="Text Box 292">
          <a:extLst>
            <a:ext uri="{FF2B5EF4-FFF2-40B4-BE49-F238E27FC236}">
              <a16:creationId xmlns:a16="http://schemas.microsoft.com/office/drawing/2014/main" id="{00000000-0008-0000-0200-000016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191" name="Text Box 293">
          <a:extLst>
            <a:ext uri="{FF2B5EF4-FFF2-40B4-BE49-F238E27FC236}">
              <a16:creationId xmlns:a16="http://schemas.microsoft.com/office/drawing/2014/main" id="{00000000-0008-0000-0200-000017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92" name="Text Box 294">
          <a:extLst>
            <a:ext uri="{FF2B5EF4-FFF2-40B4-BE49-F238E27FC236}">
              <a16:creationId xmlns:a16="http://schemas.microsoft.com/office/drawing/2014/main" id="{00000000-0008-0000-0200-000018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93" name="Text Box 295">
          <a:extLst>
            <a:ext uri="{FF2B5EF4-FFF2-40B4-BE49-F238E27FC236}">
              <a16:creationId xmlns:a16="http://schemas.microsoft.com/office/drawing/2014/main" id="{00000000-0008-0000-0200-000019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194" name="Text Box 296">
          <a:extLst>
            <a:ext uri="{FF2B5EF4-FFF2-40B4-BE49-F238E27FC236}">
              <a16:creationId xmlns:a16="http://schemas.microsoft.com/office/drawing/2014/main" id="{00000000-0008-0000-0200-00001A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195" name="Text Box 297">
          <a:extLst>
            <a:ext uri="{FF2B5EF4-FFF2-40B4-BE49-F238E27FC236}">
              <a16:creationId xmlns:a16="http://schemas.microsoft.com/office/drawing/2014/main" id="{00000000-0008-0000-0200-00001B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96" name="Text Box 298">
          <a:extLst>
            <a:ext uri="{FF2B5EF4-FFF2-40B4-BE49-F238E27FC236}">
              <a16:creationId xmlns:a16="http://schemas.microsoft.com/office/drawing/2014/main" id="{00000000-0008-0000-0200-00001C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97" name="Text Box 299">
          <a:extLst>
            <a:ext uri="{FF2B5EF4-FFF2-40B4-BE49-F238E27FC236}">
              <a16:creationId xmlns:a16="http://schemas.microsoft.com/office/drawing/2014/main" id="{00000000-0008-0000-0200-00001D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198" name="Text Box 300">
          <a:extLst>
            <a:ext uri="{FF2B5EF4-FFF2-40B4-BE49-F238E27FC236}">
              <a16:creationId xmlns:a16="http://schemas.microsoft.com/office/drawing/2014/main" id="{00000000-0008-0000-0200-00001E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199" name="Text Box 301">
          <a:extLst>
            <a:ext uri="{FF2B5EF4-FFF2-40B4-BE49-F238E27FC236}">
              <a16:creationId xmlns:a16="http://schemas.microsoft.com/office/drawing/2014/main" id="{00000000-0008-0000-0200-00001F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00" name="Text Box 302">
          <a:extLst>
            <a:ext uri="{FF2B5EF4-FFF2-40B4-BE49-F238E27FC236}">
              <a16:creationId xmlns:a16="http://schemas.microsoft.com/office/drawing/2014/main" id="{00000000-0008-0000-0200-000020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201" name="Text Box 303">
          <a:extLst>
            <a:ext uri="{FF2B5EF4-FFF2-40B4-BE49-F238E27FC236}">
              <a16:creationId xmlns:a16="http://schemas.microsoft.com/office/drawing/2014/main" id="{00000000-0008-0000-0200-000021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02" name="Text Box 304">
          <a:extLst>
            <a:ext uri="{FF2B5EF4-FFF2-40B4-BE49-F238E27FC236}">
              <a16:creationId xmlns:a16="http://schemas.microsoft.com/office/drawing/2014/main" id="{00000000-0008-0000-0200-000022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03" name="Text Box 305">
          <a:extLst>
            <a:ext uri="{FF2B5EF4-FFF2-40B4-BE49-F238E27FC236}">
              <a16:creationId xmlns:a16="http://schemas.microsoft.com/office/drawing/2014/main" id="{00000000-0008-0000-0200-000023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204" name="Text Box 306">
          <a:extLst>
            <a:ext uri="{FF2B5EF4-FFF2-40B4-BE49-F238E27FC236}">
              <a16:creationId xmlns:a16="http://schemas.microsoft.com/office/drawing/2014/main" id="{00000000-0008-0000-0200-000024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05" name="Text Box 307">
          <a:extLst>
            <a:ext uri="{FF2B5EF4-FFF2-40B4-BE49-F238E27FC236}">
              <a16:creationId xmlns:a16="http://schemas.microsoft.com/office/drawing/2014/main" id="{00000000-0008-0000-0200-000025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06" name="Text Box 308">
          <a:extLst>
            <a:ext uri="{FF2B5EF4-FFF2-40B4-BE49-F238E27FC236}">
              <a16:creationId xmlns:a16="http://schemas.microsoft.com/office/drawing/2014/main" id="{00000000-0008-0000-0200-000026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207" name="Text Box 336">
          <a:extLst>
            <a:ext uri="{FF2B5EF4-FFF2-40B4-BE49-F238E27FC236}">
              <a16:creationId xmlns:a16="http://schemas.microsoft.com/office/drawing/2014/main" id="{00000000-0008-0000-0200-000027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208" name="Text Box 337">
          <a:extLst>
            <a:ext uri="{FF2B5EF4-FFF2-40B4-BE49-F238E27FC236}">
              <a16:creationId xmlns:a16="http://schemas.microsoft.com/office/drawing/2014/main" id="{00000000-0008-0000-0200-000028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09" name="Text Box 338">
          <a:extLst>
            <a:ext uri="{FF2B5EF4-FFF2-40B4-BE49-F238E27FC236}">
              <a16:creationId xmlns:a16="http://schemas.microsoft.com/office/drawing/2014/main" id="{00000000-0008-0000-0200-000029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10" name="Text Box 339">
          <a:extLst>
            <a:ext uri="{FF2B5EF4-FFF2-40B4-BE49-F238E27FC236}">
              <a16:creationId xmlns:a16="http://schemas.microsoft.com/office/drawing/2014/main" id="{00000000-0008-0000-0200-00002A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211" name="Text Box 340">
          <a:extLst>
            <a:ext uri="{FF2B5EF4-FFF2-40B4-BE49-F238E27FC236}">
              <a16:creationId xmlns:a16="http://schemas.microsoft.com/office/drawing/2014/main" id="{00000000-0008-0000-0200-00002B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12" name="Text Box 341">
          <a:extLst>
            <a:ext uri="{FF2B5EF4-FFF2-40B4-BE49-F238E27FC236}">
              <a16:creationId xmlns:a16="http://schemas.microsoft.com/office/drawing/2014/main" id="{00000000-0008-0000-0200-00002C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13" name="Text Box 342">
          <a:extLst>
            <a:ext uri="{FF2B5EF4-FFF2-40B4-BE49-F238E27FC236}">
              <a16:creationId xmlns:a16="http://schemas.microsoft.com/office/drawing/2014/main" id="{00000000-0008-0000-0200-00002D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214" name="Text Box 343">
          <a:extLst>
            <a:ext uri="{FF2B5EF4-FFF2-40B4-BE49-F238E27FC236}">
              <a16:creationId xmlns:a16="http://schemas.microsoft.com/office/drawing/2014/main" id="{00000000-0008-0000-0200-00002E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15" name="Text Box 344">
          <a:extLst>
            <a:ext uri="{FF2B5EF4-FFF2-40B4-BE49-F238E27FC236}">
              <a16:creationId xmlns:a16="http://schemas.microsoft.com/office/drawing/2014/main" id="{00000000-0008-0000-0200-00002F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16" name="Text Box 345">
          <a:extLst>
            <a:ext uri="{FF2B5EF4-FFF2-40B4-BE49-F238E27FC236}">
              <a16:creationId xmlns:a16="http://schemas.microsoft.com/office/drawing/2014/main" id="{00000000-0008-0000-0200-000030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217" name="Text Box 373">
          <a:extLst>
            <a:ext uri="{FF2B5EF4-FFF2-40B4-BE49-F238E27FC236}">
              <a16:creationId xmlns:a16="http://schemas.microsoft.com/office/drawing/2014/main" id="{00000000-0008-0000-0200-000031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7218" name="Text Box 374">
          <a:extLst>
            <a:ext uri="{FF2B5EF4-FFF2-40B4-BE49-F238E27FC236}">
              <a16:creationId xmlns:a16="http://schemas.microsoft.com/office/drawing/2014/main" id="{00000000-0008-0000-0200-000032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19" name="Text Box 375">
          <a:extLst>
            <a:ext uri="{FF2B5EF4-FFF2-40B4-BE49-F238E27FC236}">
              <a16:creationId xmlns:a16="http://schemas.microsoft.com/office/drawing/2014/main" id="{00000000-0008-0000-0200-000033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20" name="Text Box 376">
          <a:extLst>
            <a:ext uri="{FF2B5EF4-FFF2-40B4-BE49-F238E27FC236}">
              <a16:creationId xmlns:a16="http://schemas.microsoft.com/office/drawing/2014/main" id="{00000000-0008-0000-0200-000034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7221" name="Text Box 377">
          <a:extLst>
            <a:ext uri="{FF2B5EF4-FFF2-40B4-BE49-F238E27FC236}">
              <a16:creationId xmlns:a16="http://schemas.microsoft.com/office/drawing/2014/main" id="{00000000-0008-0000-0200-000035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22" name="Text Box 378">
          <a:extLst>
            <a:ext uri="{FF2B5EF4-FFF2-40B4-BE49-F238E27FC236}">
              <a16:creationId xmlns:a16="http://schemas.microsoft.com/office/drawing/2014/main" id="{00000000-0008-0000-0200-000036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23" name="Text Box 379">
          <a:extLst>
            <a:ext uri="{FF2B5EF4-FFF2-40B4-BE49-F238E27FC236}">
              <a16:creationId xmlns:a16="http://schemas.microsoft.com/office/drawing/2014/main" id="{00000000-0008-0000-0200-000037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7224" name="Text Box 380">
          <a:extLst>
            <a:ext uri="{FF2B5EF4-FFF2-40B4-BE49-F238E27FC236}">
              <a16:creationId xmlns:a16="http://schemas.microsoft.com/office/drawing/2014/main" id="{00000000-0008-0000-0200-000038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25" name="Text Box 381">
          <a:extLst>
            <a:ext uri="{FF2B5EF4-FFF2-40B4-BE49-F238E27FC236}">
              <a16:creationId xmlns:a16="http://schemas.microsoft.com/office/drawing/2014/main" id="{00000000-0008-0000-0200-000039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26" name="Text Box 382">
          <a:extLst>
            <a:ext uri="{FF2B5EF4-FFF2-40B4-BE49-F238E27FC236}">
              <a16:creationId xmlns:a16="http://schemas.microsoft.com/office/drawing/2014/main" id="{00000000-0008-0000-0200-00003A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7227" name="Text Box 410">
          <a:extLst>
            <a:ext uri="{FF2B5EF4-FFF2-40B4-BE49-F238E27FC236}">
              <a16:creationId xmlns:a16="http://schemas.microsoft.com/office/drawing/2014/main" id="{00000000-0008-0000-0200-00003B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7228" name="Text Box 411">
          <a:extLst>
            <a:ext uri="{FF2B5EF4-FFF2-40B4-BE49-F238E27FC236}">
              <a16:creationId xmlns:a16="http://schemas.microsoft.com/office/drawing/2014/main" id="{00000000-0008-0000-0200-00003C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29" name="Text Box 412">
          <a:extLst>
            <a:ext uri="{FF2B5EF4-FFF2-40B4-BE49-F238E27FC236}">
              <a16:creationId xmlns:a16="http://schemas.microsoft.com/office/drawing/2014/main" id="{00000000-0008-0000-0200-00003D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30" name="Text Box 413">
          <a:extLst>
            <a:ext uri="{FF2B5EF4-FFF2-40B4-BE49-F238E27FC236}">
              <a16:creationId xmlns:a16="http://schemas.microsoft.com/office/drawing/2014/main" id="{00000000-0008-0000-0200-00003E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7231" name="Text Box 414">
          <a:extLst>
            <a:ext uri="{FF2B5EF4-FFF2-40B4-BE49-F238E27FC236}">
              <a16:creationId xmlns:a16="http://schemas.microsoft.com/office/drawing/2014/main" id="{00000000-0008-0000-0200-00003F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32" name="Text Box 415">
          <a:extLst>
            <a:ext uri="{FF2B5EF4-FFF2-40B4-BE49-F238E27FC236}">
              <a16:creationId xmlns:a16="http://schemas.microsoft.com/office/drawing/2014/main" id="{00000000-0008-0000-0200-000040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33" name="Text Box 416">
          <a:extLst>
            <a:ext uri="{FF2B5EF4-FFF2-40B4-BE49-F238E27FC236}">
              <a16:creationId xmlns:a16="http://schemas.microsoft.com/office/drawing/2014/main" id="{00000000-0008-0000-0200-000041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7234" name="Text Box 417">
          <a:extLst>
            <a:ext uri="{FF2B5EF4-FFF2-40B4-BE49-F238E27FC236}">
              <a16:creationId xmlns:a16="http://schemas.microsoft.com/office/drawing/2014/main" id="{00000000-0008-0000-0200-000042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35" name="Text Box 418">
          <a:extLst>
            <a:ext uri="{FF2B5EF4-FFF2-40B4-BE49-F238E27FC236}">
              <a16:creationId xmlns:a16="http://schemas.microsoft.com/office/drawing/2014/main" id="{00000000-0008-0000-0200-000043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36" name="Text Box 419">
          <a:extLst>
            <a:ext uri="{FF2B5EF4-FFF2-40B4-BE49-F238E27FC236}">
              <a16:creationId xmlns:a16="http://schemas.microsoft.com/office/drawing/2014/main" id="{00000000-0008-0000-0200-000044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7237" name="Text Box 447">
          <a:extLst>
            <a:ext uri="{FF2B5EF4-FFF2-40B4-BE49-F238E27FC236}">
              <a16:creationId xmlns:a16="http://schemas.microsoft.com/office/drawing/2014/main" id="{00000000-0008-0000-0200-000045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38" name="Text Box 448">
          <a:extLst>
            <a:ext uri="{FF2B5EF4-FFF2-40B4-BE49-F238E27FC236}">
              <a16:creationId xmlns:a16="http://schemas.microsoft.com/office/drawing/2014/main" id="{00000000-0008-0000-0200-000046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39" name="Text Box 449">
          <a:extLst>
            <a:ext uri="{FF2B5EF4-FFF2-40B4-BE49-F238E27FC236}">
              <a16:creationId xmlns:a16="http://schemas.microsoft.com/office/drawing/2014/main" id="{00000000-0008-0000-0200-000047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240" name="Text Box 450">
          <a:extLst>
            <a:ext uri="{FF2B5EF4-FFF2-40B4-BE49-F238E27FC236}">
              <a16:creationId xmlns:a16="http://schemas.microsoft.com/office/drawing/2014/main" id="{00000000-0008-0000-0200-000048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41" name="Text Box 451">
          <a:extLst>
            <a:ext uri="{FF2B5EF4-FFF2-40B4-BE49-F238E27FC236}">
              <a16:creationId xmlns:a16="http://schemas.microsoft.com/office/drawing/2014/main" id="{00000000-0008-0000-0200-000049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42" name="Text Box 452">
          <a:extLst>
            <a:ext uri="{FF2B5EF4-FFF2-40B4-BE49-F238E27FC236}">
              <a16:creationId xmlns:a16="http://schemas.microsoft.com/office/drawing/2014/main" id="{00000000-0008-0000-0200-00004A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243" name="Text Box 453">
          <a:extLst>
            <a:ext uri="{FF2B5EF4-FFF2-40B4-BE49-F238E27FC236}">
              <a16:creationId xmlns:a16="http://schemas.microsoft.com/office/drawing/2014/main" id="{00000000-0008-0000-0200-00004B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44" name="Text Box 454">
          <a:extLst>
            <a:ext uri="{FF2B5EF4-FFF2-40B4-BE49-F238E27FC236}">
              <a16:creationId xmlns:a16="http://schemas.microsoft.com/office/drawing/2014/main" id="{00000000-0008-0000-0200-00004C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45" name="Text Box 455">
          <a:extLst>
            <a:ext uri="{FF2B5EF4-FFF2-40B4-BE49-F238E27FC236}">
              <a16:creationId xmlns:a16="http://schemas.microsoft.com/office/drawing/2014/main" id="{00000000-0008-0000-0200-00004D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246" name="Text Box 456">
          <a:extLst>
            <a:ext uri="{FF2B5EF4-FFF2-40B4-BE49-F238E27FC236}">
              <a16:creationId xmlns:a16="http://schemas.microsoft.com/office/drawing/2014/main" id="{00000000-0008-0000-0200-00004E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247" name="Text Box 457">
          <a:extLst>
            <a:ext uri="{FF2B5EF4-FFF2-40B4-BE49-F238E27FC236}">
              <a16:creationId xmlns:a16="http://schemas.microsoft.com/office/drawing/2014/main" id="{00000000-0008-0000-0200-00004F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48" name="Text Box 458">
          <a:extLst>
            <a:ext uri="{FF2B5EF4-FFF2-40B4-BE49-F238E27FC236}">
              <a16:creationId xmlns:a16="http://schemas.microsoft.com/office/drawing/2014/main" id="{00000000-0008-0000-0200-000050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49" name="Text Box 459">
          <a:extLst>
            <a:ext uri="{FF2B5EF4-FFF2-40B4-BE49-F238E27FC236}">
              <a16:creationId xmlns:a16="http://schemas.microsoft.com/office/drawing/2014/main" id="{00000000-0008-0000-0200-000051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250" name="Text Box 460">
          <a:extLst>
            <a:ext uri="{FF2B5EF4-FFF2-40B4-BE49-F238E27FC236}">
              <a16:creationId xmlns:a16="http://schemas.microsoft.com/office/drawing/2014/main" id="{00000000-0008-0000-0200-000052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51" name="Text Box 461">
          <a:extLst>
            <a:ext uri="{FF2B5EF4-FFF2-40B4-BE49-F238E27FC236}">
              <a16:creationId xmlns:a16="http://schemas.microsoft.com/office/drawing/2014/main" id="{00000000-0008-0000-0200-000053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52" name="Text Box 462">
          <a:extLst>
            <a:ext uri="{FF2B5EF4-FFF2-40B4-BE49-F238E27FC236}">
              <a16:creationId xmlns:a16="http://schemas.microsoft.com/office/drawing/2014/main" id="{00000000-0008-0000-0200-000054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253" name="Text Box 463">
          <a:extLst>
            <a:ext uri="{FF2B5EF4-FFF2-40B4-BE49-F238E27FC236}">
              <a16:creationId xmlns:a16="http://schemas.microsoft.com/office/drawing/2014/main" id="{00000000-0008-0000-0200-000055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54" name="Text Box 464">
          <a:extLst>
            <a:ext uri="{FF2B5EF4-FFF2-40B4-BE49-F238E27FC236}">
              <a16:creationId xmlns:a16="http://schemas.microsoft.com/office/drawing/2014/main" id="{00000000-0008-0000-0200-000056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55" name="Text Box 465">
          <a:extLst>
            <a:ext uri="{FF2B5EF4-FFF2-40B4-BE49-F238E27FC236}">
              <a16:creationId xmlns:a16="http://schemas.microsoft.com/office/drawing/2014/main" id="{00000000-0008-0000-0200-000057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256" name="Text Box 466">
          <a:extLst>
            <a:ext uri="{FF2B5EF4-FFF2-40B4-BE49-F238E27FC236}">
              <a16:creationId xmlns:a16="http://schemas.microsoft.com/office/drawing/2014/main" id="{00000000-0008-0000-0200-000058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257" name="Text Box 467">
          <a:extLst>
            <a:ext uri="{FF2B5EF4-FFF2-40B4-BE49-F238E27FC236}">
              <a16:creationId xmlns:a16="http://schemas.microsoft.com/office/drawing/2014/main" id="{00000000-0008-0000-0200-000059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58" name="Text Box 468">
          <a:extLst>
            <a:ext uri="{FF2B5EF4-FFF2-40B4-BE49-F238E27FC236}">
              <a16:creationId xmlns:a16="http://schemas.microsoft.com/office/drawing/2014/main" id="{00000000-0008-0000-0200-00005A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59" name="Text Box 469">
          <a:extLst>
            <a:ext uri="{FF2B5EF4-FFF2-40B4-BE49-F238E27FC236}">
              <a16:creationId xmlns:a16="http://schemas.microsoft.com/office/drawing/2014/main" id="{00000000-0008-0000-0200-00005B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260" name="Text Box 470">
          <a:extLst>
            <a:ext uri="{FF2B5EF4-FFF2-40B4-BE49-F238E27FC236}">
              <a16:creationId xmlns:a16="http://schemas.microsoft.com/office/drawing/2014/main" id="{00000000-0008-0000-0200-00005C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61" name="Text Box 471">
          <a:extLst>
            <a:ext uri="{FF2B5EF4-FFF2-40B4-BE49-F238E27FC236}">
              <a16:creationId xmlns:a16="http://schemas.microsoft.com/office/drawing/2014/main" id="{00000000-0008-0000-0200-00005D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62" name="Text Box 472">
          <a:extLst>
            <a:ext uri="{FF2B5EF4-FFF2-40B4-BE49-F238E27FC236}">
              <a16:creationId xmlns:a16="http://schemas.microsoft.com/office/drawing/2014/main" id="{00000000-0008-0000-0200-00005E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263" name="Text Box 473">
          <a:extLst>
            <a:ext uri="{FF2B5EF4-FFF2-40B4-BE49-F238E27FC236}">
              <a16:creationId xmlns:a16="http://schemas.microsoft.com/office/drawing/2014/main" id="{00000000-0008-0000-0200-00005F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64" name="Text Box 474">
          <a:extLst>
            <a:ext uri="{FF2B5EF4-FFF2-40B4-BE49-F238E27FC236}">
              <a16:creationId xmlns:a16="http://schemas.microsoft.com/office/drawing/2014/main" id="{00000000-0008-0000-0200-000060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65" name="Text Box 475">
          <a:extLst>
            <a:ext uri="{FF2B5EF4-FFF2-40B4-BE49-F238E27FC236}">
              <a16:creationId xmlns:a16="http://schemas.microsoft.com/office/drawing/2014/main" id="{00000000-0008-0000-0200-000061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266" name="Text Box 476">
          <a:extLst>
            <a:ext uri="{FF2B5EF4-FFF2-40B4-BE49-F238E27FC236}">
              <a16:creationId xmlns:a16="http://schemas.microsoft.com/office/drawing/2014/main" id="{00000000-0008-0000-0200-000062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67" name="Text Box 477">
          <a:extLst>
            <a:ext uri="{FF2B5EF4-FFF2-40B4-BE49-F238E27FC236}">
              <a16:creationId xmlns:a16="http://schemas.microsoft.com/office/drawing/2014/main" id="{00000000-0008-0000-0200-000063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68" name="Text Box 478">
          <a:extLst>
            <a:ext uri="{FF2B5EF4-FFF2-40B4-BE49-F238E27FC236}">
              <a16:creationId xmlns:a16="http://schemas.microsoft.com/office/drawing/2014/main" id="{00000000-0008-0000-0200-000064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7269" name="Text Box 479">
          <a:extLst>
            <a:ext uri="{FF2B5EF4-FFF2-40B4-BE49-F238E27FC236}">
              <a16:creationId xmlns:a16="http://schemas.microsoft.com/office/drawing/2014/main" id="{00000000-0008-0000-0200-000065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70" name="Text Box 480">
          <a:extLst>
            <a:ext uri="{FF2B5EF4-FFF2-40B4-BE49-F238E27FC236}">
              <a16:creationId xmlns:a16="http://schemas.microsoft.com/office/drawing/2014/main" id="{00000000-0008-0000-0200-000066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71" name="Text Box 481">
          <a:extLst>
            <a:ext uri="{FF2B5EF4-FFF2-40B4-BE49-F238E27FC236}">
              <a16:creationId xmlns:a16="http://schemas.microsoft.com/office/drawing/2014/main" id="{00000000-0008-0000-0200-000067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7272" name="Text Box 482">
          <a:extLst>
            <a:ext uri="{FF2B5EF4-FFF2-40B4-BE49-F238E27FC236}">
              <a16:creationId xmlns:a16="http://schemas.microsoft.com/office/drawing/2014/main" id="{00000000-0008-0000-0200-000068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73" name="Text Box 483">
          <a:extLst>
            <a:ext uri="{FF2B5EF4-FFF2-40B4-BE49-F238E27FC236}">
              <a16:creationId xmlns:a16="http://schemas.microsoft.com/office/drawing/2014/main" id="{00000000-0008-0000-0200-000069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74" name="Text Box 484">
          <a:extLst>
            <a:ext uri="{FF2B5EF4-FFF2-40B4-BE49-F238E27FC236}">
              <a16:creationId xmlns:a16="http://schemas.microsoft.com/office/drawing/2014/main" id="{00000000-0008-0000-0200-00006A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7275" name="Text Box 485">
          <a:extLst>
            <a:ext uri="{FF2B5EF4-FFF2-40B4-BE49-F238E27FC236}">
              <a16:creationId xmlns:a16="http://schemas.microsoft.com/office/drawing/2014/main" id="{00000000-0008-0000-0200-00006B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7276" name="Text Box 486">
          <a:extLst>
            <a:ext uri="{FF2B5EF4-FFF2-40B4-BE49-F238E27FC236}">
              <a16:creationId xmlns:a16="http://schemas.microsoft.com/office/drawing/2014/main" id="{00000000-0008-0000-0200-00006C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77" name="Text Box 487">
          <a:extLst>
            <a:ext uri="{FF2B5EF4-FFF2-40B4-BE49-F238E27FC236}">
              <a16:creationId xmlns:a16="http://schemas.microsoft.com/office/drawing/2014/main" id="{00000000-0008-0000-0200-00006D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78" name="Text Box 488">
          <a:extLst>
            <a:ext uri="{FF2B5EF4-FFF2-40B4-BE49-F238E27FC236}">
              <a16:creationId xmlns:a16="http://schemas.microsoft.com/office/drawing/2014/main" id="{00000000-0008-0000-0200-00006E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7279" name="Text Box 489">
          <a:extLst>
            <a:ext uri="{FF2B5EF4-FFF2-40B4-BE49-F238E27FC236}">
              <a16:creationId xmlns:a16="http://schemas.microsoft.com/office/drawing/2014/main" id="{00000000-0008-0000-0200-00006F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80" name="Text Box 490">
          <a:extLst>
            <a:ext uri="{FF2B5EF4-FFF2-40B4-BE49-F238E27FC236}">
              <a16:creationId xmlns:a16="http://schemas.microsoft.com/office/drawing/2014/main" id="{00000000-0008-0000-0200-000070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81" name="Text Box 491">
          <a:extLst>
            <a:ext uri="{FF2B5EF4-FFF2-40B4-BE49-F238E27FC236}">
              <a16:creationId xmlns:a16="http://schemas.microsoft.com/office/drawing/2014/main" id="{00000000-0008-0000-0200-000071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7282" name="Text Box 492">
          <a:extLst>
            <a:ext uri="{FF2B5EF4-FFF2-40B4-BE49-F238E27FC236}">
              <a16:creationId xmlns:a16="http://schemas.microsoft.com/office/drawing/2014/main" id="{00000000-0008-0000-0200-000072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83" name="Text Box 493">
          <a:extLst>
            <a:ext uri="{FF2B5EF4-FFF2-40B4-BE49-F238E27FC236}">
              <a16:creationId xmlns:a16="http://schemas.microsoft.com/office/drawing/2014/main" id="{00000000-0008-0000-0200-000073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84" name="Text Box 494">
          <a:extLst>
            <a:ext uri="{FF2B5EF4-FFF2-40B4-BE49-F238E27FC236}">
              <a16:creationId xmlns:a16="http://schemas.microsoft.com/office/drawing/2014/main" id="{00000000-0008-0000-0200-000074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7285" name="Text Box 495">
          <a:extLst>
            <a:ext uri="{FF2B5EF4-FFF2-40B4-BE49-F238E27FC236}">
              <a16:creationId xmlns:a16="http://schemas.microsoft.com/office/drawing/2014/main" id="{00000000-0008-0000-0200-000075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7286" name="Text Box 496">
          <a:extLst>
            <a:ext uri="{FF2B5EF4-FFF2-40B4-BE49-F238E27FC236}">
              <a16:creationId xmlns:a16="http://schemas.microsoft.com/office/drawing/2014/main" id="{00000000-0008-0000-0200-000076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87" name="Text Box 497">
          <a:extLst>
            <a:ext uri="{FF2B5EF4-FFF2-40B4-BE49-F238E27FC236}">
              <a16:creationId xmlns:a16="http://schemas.microsoft.com/office/drawing/2014/main" id="{00000000-0008-0000-0200-000077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88" name="Text Box 498">
          <a:extLst>
            <a:ext uri="{FF2B5EF4-FFF2-40B4-BE49-F238E27FC236}">
              <a16:creationId xmlns:a16="http://schemas.microsoft.com/office/drawing/2014/main" id="{00000000-0008-0000-0200-000078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7289" name="Text Box 499">
          <a:extLst>
            <a:ext uri="{FF2B5EF4-FFF2-40B4-BE49-F238E27FC236}">
              <a16:creationId xmlns:a16="http://schemas.microsoft.com/office/drawing/2014/main" id="{00000000-0008-0000-0200-000079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90" name="Text Box 500">
          <a:extLst>
            <a:ext uri="{FF2B5EF4-FFF2-40B4-BE49-F238E27FC236}">
              <a16:creationId xmlns:a16="http://schemas.microsoft.com/office/drawing/2014/main" id="{00000000-0008-0000-0200-00007A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91" name="Text Box 501">
          <a:extLst>
            <a:ext uri="{FF2B5EF4-FFF2-40B4-BE49-F238E27FC236}">
              <a16:creationId xmlns:a16="http://schemas.microsoft.com/office/drawing/2014/main" id="{00000000-0008-0000-0200-00007B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7292" name="Text Box 502">
          <a:extLst>
            <a:ext uri="{FF2B5EF4-FFF2-40B4-BE49-F238E27FC236}">
              <a16:creationId xmlns:a16="http://schemas.microsoft.com/office/drawing/2014/main" id="{00000000-0008-0000-0200-00007C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93" name="Text Box 503">
          <a:extLst>
            <a:ext uri="{FF2B5EF4-FFF2-40B4-BE49-F238E27FC236}">
              <a16:creationId xmlns:a16="http://schemas.microsoft.com/office/drawing/2014/main" id="{00000000-0008-0000-0200-00007D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94" name="Text Box 504">
          <a:extLst>
            <a:ext uri="{FF2B5EF4-FFF2-40B4-BE49-F238E27FC236}">
              <a16:creationId xmlns:a16="http://schemas.microsoft.com/office/drawing/2014/main" id="{00000000-0008-0000-0200-00007E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7"/>
    <xdr:sp macro="" textlink="">
      <xdr:nvSpPr>
        <xdr:cNvPr id="7295" name="Text Box 505">
          <a:extLst>
            <a:ext uri="{FF2B5EF4-FFF2-40B4-BE49-F238E27FC236}">
              <a16:creationId xmlns:a16="http://schemas.microsoft.com/office/drawing/2014/main" id="{00000000-0008-0000-0200-00007F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96" name="Text Box 506">
          <a:extLst>
            <a:ext uri="{FF2B5EF4-FFF2-40B4-BE49-F238E27FC236}">
              <a16:creationId xmlns:a16="http://schemas.microsoft.com/office/drawing/2014/main" id="{00000000-0008-0000-0200-000080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97" name="Text Box 507">
          <a:extLst>
            <a:ext uri="{FF2B5EF4-FFF2-40B4-BE49-F238E27FC236}">
              <a16:creationId xmlns:a16="http://schemas.microsoft.com/office/drawing/2014/main" id="{00000000-0008-0000-0200-000081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298" name="Text Box 508">
          <a:extLst>
            <a:ext uri="{FF2B5EF4-FFF2-40B4-BE49-F238E27FC236}">
              <a16:creationId xmlns:a16="http://schemas.microsoft.com/office/drawing/2014/main" id="{00000000-0008-0000-0200-000082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299" name="Text Box 509">
          <a:extLst>
            <a:ext uri="{FF2B5EF4-FFF2-40B4-BE49-F238E27FC236}">
              <a16:creationId xmlns:a16="http://schemas.microsoft.com/office/drawing/2014/main" id="{00000000-0008-0000-0200-000083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00" name="Text Box 510">
          <a:extLst>
            <a:ext uri="{FF2B5EF4-FFF2-40B4-BE49-F238E27FC236}">
              <a16:creationId xmlns:a16="http://schemas.microsoft.com/office/drawing/2014/main" id="{00000000-0008-0000-0200-000084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301" name="Text Box 511">
          <a:extLst>
            <a:ext uri="{FF2B5EF4-FFF2-40B4-BE49-F238E27FC236}">
              <a16:creationId xmlns:a16="http://schemas.microsoft.com/office/drawing/2014/main" id="{00000000-0008-0000-0200-000085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02" name="Text Box 512">
          <a:extLst>
            <a:ext uri="{FF2B5EF4-FFF2-40B4-BE49-F238E27FC236}">
              <a16:creationId xmlns:a16="http://schemas.microsoft.com/office/drawing/2014/main" id="{00000000-0008-0000-0200-000086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03" name="Text Box 513">
          <a:extLst>
            <a:ext uri="{FF2B5EF4-FFF2-40B4-BE49-F238E27FC236}">
              <a16:creationId xmlns:a16="http://schemas.microsoft.com/office/drawing/2014/main" id="{00000000-0008-0000-0200-000087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304" name="Text Box 514">
          <a:extLst>
            <a:ext uri="{FF2B5EF4-FFF2-40B4-BE49-F238E27FC236}">
              <a16:creationId xmlns:a16="http://schemas.microsoft.com/office/drawing/2014/main" id="{00000000-0008-0000-0200-000088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305" name="Text Box 515">
          <a:extLst>
            <a:ext uri="{FF2B5EF4-FFF2-40B4-BE49-F238E27FC236}">
              <a16:creationId xmlns:a16="http://schemas.microsoft.com/office/drawing/2014/main" id="{00000000-0008-0000-0200-000089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06" name="Text Box 516">
          <a:extLst>
            <a:ext uri="{FF2B5EF4-FFF2-40B4-BE49-F238E27FC236}">
              <a16:creationId xmlns:a16="http://schemas.microsoft.com/office/drawing/2014/main" id="{00000000-0008-0000-0200-00008A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07" name="Text Box 517">
          <a:extLst>
            <a:ext uri="{FF2B5EF4-FFF2-40B4-BE49-F238E27FC236}">
              <a16:creationId xmlns:a16="http://schemas.microsoft.com/office/drawing/2014/main" id="{00000000-0008-0000-0200-00008B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308" name="Text Box 518">
          <a:extLst>
            <a:ext uri="{FF2B5EF4-FFF2-40B4-BE49-F238E27FC236}">
              <a16:creationId xmlns:a16="http://schemas.microsoft.com/office/drawing/2014/main" id="{00000000-0008-0000-0200-00008C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09" name="Text Box 519">
          <a:extLst>
            <a:ext uri="{FF2B5EF4-FFF2-40B4-BE49-F238E27FC236}">
              <a16:creationId xmlns:a16="http://schemas.microsoft.com/office/drawing/2014/main" id="{00000000-0008-0000-0200-00008D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10" name="Text Box 520">
          <a:extLst>
            <a:ext uri="{FF2B5EF4-FFF2-40B4-BE49-F238E27FC236}">
              <a16:creationId xmlns:a16="http://schemas.microsoft.com/office/drawing/2014/main" id="{00000000-0008-0000-0200-00008E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311" name="Text Box 521">
          <a:extLst>
            <a:ext uri="{FF2B5EF4-FFF2-40B4-BE49-F238E27FC236}">
              <a16:creationId xmlns:a16="http://schemas.microsoft.com/office/drawing/2014/main" id="{00000000-0008-0000-0200-00008F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12" name="Text Box 522">
          <a:extLst>
            <a:ext uri="{FF2B5EF4-FFF2-40B4-BE49-F238E27FC236}">
              <a16:creationId xmlns:a16="http://schemas.microsoft.com/office/drawing/2014/main" id="{00000000-0008-0000-0200-000090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13" name="Text Box 523">
          <a:extLst>
            <a:ext uri="{FF2B5EF4-FFF2-40B4-BE49-F238E27FC236}">
              <a16:creationId xmlns:a16="http://schemas.microsoft.com/office/drawing/2014/main" id="{00000000-0008-0000-0200-000091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314" name="Text Box 524">
          <a:extLst>
            <a:ext uri="{FF2B5EF4-FFF2-40B4-BE49-F238E27FC236}">
              <a16:creationId xmlns:a16="http://schemas.microsoft.com/office/drawing/2014/main" id="{00000000-0008-0000-0200-000092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315" name="Text Box 525">
          <a:extLst>
            <a:ext uri="{FF2B5EF4-FFF2-40B4-BE49-F238E27FC236}">
              <a16:creationId xmlns:a16="http://schemas.microsoft.com/office/drawing/2014/main" id="{00000000-0008-0000-0200-000093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16" name="Text Box 526">
          <a:extLst>
            <a:ext uri="{FF2B5EF4-FFF2-40B4-BE49-F238E27FC236}">
              <a16:creationId xmlns:a16="http://schemas.microsoft.com/office/drawing/2014/main" id="{00000000-0008-0000-0200-000094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17" name="Text Box 527">
          <a:extLst>
            <a:ext uri="{FF2B5EF4-FFF2-40B4-BE49-F238E27FC236}">
              <a16:creationId xmlns:a16="http://schemas.microsoft.com/office/drawing/2014/main" id="{00000000-0008-0000-0200-000095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318" name="Text Box 528">
          <a:extLst>
            <a:ext uri="{FF2B5EF4-FFF2-40B4-BE49-F238E27FC236}">
              <a16:creationId xmlns:a16="http://schemas.microsoft.com/office/drawing/2014/main" id="{00000000-0008-0000-0200-000096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19" name="Text Box 529">
          <a:extLst>
            <a:ext uri="{FF2B5EF4-FFF2-40B4-BE49-F238E27FC236}">
              <a16:creationId xmlns:a16="http://schemas.microsoft.com/office/drawing/2014/main" id="{00000000-0008-0000-0200-000097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20" name="Text Box 530">
          <a:extLst>
            <a:ext uri="{FF2B5EF4-FFF2-40B4-BE49-F238E27FC236}">
              <a16:creationId xmlns:a16="http://schemas.microsoft.com/office/drawing/2014/main" id="{00000000-0008-0000-0200-000098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321" name="Text Box 531">
          <a:extLst>
            <a:ext uri="{FF2B5EF4-FFF2-40B4-BE49-F238E27FC236}">
              <a16:creationId xmlns:a16="http://schemas.microsoft.com/office/drawing/2014/main" id="{00000000-0008-0000-0200-000099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22" name="Text Box 532">
          <a:extLst>
            <a:ext uri="{FF2B5EF4-FFF2-40B4-BE49-F238E27FC236}">
              <a16:creationId xmlns:a16="http://schemas.microsoft.com/office/drawing/2014/main" id="{00000000-0008-0000-0200-00009A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23" name="Text Box 533">
          <a:extLst>
            <a:ext uri="{FF2B5EF4-FFF2-40B4-BE49-F238E27FC236}">
              <a16:creationId xmlns:a16="http://schemas.microsoft.com/office/drawing/2014/main" id="{00000000-0008-0000-0200-00009B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324" name="Text Box 534">
          <a:extLst>
            <a:ext uri="{FF2B5EF4-FFF2-40B4-BE49-F238E27FC236}">
              <a16:creationId xmlns:a16="http://schemas.microsoft.com/office/drawing/2014/main" id="{00000000-0008-0000-0200-00009C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325" name="Text Box 535">
          <a:extLst>
            <a:ext uri="{FF2B5EF4-FFF2-40B4-BE49-F238E27FC236}">
              <a16:creationId xmlns:a16="http://schemas.microsoft.com/office/drawing/2014/main" id="{00000000-0008-0000-0200-00009D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26" name="Text Box 536">
          <a:extLst>
            <a:ext uri="{FF2B5EF4-FFF2-40B4-BE49-F238E27FC236}">
              <a16:creationId xmlns:a16="http://schemas.microsoft.com/office/drawing/2014/main" id="{00000000-0008-0000-0200-00009E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27" name="Text Box 537">
          <a:extLst>
            <a:ext uri="{FF2B5EF4-FFF2-40B4-BE49-F238E27FC236}">
              <a16:creationId xmlns:a16="http://schemas.microsoft.com/office/drawing/2014/main" id="{00000000-0008-0000-0200-00009F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328" name="Text Box 538">
          <a:extLst>
            <a:ext uri="{FF2B5EF4-FFF2-40B4-BE49-F238E27FC236}">
              <a16:creationId xmlns:a16="http://schemas.microsoft.com/office/drawing/2014/main" id="{00000000-0008-0000-0200-0000A0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29" name="Text Box 539">
          <a:extLst>
            <a:ext uri="{FF2B5EF4-FFF2-40B4-BE49-F238E27FC236}">
              <a16:creationId xmlns:a16="http://schemas.microsoft.com/office/drawing/2014/main" id="{00000000-0008-0000-0200-0000A1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30" name="Text Box 540">
          <a:extLst>
            <a:ext uri="{FF2B5EF4-FFF2-40B4-BE49-F238E27FC236}">
              <a16:creationId xmlns:a16="http://schemas.microsoft.com/office/drawing/2014/main" id="{00000000-0008-0000-0200-0000A2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331" name="Text Box 541">
          <a:extLst>
            <a:ext uri="{FF2B5EF4-FFF2-40B4-BE49-F238E27FC236}">
              <a16:creationId xmlns:a16="http://schemas.microsoft.com/office/drawing/2014/main" id="{00000000-0008-0000-0200-0000A3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32" name="Text Box 542">
          <a:extLst>
            <a:ext uri="{FF2B5EF4-FFF2-40B4-BE49-F238E27FC236}">
              <a16:creationId xmlns:a16="http://schemas.microsoft.com/office/drawing/2014/main" id="{00000000-0008-0000-0200-0000A4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33" name="Text Box 543">
          <a:extLst>
            <a:ext uri="{FF2B5EF4-FFF2-40B4-BE49-F238E27FC236}">
              <a16:creationId xmlns:a16="http://schemas.microsoft.com/office/drawing/2014/main" id="{00000000-0008-0000-0200-0000A5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334" name="Text Box 544">
          <a:extLst>
            <a:ext uri="{FF2B5EF4-FFF2-40B4-BE49-F238E27FC236}">
              <a16:creationId xmlns:a16="http://schemas.microsoft.com/office/drawing/2014/main" id="{00000000-0008-0000-0200-0000A6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35" name="Text Box 545">
          <a:extLst>
            <a:ext uri="{FF2B5EF4-FFF2-40B4-BE49-F238E27FC236}">
              <a16:creationId xmlns:a16="http://schemas.microsoft.com/office/drawing/2014/main" id="{00000000-0008-0000-0200-0000A7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36" name="Text Box 546">
          <a:extLst>
            <a:ext uri="{FF2B5EF4-FFF2-40B4-BE49-F238E27FC236}">
              <a16:creationId xmlns:a16="http://schemas.microsoft.com/office/drawing/2014/main" id="{00000000-0008-0000-0200-0000A8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337" name="Text Box 547">
          <a:extLst>
            <a:ext uri="{FF2B5EF4-FFF2-40B4-BE49-F238E27FC236}">
              <a16:creationId xmlns:a16="http://schemas.microsoft.com/office/drawing/2014/main" id="{00000000-0008-0000-0200-0000A9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38" name="Text Box 548">
          <a:extLst>
            <a:ext uri="{FF2B5EF4-FFF2-40B4-BE49-F238E27FC236}">
              <a16:creationId xmlns:a16="http://schemas.microsoft.com/office/drawing/2014/main" id="{00000000-0008-0000-0200-0000AA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39" name="Text Box 549">
          <a:extLst>
            <a:ext uri="{FF2B5EF4-FFF2-40B4-BE49-F238E27FC236}">
              <a16:creationId xmlns:a16="http://schemas.microsoft.com/office/drawing/2014/main" id="{00000000-0008-0000-0200-0000AB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340" name="Text Box 550">
          <a:extLst>
            <a:ext uri="{FF2B5EF4-FFF2-40B4-BE49-F238E27FC236}">
              <a16:creationId xmlns:a16="http://schemas.microsoft.com/office/drawing/2014/main" id="{00000000-0008-0000-0200-0000AC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341" name="Text Box 551">
          <a:extLst>
            <a:ext uri="{FF2B5EF4-FFF2-40B4-BE49-F238E27FC236}">
              <a16:creationId xmlns:a16="http://schemas.microsoft.com/office/drawing/2014/main" id="{00000000-0008-0000-0200-0000AD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42" name="Text Box 552">
          <a:extLst>
            <a:ext uri="{FF2B5EF4-FFF2-40B4-BE49-F238E27FC236}">
              <a16:creationId xmlns:a16="http://schemas.microsoft.com/office/drawing/2014/main" id="{00000000-0008-0000-0200-0000AE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43" name="Text Box 553">
          <a:extLst>
            <a:ext uri="{FF2B5EF4-FFF2-40B4-BE49-F238E27FC236}">
              <a16:creationId xmlns:a16="http://schemas.microsoft.com/office/drawing/2014/main" id="{00000000-0008-0000-0200-0000AF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344" name="Text Box 554">
          <a:extLst>
            <a:ext uri="{FF2B5EF4-FFF2-40B4-BE49-F238E27FC236}">
              <a16:creationId xmlns:a16="http://schemas.microsoft.com/office/drawing/2014/main" id="{00000000-0008-0000-0200-0000B0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45" name="Text Box 555">
          <a:extLst>
            <a:ext uri="{FF2B5EF4-FFF2-40B4-BE49-F238E27FC236}">
              <a16:creationId xmlns:a16="http://schemas.microsoft.com/office/drawing/2014/main" id="{00000000-0008-0000-0200-0000B1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46" name="Text Box 556">
          <a:extLst>
            <a:ext uri="{FF2B5EF4-FFF2-40B4-BE49-F238E27FC236}">
              <a16:creationId xmlns:a16="http://schemas.microsoft.com/office/drawing/2014/main" id="{00000000-0008-0000-0200-0000B2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347" name="Text Box 557">
          <a:extLst>
            <a:ext uri="{FF2B5EF4-FFF2-40B4-BE49-F238E27FC236}">
              <a16:creationId xmlns:a16="http://schemas.microsoft.com/office/drawing/2014/main" id="{00000000-0008-0000-0200-0000B3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48" name="Text Box 558">
          <a:extLst>
            <a:ext uri="{FF2B5EF4-FFF2-40B4-BE49-F238E27FC236}">
              <a16:creationId xmlns:a16="http://schemas.microsoft.com/office/drawing/2014/main" id="{00000000-0008-0000-0200-0000B4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49" name="Text Box 559">
          <a:extLst>
            <a:ext uri="{FF2B5EF4-FFF2-40B4-BE49-F238E27FC236}">
              <a16:creationId xmlns:a16="http://schemas.microsoft.com/office/drawing/2014/main" id="{00000000-0008-0000-0200-0000B5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350" name="Text Box 560">
          <a:extLst>
            <a:ext uri="{FF2B5EF4-FFF2-40B4-BE49-F238E27FC236}">
              <a16:creationId xmlns:a16="http://schemas.microsoft.com/office/drawing/2014/main" id="{00000000-0008-0000-0200-0000B6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351" name="Text Box 561">
          <a:extLst>
            <a:ext uri="{FF2B5EF4-FFF2-40B4-BE49-F238E27FC236}">
              <a16:creationId xmlns:a16="http://schemas.microsoft.com/office/drawing/2014/main" id="{00000000-0008-0000-0200-0000B7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52" name="Text Box 562">
          <a:extLst>
            <a:ext uri="{FF2B5EF4-FFF2-40B4-BE49-F238E27FC236}">
              <a16:creationId xmlns:a16="http://schemas.microsoft.com/office/drawing/2014/main" id="{00000000-0008-0000-0200-0000B8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53" name="Text Box 563">
          <a:extLst>
            <a:ext uri="{FF2B5EF4-FFF2-40B4-BE49-F238E27FC236}">
              <a16:creationId xmlns:a16="http://schemas.microsoft.com/office/drawing/2014/main" id="{00000000-0008-0000-0200-0000B9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354" name="Text Box 564">
          <a:extLst>
            <a:ext uri="{FF2B5EF4-FFF2-40B4-BE49-F238E27FC236}">
              <a16:creationId xmlns:a16="http://schemas.microsoft.com/office/drawing/2014/main" id="{00000000-0008-0000-0200-0000BA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55" name="Text Box 565">
          <a:extLst>
            <a:ext uri="{FF2B5EF4-FFF2-40B4-BE49-F238E27FC236}">
              <a16:creationId xmlns:a16="http://schemas.microsoft.com/office/drawing/2014/main" id="{00000000-0008-0000-0200-0000BB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56" name="Text Box 566">
          <a:extLst>
            <a:ext uri="{FF2B5EF4-FFF2-40B4-BE49-F238E27FC236}">
              <a16:creationId xmlns:a16="http://schemas.microsoft.com/office/drawing/2014/main" id="{00000000-0008-0000-0200-0000BC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357" name="Text Box 567">
          <a:extLst>
            <a:ext uri="{FF2B5EF4-FFF2-40B4-BE49-F238E27FC236}">
              <a16:creationId xmlns:a16="http://schemas.microsoft.com/office/drawing/2014/main" id="{00000000-0008-0000-0200-0000BD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58" name="Text Box 568">
          <a:extLst>
            <a:ext uri="{FF2B5EF4-FFF2-40B4-BE49-F238E27FC236}">
              <a16:creationId xmlns:a16="http://schemas.microsoft.com/office/drawing/2014/main" id="{00000000-0008-0000-0200-0000BE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59" name="Text Box 569">
          <a:extLst>
            <a:ext uri="{FF2B5EF4-FFF2-40B4-BE49-F238E27FC236}">
              <a16:creationId xmlns:a16="http://schemas.microsoft.com/office/drawing/2014/main" id="{00000000-0008-0000-0200-0000BF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360" name="Text Box 570">
          <a:extLst>
            <a:ext uri="{FF2B5EF4-FFF2-40B4-BE49-F238E27FC236}">
              <a16:creationId xmlns:a16="http://schemas.microsoft.com/office/drawing/2014/main" id="{00000000-0008-0000-0200-0000C0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361" name="Text Box 571">
          <a:extLst>
            <a:ext uri="{FF2B5EF4-FFF2-40B4-BE49-F238E27FC236}">
              <a16:creationId xmlns:a16="http://schemas.microsoft.com/office/drawing/2014/main" id="{00000000-0008-0000-0200-0000C1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62" name="Text Box 572">
          <a:extLst>
            <a:ext uri="{FF2B5EF4-FFF2-40B4-BE49-F238E27FC236}">
              <a16:creationId xmlns:a16="http://schemas.microsoft.com/office/drawing/2014/main" id="{00000000-0008-0000-0200-0000C2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63" name="Text Box 573">
          <a:extLst>
            <a:ext uri="{FF2B5EF4-FFF2-40B4-BE49-F238E27FC236}">
              <a16:creationId xmlns:a16="http://schemas.microsoft.com/office/drawing/2014/main" id="{00000000-0008-0000-0200-0000C3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364" name="Text Box 574">
          <a:extLst>
            <a:ext uri="{FF2B5EF4-FFF2-40B4-BE49-F238E27FC236}">
              <a16:creationId xmlns:a16="http://schemas.microsoft.com/office/drawing/2014/main" id="{00000000-0008-0000-0200-0000C4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65" name="Text Box 575">
          <a:extLst>
            <a:ext uri="{FF2B5EF4-FFF2-40B4-BE49-F238E27FC236}">
              <a16:creationId xmlns:a16="http://schemas.microsoft.com/office/drawing/2014/main" id="{00000000-0008-0000-0200-0000C5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66" name="Text Box 576">
          <a:extLst>
            <a:ext uri="{FF2B5EF4-FFF2-40B4-BE49-F238E27FC236}">
              <a16:creationId xmlns:a16="http://schemas.microsoft.com/office/drawing/2014/main" id="{00000000-0008-0000-0200-0000C6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367" name="Text Box 577">
          <a:extLst>
            <a:ext uri="{FF2B5EF4-FFF2-40B4-BE49-F238E27FC236}">
              <a16:creationId xmlns:a16="http://schemas.microsoft.com/office/drawing/2014/main" id="{00000000-0008-0000-0200-0000C7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68" name="Text Box 578">
          <a:extLst>
            <a:ext uri="{FF2B5EF4-FFF2-40B4-BE49-F238E27FC236}">
              <a16:creationId xmlns:a16="http://schemas.microsoft.com/office/drawing/2014/main" id="{00000000-0008-0000-0200-0000C8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69" name="Text Box 579">
          <a:extLst>
            <a:ext uri="{FF2B5EF4-FFF2-40B4-BE49-F238E27FC236}">
              <a16:creationId xmlns:a16="http://schemas.microsoft.com/office/drawing/2014/main" id="{00000000-0008-0000-0200-0000C9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370" name="Text Box 580">
          <a:extLst>
            <a:ext uri="{FF2B5EF4-FFF2-40B4-BE49-F238E27FC236}">
              <a16:creationId xmlns:a16="http://schemas.microsoft.com/office/drawing/2014/main" id="{00000000-0008-0000-0200-0000CA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71" name="Text Box 581">
          <a:extLst>
            <a:ext uri="{FF2B5EF4-FFF2-40B4-BE49-F238E27FC236}">
              <a16:creationId xmlns:a16="http://schemas.microsoft.com/office/drawing/2014/main" id="{00000000-0008-0000-0200-0000CB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72" name="Text Box 582">
          <a:extLst>
            <a:ext uri="{FF2B5EF4-FFF2-40B4-BE49-F238E27FC236}">
              <a16:creationId xmlns:a16="http://schemas.microsoft.com/office/drawing/2014/main" id="{00000000-0008-0000-0200-0000CC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373" name="Text Box 583">
          <a:extLst>
            <a:ext uri="{FF2B5EF4-FFF2-40B4-BE49-F238E27FC236}">
              <a16:creationId xmlns:a16="http://schemas.microsoft.com/office/drawing/2014/main" id="{00000000-0008-0000-0200-0000CD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74" name="Text Box 584">
          <a:extLst>
            <a:ext uri="{FF2B5EF4-FFF2-40B4-BE49-F238E27FC236}">
              <a16:creationId xmlns:a16="http://schemas.microsoft.com/office/drawing/2014/main" id="{00000000-0008-0000-0200-0000CE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75" name="Text Box 585">
          <a:extLst>
            <a:ext uri="{FF2B5EF4-FFF2-40B4-BE49-F238E27FC236}">
              <a16:creationId xmlns:a16="http://schemas.microsoft.com/office/drawing/2014/main" id="{00000000-0008-0000-0200-0000CF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376" name="Text Box 586">
          <a:extLst>
            <a:ext uri="{FF2B5EF4-FFF2-40B4-BE49-F238E27FC236}">
              <a16:creationId xmlns:a16="http://schemas.microsoft.com/office/drawing/2014/main" id="{00000000-0008-0000-0200-0000D0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377" name="Text Box 587">
          <a:extLst>
            <a:ext uri="{FF2B5EF4-FFF2-40B4-BE49-F238E27FC236}">
              <a16:creationId xmlns:a16="http://schemas.microsoft.com/office/drawing/2014/main" id="{00000000-0008-0000-0200-0000D1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78" name="Text Box 588">
          <a:extLst>
            <a:ext uri="{FF2B5EF4-FFF2-40B4-BE49-F238E27FC236}">
              <a16:creationId xmlns:a16="http://schemas.microsoft.com/office/drawing/2014/main" id="{00000000-0008-0000-0200-0000D2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79" name="Text Box 589">
          <a:extLst>
            <a:ext uri="{FF2B5EF4-FFF2-40B4-BE49-F238E27FC236}">
              <a16:creationId xmlns:a16="http://schemas.microsoft.com/office/drawing/2014/main" id="{00000000-0008-0000-0200-0000D3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380" name="Text Box 590">
          <a:extLst>
            <a:ext uri="{FF2B5EF4-FFF2-40B4-BE49-F238E27FC236}">
              <a16:creationId xmlns:a16="http://schemas.microsoft.com/office/drawing/2014/main" id="{00000000-0008-0000-0200-0000D4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81" name="Text Box 591">
          <a:extLst>
            <a:ext uri="{FF2B5EF4-FFF2-40B4-BE49-F238E27FC236}">
              <a16:creationId xmlns:a16="http://schemas.microsoft.com/office/drawing/2014/main" id="{00000000-0008-0000-0200-0000D5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82" name="Text Box 592">
          <a:extLst>
            <a:ext uri="{FF2B5EF4-FFF2-40B4-BE49-F238E27FC236}">
              <a16:creationId xmlns:a16="http://schemas.microsoft.com/office/drawing/2014/main" id="{00000000-0008-0000-0200-0000D6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383" name="Text Box 593">
          <a:extLst>
            <a:ext uri="{FF2B5EF4-FFF2-40B4-BE49-F238E27FC236}">
              <a16:creationId xmlns:a16="http://schemas.microsoft.com/office/drawing/2014/main" id="{00000000-0008-0000-0200-0000D7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84" name="Text Box 594">
          <a:extLst>
            <a:ext uri="{FF2B5EF4-FFF2-40B4-BE49-F238E27FC236}">
              <a16:creationId xmlns:a16="http://schemas.microsoft.com/office/drawing/2014/main" id="{00000000-0008-0000-0200-0000D8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85" name="Text Box 595">
          <a:extLst>
            <a:ext uri="{FF2B5EF4-FFF2-40B4-BE49-F238E27FC236}">
              <a16:creationId xmlns:a16="http://schemas.microsoft.com/office/drawing/2014/main" id="{00000000-0008-0000-0200-0000D9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386" name="Text Box 596">
          <a:extLst>
            <a:ext uri="{FF2B5EF4-FFF2-40B4-BE49-F238E27FC236}">
              <a16:creationId xmlns:a16="http://schemas.microsoft.com/office/drawing/2014/main" id="{00000000-0008-0000-0200-0000DA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387" name="Text Box 597">
          <a:extLst>
            <a:ext uri="{FF2B5EF4-FFF2-40B4-BE49-F238E27FC236}">
              <a16:creationId xmlns:a16="http://schemas.microsoft.com/office/drawing/2014/main" id="{00000000-0008-0000-0200-0000DB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88" name="Text Box 598">
          <a:extLst>
            <a:ext uri="{FF2B5EF4-FFF2-40B4-BE49-F238E27FC236}">
              <a16:creationId xmlns:a16="http://schemas.microsoft.com/office/drawing/2014/main" id="{00000000-0008-0000-0200-0000DC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89" name="Text Box 599">
          <a:extLst>
            <a:ext uri="{FF2B5EF4-FFF2-40B4-BE49-F238E27FC236}">
              <a16:creationId xmlns:a16="http://schemas.microsoft.com/office/drawing/2014/main" id="{00000000-0008-0000-0200-0000DD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390" name="Text Box 600">
          <a:extLst>
            <a:ext uri="{FF2B5EF4-FFF2-40B4-BE49-F238E27FC236}">
              <a16:creationId xmlns:a16="http://schemas.microsoft.com/office/drawing/2014/main" id="{00000000-0008-0000-0200-0000DE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91" name="Text Box 601">
          <a:extLst>
            <a:ext uri="{FF2B5EF4-FFF2-40B4-BE49-F238E27FC236}">
              <a16:creationId xmlns:a16="http://schemas.microsoft.com/office/drawing/2014/main" id="{00000000-0008-0000-0200-0000DF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92" name="Text Box 602">
          <a:extLst>
            <a:ext uri="{FF2B5EF4-FFF2-40B4-BE49-F238E27FC236}">
              <a16:creationId xmlns:a16="http://schemas.microsoft.com/office/drawing/2014/main" id="{00000000-0008-0000-0200-0000E0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393" name="Text Box 603">
          <a:extLst>
            <a:ext uri="{FF2B5EF4-FFF2-40B4-BE49-F238E27FC236}">
              <a16:creationId xmlns:a16="http://schemas.microsoft.com/office/drawing/2014/main" id="{00000000-0008-0000-0200-0000E1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94" name="Text Box 604">
          <a:extLst>
            <a:ext uri="{FF2B5EF4-FFF2-40B4-BE49-F238E27FC236}">
              <a16:creationId xmlns:a16="http://schemas.microsoft.com/office/drawing/2014/main" id="{00000000-0008-0000-0200-0000E2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95" name="Text Box 605">
          <a:extLst>
            <a:ext uri="{FF2B5EF4-FFF2-40B4-BE49-F238E27FC236}">
              <a16:creationId xmlns:a16="http://schemas.microsoft.com/office/drawing/2014/main" id="{00000000-0008-0000-0200-0000E3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396" name="Text Box 606">
          <a:extLst>
            <a:ext uri="{FF2B5EF4-FFF2-40B4-BE49-F238E27FC236}">
              <a16:creationId xmlns:a16="http://schemas.microsoft.com/office/drawing/2014/main" id="{00000000-0008-0000-0200-0000E4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7397" name="Text Box 607">
          <a:extLst>
            <a:ext uri="{FF2B5EF4-FFF2-40B4-BE49-F238E27FC236}">
              <a16:creationId xmlns:a16="http://schemas.microsoft.com/office/drawing/2014/main" id="{00000000-0008-0000-0200-0000E5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98" name="Text Box 608">
          <a:extLst>
            <a:ext uri="{FF2B5EF4-FFF2-40B4-BE49-F238E27FC236}">
              <a16:creationId xmlns:a16="http://schemas.microsoft.com/office/drawing/2014/main" id="{00000000-0008-0000-0200-0000E6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399" name="Text Box 609">
          <a:extLst>
            <a:ext uri="{FF2B5EF4-FFF2-40B4-BE49-F238E27FC236}">
              <a16:creationId xmlns:a16="http://schemas.microsoft.com/office/drawing/2014/main" id="{00000000-0008-0000-0200-0000E7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7400" name="Text Box 610">
          <a:extLst>
            <a:ext uri="{FF2B5EF4-FFF2-40B4-BE49-F238E27FC236}">
              <a16:creationId xmlns:a16="http://schemas.microsoft.com/office/drawing/2014/main" id="{00000000-0008-0000-0200-0000E8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01" name="Text Box 611">
          <a:extLst>
            <a:ext uri="{FF2B5EF4-FFF2-40B4-BE49-F238E27FC236}">
              <a16:creationId xmlns:a16="http://schemas.microsoft.com/office/drawing/2014/main" id="{00000000-0008-0000-0200-0000E9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02" name="Text Box 612">
          <a:extLst>
            <a:ext uri="{FF2B5EF4-FFF2-40B4-BE49-F238E27FC236}">
              <a16:creationId xmlns:a16="http://schemas.microsoft.com/office/drawing/2014/main" id="{00000000-0008-0000-0200-0000EA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7403" name="Text Box 613">
          <a:extLst>
            <a:ext uri="{FF2B5EF4-FFF2-40B4-BE49-F238E27FC236}">
              <a16:creationId xmlns:a16="http://schemas.microsoft.com/office/drawing/2014/main" id="{00000000-0008-0000-0200-0000EB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04" name="Text Box 614">
          <a:extLst>
            <a:ext uri="{FF2B5EF4-FFF2-40B4-BE49-F238E27FC236}">
              <a16:creationId xmlns:a16="http://schemas.microsoft.com/office/drawing/2014/main" id="{00000000-0008-0000-0200-0000EC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05" name="Text Box 615">
          <a:extLst>
            <a:ext uri="{FF2B5EF4-FFF2-40B4-BE49-F238E27FC236}">
              <a16:creationId xmlns:a16="http://schemas.microsoft.com/office/drawing/2014/main" id="{00000000-0008-0000-0200-0000ED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7406" name="Text Box 616">
          <a:extLst>
            <a:ext uri="{FF2B5EF4-FFF2-40B4-BE49-F238E27FC236}">
              <a16:creationId xmlns:a16="http://schemas.microsoft.com/office/drawing/2014/main" id="{00000000-0008-0000-0200-0000EE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07" name="Text Box 617">
          <a:extLst>
            <a:ext uri="{FF2B5EF4-FFF2-40B4-BE49-F238E27FC236}">
              <a16:creationId xmlns:a16="http://schemas.microsoft.com/office/drawing/2014/main" id="{00000000-0008-0000-0200-0000EF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08" name="Text Box 618">
          <a:extLst>
            <a:ext uri="{FF2B5EF4-FFF2-40B4-BE49-F238E27FC236}">
              <a16:creationId xmlns:a16="http://schemas.microsoft.com/office/drawing/2014/main" id="{00000000-0008-0000-0200-0000F0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7409" name="Text Box 619">
          <a:extLst>
            <a:ext uri="{FF2B5EF4-FFF2-40B4-BE49-F238E27FC236}">
              <a16:creationId xmlns:a16="http://schemas.microsoft.com/office/drawing/2014/main" id="{00000000-0008-0000-0200-0000F1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10" name="Text Box 620">
          <a:extLst>
            <a:ext uri="{FF2B5EF4-FFF2-40B4-BE49-F238E27FC236}">
              <a16:creationId xmlns:a16="http://schemas.microsoft.com/office/drawing/2014/main" id="{00000000-0008-0000-0200-0000F2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11" name="Text Box 621">
          <a:extLst>
            <a:ext uri="{FF2B5EF4-FFF2-40B4-BE49-F238E27FC236}">
              <a16:creationId xmlns:a16="http://schemas.microsoft.com/office/drawing/2014/main" id="{00000000-0008-0000-0200-0000F3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7412" name="Text Box 622">
          <a:extLst>
            <a:ext uri="{FF2B5EF4-FFF2-40B4-BE49-F238E27FC236}">
              <a16:creationId xmlns:a16="http://schemas.microsoft.com/office/drawing/2014/main" id="{00000000-0008-0000-0200-0000F4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7413" name="Text Box 623">
          <a:extLst>
            <a:ext uri="{FF2B5EF4-FFF2-40B4-BE49-F238E27FC236}">
              <a16:creationId xmlns:a16="http://schemas.microsoft.com/office/drawing/2014/main" id="{00000000-0008-0000-0200-0000F5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14" name="Text Box 624">
          <a:extLst>
            <a:ext uri="{FF2B5EF4-FFF2-40B4-BE49-F238E27FC236}">
              <a16:creationId xmlns:a16="http://schemas.microsoft.com/office/drawing/2014/main" id="{00000000-0008-0000-0200-0000F6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15" name="Text Box 625">
          <a:extLst>
            <a:ext uri="{FF2B5EF4-FFF2-40B4-BE49-F238E27FC236}">
              <a16:creationId xmlns:a16="http://schemas.microsoft.com/office/drawing/2014/main" id="{00000000-0008-0000-0200-0000F7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7416" name="Text Box 626">
          <a:extLst>
            <a:ext uri="{FF2B5EF4-FFF2-40B4-BE49-F238E27FC236}">
              <a16:creationId xmlns:a16="http://schemas.microsoft.com/office/drawing/2014/main" id="{00000000-0008-0000-0200-0000F8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17" name="Text Box 627">
          <a:extLst>
            <a:ext uri="{FF2B5EF4-FFF2-40B4-BE49-F238E27FC236}">
              <a16:creationId xmlns:a16="http://schemas.microsoft.com/office/drawing/2014/main" id="{00000000-0008-0000-0200-0000F9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18" name="Text Box 628">
          <a:extLst>
            <a:ext uri="{FF2B5EF4-FFF2-40B4-BE49-F238E27FC236}">
              <a16:creationId xmlns:a16="http://schemas.microsoft.com/office/drawing/2014/main" id="{00000000-0008-0000-0200-0000FA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7419" name="Text Box 629">
          <a:extLst>
            <a:ext uri="{FF2B5EF4-FFF2-40B4-BE49-F238E27FC236}">
              <a16:creationId xmlns:a16="http://schemas.microsoft.com/office/drawing/2014/main" id="{00000000-0008-0000-0200-0000FB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20" name="Text Box 630">
          <a:extLst>
            <a:ext uri="{FF2B5EF4-FFF2-40B4-BE49-F238E27FC236}">
              <a16:creationId xmlns:a16="http://schemas.microsoft.com/office/drawing/2014/main" id="{00000000-0008-0000-0200-0000FC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21" name="Text Box 631">
          <a:extLst>
            <a:ext uri="{FF2B5EF4-FFF2-40B4-BE49-F238E27FC236}">
              <a16:creationId xmlns:a16="http://schemas.microsoft.com/office/drawing/2014/main" id="{00000000-0008-0000-0200-0000FD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7422" name="Text Box 632">
          <a:extLst>
            <a:ext uri="{FF2B5EF4-FFF2-40B4-BE49-F238E27FC236}">
              <a16:creationId xmlns:a16="http://schemas.microsoft.com/office/drawing/2014/main" id="{00000000-0008-0000-0200-0000FE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7423" name="Text Box 633">
          <a:extLst>
            <a:ext uri="{FF2B5EF4-FFF2-40B4-BE49-F238E27FC236}">
              <a16:creationId xmlns:a16="http://schemas.microsoft.com/office/drawing/2014/main" id="{00000000-0008-0000-0200-0000FF1C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24" name="Text Box 634">
          <a:extLst>
            <a:ext uri="{FF2B5EF4-FFF2-40B4-BE49-F238E27FC236}">
              <a16:creationId xmlns:a16="http://schemas.microsoft.com/office/drawing/2014/main" id="{00000000-0008-0000-0200-000000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25" name="Text Box 635">
          <a:extLst>
            <a:ext uri="{FF2B5EF4-FFF2-40B4-BE49-F238E27FC236}">
              <a16:creationId xmlns:a16="http://schemas.microsoft.com/office/drawing/2014/main" id="{00000000-0008-0000-0200-000001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7426" name="Text Box 636">
          <a:extLst>
            <a:ext uri="{FF2B5EF4-FFF2-40B4-BE49-F238E27FC236}">
              <a16:creationId xmlns:a16="http://schemas.microsoft.com/office/drawing/2014/main" id="{00000000-0008-0000-0200-000002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27" name="Text Box 637">
          <a:extLst>
            <a:ext uri="{FF2B5EF4-FFF2-40B4-BE49-F238E27FC236}">
              <a16:creationId xmlns:a16="http://schemas.microsoft.com/office/drawing/2014/main" id="{00000000-0008-0000-0200-000003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28" name="Text Box 638">
          <a:extLst>
            <a:ext uri="{FF2B5EF4-FFF2-40B4-BE49-F238E27FC236}">
              <a16:creationId xmlns:a16="http://schemas.microsoft.com/office/drawing/2014/main" id="{00000000-0008-0000-0200-000004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7429" name="Text Box 639">
          <a:extLst>
            <a:ext uri="{FF2B5EF4-FFF2-40B4-BE49-F238E27FC236}">
              <a16:creationId xmlns:a16="http://schemas.microsoft.com/office/drawing/2014/main" id="{00000000-0008-0000-0200-000005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30" name="Text Box 640">
          <a:extLst>
            <a:ext uri="{FF2B5EF4-FFF2-40B4-BE49-F238E27FC236}">
              <a16:creationId xmlns:a16="http://schemas.microsoft.com/office/drawing/2014/main" id="{00000000-0008-0000-0200-000006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31" name="Text Box 641">
          <a:extLst>
            <a:ext uri="{FF2B5EF4-FFF2-40B4-BE49-F238E27FC236}">
              <a16:creationId xmlns:a16="http://schemas.microsoft.com/office/drawing/2014/main" id="{00000000-0008-0000-0200-000007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3"/>
    <xdr:sp macro="" textlink="">
      <xdr:nvSpPr>
        <xdr:cNvPr id="7432" name="Text Box 642">
          <a:extLst>
            <a:ext uri="{FF2B5EF4-FFF2-40B4-BE49-F238E27FC236}">
              <a16:creationId xmlns:a16="http://schemas.microsoft.com/office/drawing/2014/main" id="{00000000-0008-0000-0200-000008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33" name="Text Box 643">
          <a:extLst>
            <a:ext uri="{FF2B5EF4-FFF2-40B4-BE49-F238E27FC236}">
              <a16:creationId xmlns:a16="http://schemas.microsoft.com/office/drawing/2014/main" id="{00000000-0008-0000-0200-000009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34" name="Text Box 644">
          <a:extLst>
            <a:ext uri="{FF2B5EF4-FFF2-40B4-BE49-F238E27FC236}">
              <a16:creationId xmlns:a16="http://schemas.microsoft.com/office/drawing/2014/main" id="{00000000-0008-0000-0200-00000A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435" name="Text Box 645">
          <a:extLst>
            <a:ext uri="{FF2B5EF4-FFF2-40B4-BE49-F238E27FC236}">
              <a16:creationId xmlns:a16="http://schemas.microsoft.com/office/drawing/2014/main" id="{00000000-0008-0000-0200-00000B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36" name="Text Box 646">
          <a:extLst>
            <a:ext uri="{FF2B5EF4-FFF2-40B4-BE49-F238E27FC236}">
              <a16:creationId xmlns:a16="http://schemas.microsoft.com/office/drawing/2014/main" id="{00000000-0008-0000-0200-00000C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37" name="Text Box 647">
          <a:extLst>
            <a:ext uri="{FF2B5EF4-FFF2-40B4-BE49-F238E27FC236}">
              <a16:creationId xmlns:a16="http://schemas.microsoft.com/office/drawing/2014/main" id="{00000000-0008-0000-0200-00000D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438" name="Text Box 648">
          <a:extLst>
            <a:ext uri="{FF2B5EF4-FFF2-40B4-BE49-F238E27FC236}">
              <a16:creationId xmlns:a16="http://schemas.microsoft.com/office/drawing/2014/main" id="{00000000-0008-0000-0200-00000E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39" name="Text Box 649">
          <a:extLst>
            <a:ext uri="{FF2B5EF4-FFF2-40B4-BE49-F238E27FC236}">
              <a16:creationId xmlns:a16="http://schemas.microsoft.com/office/drawing/2014/main" id="{00000000-0008-0000-0200-00000F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40" name="Text Box 650">
          <a:extLst>
            <a:ext uri="{FF2B5EF4-FFF2-40B4-BE49-F238E27FC236}">
              <a16:creationId xmlns:a16="http://schemas.microsoft.com/office/drawing/2014/main" id="{00000000-0008-0000-0200-000010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441" name="Text Box 651">
          <a:extLst>
            <a:ext uri="{FF2B5EF4-FFF2-40B4-BE49-F238E27FC236}">
              <a16:creationId xmlns:a16="http://schemas.microsoft.com/office/drawing/2014/main" id="{00000000-0008-0000-0200-000011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442" name="Text Box 652">
          <a:extLst>
            <a:ext uri="{FF2B5EF4-FFF2-40B4-BE49-F238E27FC236}">
              <a16:creationId xmlns:a16="http://schemas.microsoft.com/office/drawing/2014/main" id="{00000000-0008-0000-0200-000012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43" name="Text Box 653">
          <a:extLst>
            <a:ext uri="{FF2B5EF4-FFF2-40B4-BE49-F238E27FC236}">
              <a16:creationId xmlns:a16="http://schemas.microsoft.com/office/drawing/2014/main" id="{00000000-0008-0000-0200-000013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44" name="Text Box 654">
          <a:extLst>
            <a:ext uri="{FF2B5EF4-FFF2-40B4-BE49-F238E27FC236}">
              <a16:creationId xmlns:a16="http://schemas.microsoft.com/office/drawing/2014/main" id="{00000000-0008-0000-0200-000014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445" name="Text Box 655">
          <a:extLst>
            <a:ext uri="{FF2B5EF4-FFF2-40B4-BE49-F238E27FC236}">
              <a16:creationId xmlns:a16="http://schemas.microsoft.com/office/drawing/2014/main" id="{00000000-0008-0000-0200-000015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46" name="Text Box 656">
          <a:extLst>
            <a:ext uri="{FF2B5EF4-FFF2-40B4-BE49-F238E27FC236}">
              <a16:creationId xmlns:a16="http://schemas.microsoft.com/office/drawing/2014/main" id="{00000000-0008-0000-0200-000016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47" name="Text Box 657">
          <a:extLst>
            <a:ext uri="{FF2B5EF4-FFF2-40B4-BE49-F238E27FC236}">
              <a16:creationId xmlns:a16="http://schemas.microsoft.com/office/drawing/2014/main" id="{00000000-0008-0000-0200-000017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448" name="Text Box 658">
          <a:extLst>
            <a:ext uri="{FF2B5EF4-FFF2-40B4-BE49-F238E27FC236}">
              <a16:creationId xmlns:a16="http://schemas.microsoft.com/office/drawing/2014/main" id="{00000000-0008-0000-0200-000018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49" name="Text Box 659">
          <a:extLst>
            <a:ext uri="{FF2B5EF4-FFF2-40B4-BE49-F238E27FC236}">
              <a16:creationId xmlns:a16="http://schemas.microsoft.com/office/drawing/2014/main" id="{00000000-0008-0000-0200-000019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50" name="Text Box 660">
          <a:extLst>
            <a:ext uri="{FF2B5EF4-FFF2-40B4-BE49-F238E27FC236}">
              <a16:creationId xmlns:a16="http://schemas.microsoft.com/office/drawing/2014/main" id="{00000000-0008-0000-0200-00001A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451" name="Text Box 661">
          <a:extLst>
            <a:ext uri="{FF2B5EF4-FFF2-40B4-BE49-F238E27FC236}">
              <a16:creationId xmlns:a16="http://schemas.microsoft.com/office/drawing/2014/main" id="{00000000-0008-0000-0200-00001B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52" name="Text Box 662">
          <a:extLst>
            <a:ext uri="{FF2B5EF4-FFF2-40B4-BE49-F238E27FC236}">
              <a16:creationId xmlns:a16="http://schemas.microsoft.com/office/drawing/2014/main" id="{00000000-0008-0000-0200-00001C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53" name="Text Box 663">
          <a:extLst>
            <a:ext uri="{FF2B5EF4-FFF2-40B4-BE49-F238E27FC236}">
              <a16:creationId xmlns:a16="http://schemas.microsoft.com/office/drawing/2014/main" id="{00000000-0008-0000-0200-00001D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454" name="Text Box 664">
          <a:extLst>
            <a:ext uri="{FF2B5EF4-FFF2-40B4-BE49-F238E27FC236}">
              <a16:creationId xmlns:a16="http://schemas.microsoft.com/office/drawing/2014/main" id="{00000000-0008-0000-0200-00001E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55" name="Text Box 665">
          <a:extLst>
            <a:ext uri="{FF2B5EF4-FFF2-40B4-BE49-F238E27FC236}">
              <a16:creationId xmlns:a16="http://schemas.microsoft.com/office/drawing/2014/main" id="{00000000-0008-0000-0200-00001F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56" name="Text Box 666">
          <a:extLst>
            <a:ext uri="{FF2B5EF4-FFF2-40B4-BE49-F238E27FC236}">
              <a16:creationId xmlns:a16="http://schemas.microsoft.com/office/drawing/2014/main" id="{00000000-0008-0000-0200-000020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457" name="Text Box 667">
          <a:extLst>
            <a:ext uri="{FF2B5EF4-FFF2-40B4-BE49-F238E27FC236}">
              <a16:creationId xmlns:a16="http://schemas.microsoft.com/office/drawing/2014/main" id="{00000000-0008-0000-0200-000021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58" name="Text Box 668">
          <a:extLst>
            <a:ext uri="{FF2B5EF4-FFF2-40B4-BE49-F238E27FC236}">
              <a16:creationId xmlns:a16="http://schemas.microsoft.com/office/drawing/2014/main" id="{00000000-0008-0000-0200-000022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59" name="Text Box 669">
          <a:extLst>
            <a:ext uri="{FF2B5EF4-FFF2-40B4-BE49-F238E27FC236}">
              <a16:creationId xmlns:a16="http://schemas.microsoft.com/office/drawing/2014/main" id="{00000000-0008-0000-0200-000023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460" name="Text Box 670">
          <a:extLst>
            <a:ext uri="{FF2B5EF4-FFF2-40B4-BE49-F238E27FC236}">
              <a16:creationId xmlns:a16="http://schemas.microsoft.com/office/drawing/2014/main" id="{00000000-0008-0000-0200-000024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461" name="Text Box 671">
          <a:extLst>
            <a:ext uri="{FF2B5EF4-FFF2-40B4-BE49-F238E27FC236}">
              <a16:creationId xmlns:a16="http://schemas.microsoft.com/office/drawing/2014/main" id="{00000000-0008-0000-0200-000025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62" name="Text Box 672">
          <a:extLst>
            <a:ext uri="{FF2B5EF4-FFF2-40B4-BE49-F238E27FC236}">
              <a16:creationId xmlns:a16="http://schemas.microsoft.com/office/drawing/2014/main" id="{00000000-0008-0000-0200-000026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63" name="Text Box 673">
          <a:extLst>
            <a:ext uri="{FF2B5EF4-FFF2-40B4-BE49-F238E27FC236}">
              <a16:creationId xmlns:a16="http://schemas.microsoft.com/office/drawing/2014/main" id="{00000000-0008-0000-0200-000027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464" name="Text Box 674">
          <a:extLst>
            <a:ext uri="{FF2B5EF4-FFF2-40B4-BE49-F238E27FC236}">
              <a16:creationId xmlns:a16="http://schemas.microsoft.com/office/drawing/2014/main" id="{00000000-0008-0000-0200-000028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65" name="Text Box 675">
          <a:extLst>
            <a:ext uri="{FF2B5EF4-FFF2-40B4-BE49-F238E27FC236}">
              <a16:creationId xmlns:a16="http://schemas.microsoft.com/office/drawing/2014/main" id="{00000000-0008-0000-0200-000029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66" name="Text Box 676">
          <a:extLst>
            <a:ext uri="{FF2B5EF4-FFF2-40B4-BE49-F238E27FC236}">
              <a16:creationId xmlns:a16="http://schemas.microsoft.com/office/drawing/2014/main" id="{00000000-0008-0000-0200-00002A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467" name="Text Box 677">
          <a:extLst>
            <a:ext uri="{FF2B5EF4-FFF2-40B4-BE49-F238E27FC236}">
              <a16:creationId xmlns:a16="http://schemas.microsoft.com/office/drawing/2014/main" id="{00000000-0008-0000-0200-00002B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68" name="Text Box 678">
          <a:extLst>
            <a:ext uri="{FF2B5EF4-FFF2-40B4-BE49-F238E27FC236}">
              <a16:creationId xmlns:a16="http://schemas.microsoft.com/office/drawing/2014/main" id="{00000000-0008-0000-0200-00002C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69" name="Text Box 679">
          <a:extLst>
            <a:ext uri="{FF2B5EF4-FFF2-40B4-BE49-F238E27FC236}">
              <a16:creationId xmlns:a16="http://schemas.microsoft.com/office/drawing/2014/main" id="{00000000-0008-0000-0200-00002D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470" name="Text Box 680">
          <a:extLst>
            <a:ext uri="{FF2B5EF4-FFF2-40B4-BE49-F238E27FC236}">
              <a16:creationId xmlns:a16="http://schemas.microsoft.com/office/drawing/2014/main" id="{00000000-0008-0000-0200-00002E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71" name="Text Box 681">
          <a:extLst>
            <a:ext uri="{FF2B5EF4-FFF2-40B4-BE49-F238E27FC236}">
              <a16:creationId xmlns:a16="http://schemas.microsoft.com/office/drawing/2014/main" id="{00000000-0008-0000-0200-00002F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72" name="Text Box 682">
          <a:extLst>
            <a:ext uri="{FF2B5EF4-FFF2-40B4-BE49-F238E27FC236}">
              <a16:creationId xmlns:a16="http://schemas.microsoft.com/office/drawing/2014/main" id="{00000000-0008-0000-0200-000030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473" name="Text Box 683">
          <a:extLst>
            <a:ext uri="{FF2B5EF4-FFF2-40B4-BE49-F238E27FC236}">
              <a16:creationId xmlns:a16="http://schemas.microsoft.com/office/drawing/2014/main" id="{00000000-0008-0000-0200-000031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74" name="Text Box 684">
          <a:extLst>
            <a:ext uri="{FF2B5EF4-FFF2-40B4-BE49-F238E27FC236}">
              <a16:creationId xmlns:a16="http://schemas.microsoft.com/office/drawing/2014/main" id="{00000000-0008-0000-0200-000032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75" name="Text Box 685">
          <a:extLst>
            <a:ext uri="{FF2B5EF4-FFF2-40B4-BE49-F238E27FC236}">
              <a16:creationId xmlns:a16="http://schemas.microsoft.com/office/drawing/2014/main" id="{00000000-0008-0000-0200-000033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476" name="Text Box 686">
          <a:extLst>
            <a:ext uri="{FF2B5EF4-FFF2-40B4-BE49-F238E27FC236}">
              <a16:creationId xmlns:a16="http://schemas.microsoft.com/office/drawing/2014/main" id="{00000000-0008-0000-0200-000034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77" name="Text Box 687">
          <a:extLst>
            <a:ext uri="{FF2B5EF4-FFF2-40B4-BE49-F238E27FC236}">
              <a16:creationId xmlns:a16="http://schemas.microsoft.com/office/drawing/2014/main" id="{00000000-0008-0000-0200-000035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78" name="Text Box 688">
          <a:extLst>
            <a:ext uri="{FF2B5EF4-FFF2-40B4-BE49-F238E27FC236}">
              <a16:creationId xmlns:a16="http://schemas.microsoft.com/office/drawing/2014/main" id="{00000000-0008-0000-0200-000036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479" name="Text Box 689">
          <a:extLst>
            <a:ext uri="{FF2B5EF4-FFF2-40B4-BE49-F238E27FC236}">
              <a16:creationId xmlns:a16="http://schemas.microsoft.com/office/drawing/2014/main" id="{00000000-0008-0000-0200-000037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480" name="Text Box 690">
          <a:extLst>
            <a:ext uri="{FF2B5EF4-FFF2-40B4-BE49-F238E27FC236}">
              <a16:creationId xmlns:a16="http://schemas.microsoft.com/office/drawing/2014/main" id="{00000000-0008-0000-0200-000038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81" name="Text Box 691">
          <a:extLst>
            <a:ext uri="{FF2B5EF4-FFF2-40B4-BE49-F238E27FC236}">
              <a16:creationId xmlns:a16="http://schemas.microsoft.com/office/drawing/2014/main" id="{00000000-0008-0000-0200-000039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82" name="Text Box 692">
          <a:extLst>
            <a:ext uri="{FF2B5EF4-FFF2-40B4-BE49-F238E27FC236}">
              <a16:creationId xmlns:a16="http://schemas.microsoft.com/office/drawing/2014/main" id="{00000000-0008-0000-0200-00003A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483" name="Text Box 693">
          <a:extLst>
            <a:ext uri="{FF2B5EF4-FFF2-40B4-BE49-F238E27FC236}">
              <a16:creationId xmlns:a16="http://schemas.microsoft.com/office/drawing/2014/main" id="{00000000-0008-0000-0200-00003B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84" name="Text Box 694">
          <a:extLst>
            <a:ext uri="{FF2B5EF4-FFF2-40B4-BE49-F238E27FC236}">
              <a16:creationId xmlns:a16="http://schemas.microsoft.com/office/drawing/2014/main" id="{00000000-0008-0000-0200-00003C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85" name="Text Box 695">
          <a:extLst>
            <a:ext uri="{FF2B5EF4-FFF2-40B4-BE49-F238E27FC236}">
              <a16:creationId xmlns:a16="http://schemas.microsoft.com/office/drawing/2014/main" id="{00000000-0008-0000-0200-00003D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486" name="Text Box 696">
          <a:extLst>
            <a:ext uri="{FF2B5EF4-FFF2-40B4-BE49-F238E27FC236}">
              <a16:creationId xmlns:a16="http://schemas.microsoft.com/office/drawing/2014/main" id="{00000000-0008-0000-0200-00003E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87" name="Text Box 697">
          <a:extLst>
            <a:ext uri="{FF2B5EF4-FFF2-40B4-BE49-F238E27FC236}">
              <a16:creationId xmlns:a16="http://schemas.microsoft.com/office/drawing/2014/main" id="{00000000-0008-0000-0200-00003F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88" name="Text Box 698">
          <a:extLst>
            <a:ext uri="{FF2B5EF4-FFF2-40B4-BE49-F238E27FC236}">
              <a16:creationId xmlns:a16="http://schemas.microsoft.com/office/drawing/2014/main" id="{00000000-0008-0000-0200-000040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489" name="Text Box 699">
          <a:extLst>
            <a:ext uri="{FF2B5EF4-FFF2-40B4-BE49-F238E27FC236}">
              <a16:creationId xmlns:a16="http://schemas.microsoft.com/office/drawing/2014/main" id="{00000000-0008-0000-0200-000041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490" name="Text Box 700">
          <a:extLst>
            <a:ext uri="{FF2B5EF4-FFF2-40B4-BE49-F238E27FC236}">
              <a16:creationId xmlns:a16="http://schemas.microsoft.com/office/drawing/2014/main" id="{00000000-0008-0000-0200-000042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91" name="Text Box 701">
          <a:extLst>
            <a:ext uri="{FF2B5EF4-FFF2-40B4-BE49-F238E27FC236}">
              <a16:creationId xmlns:a16="http://schemas.microsoft.com/office/drawing/2014/main" id="{00000000-0008-0000-0200-000043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92" name="Text Box 702">
          <a:extLst>
            <a:ext uri="{FF2B5EF4-FFF2-40B4-BE49-F238E27FC236}">
              <a16:creationId xmlns:a16="http://schemas.microsoft.com/office/drawing/2014/main" id="{00000000-0008-0000-0200-000044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493" name="Text Box 703">
          <a:extLst>
            <a:ext uri="{FF2B5EF4-FFF2-40B4-BE49-F238E27FC236}">
              <a16:creationId xmlns:a16="http://schemas.microsoft.com/office/drawing/2014/main" id="{00000000-0008-0000-0200-000045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94" name="Text Box 704">
          <a:extLst>
            <a:ext uri="{FF2B5EF4-FFF2-40B4-BE49-F238E27FC236}">
              <a16:creationId xmlns:a16="http://schemas.microsoft.com/office/drawing/2014/main" id="{00000000-0008-0000-0200-000046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95" name="Text Box 705">
          <a:extLst>
            <a:ext uri="{FF2B5EF4-FFF2-40B4-BE49-F238E27FC236}">
              <a16:creationId xmlns:a16="http://schemas.microsoft.com/office/drawing/2014/main" id="{00000000-0008-0000-0200-000047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496" name="Text Box 706">
          <a:extLst>
            <a:ext uri="{FF2B5EF4-FFF2-40B4-BE49-F238E27FC236}">
              <a16:creationId xmlns:a16="http://schemas.microsoft.com/office/drawing/2014/main" id="{00000000-0008-0000-0200-000048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497" name="Text Box 707">
          <a:extLst>
            <a:ext uri="{FF2B5EF4-FFF2-40B4-BE49-F238E27FC236}">
              <a16:creationId xmlns:a16="http://schemas.microsoft.com/office/drawing/2014/main" id="{00000000-0008-0000-0200-000049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98" name="Text Box 708">
          <a:extLst>
            <a:ext uri="{FF2B5EF4-FFF2-40B4-BE49-F238E27FC236}">
              <a16:creationId xmlns:a16="http://schemas.microsoft.com/office/drawing/2014/main" id="{00000000-0008-0000-0200-00004A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499" name="Text Box 709">
          <a:extLst>
            <a:ext uri="{FF2B5EF4-FFF2-40B4-BE49-F238E27FC236}">
              <a16:creationId xmlns:a16="http://schemas.microsoft.com/office/drawing/2014/main" id="{00000000-0008-0000-0200-00004B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500" name="Text Box 710">
          <a:extLst>
            <a:ext uri="{FF2B5EF4-FFF2-40B4-BE49-F238E27FC236}">
              <a16:creationId xmlns:a16="http://schemas.microsoft.com/office/drawing/2014/main" id="{00000000-0008-0000-0200-00004C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01" name="Text Box 711">
          <a:extLst>
            <a:ext uri="{FF2B5EF4-FFF2-40B4-BE49-F238E27FC236}">
              <a16:creationId xmlns:a16="http://schemas.microsoft.com/office/drawing/2014/main" id="{00000000-0008-0000-0200-00004D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02" name="Text Box 712">
          <a:extLst>
            <a:ext uri="{FF2B5EF4-FFF2-40B4-BE49-F238E27FC236}">
              <a16:creationId xmlns:a16="http://schemas.microsoft.com/office/drawing/2014/main" id="{00000000-0008-0000-0200-00004E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503" name="Text Box 713">
          <a:extLst>
            <a:ext uri="{FF2B5EF4-FFF2-40B4-BE49-F238E27FC236}">
              <a16:creationId xmlns:a16="http://schemas.microsoft.com/office/drawing/2014/main" id="{00000000-0008-0000-0200-00004F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04" name="Text Box 714">
          <a:extLst>
            <a:ext uri="{FF2B5EF4-FFF2-40B4-BE49-F238E27FC236}">
              <a16:creationId xmlns:a16="http://schemas.microsoft.com/office/drawing/2014/main" id="{00000000-0008-0000-0200-000050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05" name="Text Box 715">
          <a:extLst>
            <a:ext uri="{FF2B5EF4-FFF2-40B4-BE49-F238E27FC236}">
              <a16:creationId xmlns:a16="http://schemas.microsoft.com/office/drawing/2014/main" id="{00000000-0008-0000-0200-000051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506" name="Text Box 716">
          <a:extLst>
            <a:ext uri="{FF2B5EF4-FFF2-40B4-BE49-F238E27FC236}">
              <a16:creationId xmlns:a16="http://schemas.microsoft.com/office/drawing/2014/main" id="{00000000-0008-0000-0200-000052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507" name="Text Box 717">
          <a:extLst>
            <a:ext uri="{FF2B5EF4-FFF2-40B4-BE49-F238E27FC236}">
              <a16:creationId xmlns:a16="http://schemas.microsoft.com/office/drawing/2014/main" id="{00000000-0008-0000-0200-000053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08" name="Text Box 718">
          <a:extLst>
            <a:ext uri="{FF2B5EF4-FFF2-40B4-BE49-F238E27FC236}">
              <a16:creationId xmlns:a16="http://schemas.microsoft.com/office/drawing/2014/main" id="{00000000-0008-0000-0200-000054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09" name="Text Box 719">
          <a:extLst>
            <a:ext uri="{FF2B5EF4-FFF2-40B4-BE49-F238E27FC236}">
              <a16:creationId xmlns:a16="http://schemas.microsoft.com/office/drawing/2014/main" id="{00000000-0008-0000-0200-000055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510" name="Text Box 720">
          <a:extLst>
            <a:ext uri="{FF2B5EF4-FFF2-40B4-BE49-F238E27FC236}">
              <a16:creationId xmlns:a16="http://schemas.microsoft.com/office/drawing/2014/main" id="{00000000-0008-0000-0200-000056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11" name="Text Box 721">
          <a:extLst>
            <a:ext uri="{FF2B5EF4-FFF2-40B4-BE49-F238E27FC236}">
              <a16:creationId xmlns:a16="http://schemas.microsoft.com/office/drawing/2014/main" id="{00000000-0008-0000-0200-000057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12" name="Text Box 722">
          <a:extLst>
            <a:ext uri="{FF2B5EF4-FFF2-40B4-BE49-F238E27FC236}">
              <a16:creationId xmlns:a16="http://schemas.microsoft.com/office/drawing/2014/main" id="{00000000-0008-0000-0200-000058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513" name="Text Box 723">
          <a:extLst>
            <a:ext uri="{FF2B5EF4-FFF2-40B4-BE49-F238E27FC236}">
              <a16:creationId xmlns:a16="http://schemas.microsoft.com/office/drawing/2014/main" id="{00000000-0008-0000-0200-000059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514" name="Text Box 724">
          <a:extLst>
            <a:ext uri="{FF2B5EF4-FFF2-40B4-BE49-F238E27FC236}">
              <a16:creationId xmlns:a16="http://schemas.microsoft.com/office/drawing/2014/main" id="{00000000-0008-0000-0200-00005A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15" name="Text Box 725">
          <a:extLst>
            <a:ext uri="{FF2B5EF4-FFF2-40B4-BE49-F238E27FC236}">
              <a16:creationId xmlns:a16="http://schemas.microsoft.com/office/drawing/2014/main" id="{00000000-0008-0000-0200-00005B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16" name="Text Box 726">
          <a:extLst>
            <a:ext uri="{FF2B5EF4-FFF2-40B4-BE49-F238E27FC236}">
              <a16:creationId xmlns:a16="http://schemas.microsoft.com/office/drawing/2014/main" id="{00000000-0008-0000-0200-00005C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517" name="Text Box 727">
          <a:extLst>
            <a:ext uri="{FF2B5EF4-FFF2-40B4-BE49-F238E27FC236}">
              <a16:creationId xmlns:a16="http://schemas.microsoft.com/office/drawing/2014/main" id="{00000000-0008-0000-0200-00005D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18" name="Text Box 728">
          <a:extLst>
            <a:ext uri="{FF2B5EF4-FFF2-40B4-BE49-F238E27FC236}">
              <a16:creationId xmlns:a16="http://schemas.microsoft.com/office/drawing/2014/main" id="{00000000-0008-0000-0200-00005E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19" name="Text Box 729">
          <a:extLst>
            <a:ext uri="{FF2B5EF4-FFF2-40B4-BE49-F238E27FC236}">
              <a16:creationId xmlns:a16="http://schemas.microsoft.com/office/drawing/2014/main" id="{00000000-0008-0000-0200-00005F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520" name="Text Box 730">
          <a:extLst>
            <a:ext uri="{FF2B5EF4-FFF2-40B4-BE49-F238E27FC236}">
              <a16:creationId xmlns:a16="http://schemas.microsoft.com/office/drawing/2014/main" id="{00000000-0008-0000-0200-000060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21" name="Text Box 731">
          <a:extLst>
            <a:ext uri="{FF2B5EF4-FFF2-40B4-BE49-F238E27FC236}">
              <a16:creationId xmlns:a16="http://schemas.microsoft.com/office/drawing/2014/main" id="{00000000-0008-0000-0200-000061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22" name="Text Box 732">
          <a:extLst>
            <a:ext uri="{FF2B5EF4-FFF2-40B4-BE49-F238E27FC236}">
              <a16:creationId xmlns:a16="http://schemas.microsoft.com/office/drawing/2014/main" id="{00000000-0008-0000-0200-000062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523" name="Text Box 733">
          <a:extLst>
            <a:ext uri="{FF2B5EF4-FFF2-40B4-BE49-F238E27FC236}">
              <a16:creationId xmlns:a16="http://schemas.microsoft.com/office/drawing/2014/main" id="{00000000-0008-0000-0200-000063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524" name="Text Box 734">
          <a:extLst>
            <a:ext uri="{FF2B5EF4-FFF2-40B4-BE49-F238E27FC236}">
              <a16:creationId xmlns:a16="http://schemas.microsoft.com/office/drawing/2014/main" id="{00000000-0008-0000-0200-000064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25" name="Text Box 735">
          <a:extLst>
            <a:ext uri="{FF2B5EF4-FFF2-40B4-BE49-F238E27FC236}">
              <a16:creationId xmlns:a16="http://schemas.microsoft.com/office/drawing/2014/main" id="{00000000-0008-0000-0200-000065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26" name="Text Box 736">
          <a:extLst>
            <a:ext uri="{FF2B5EF4-FFF2-40B4-BE49-F238E27FC236}">
              <a16:creationId xmlns:a16="http://schemas.microsoft.com/office/drawing/2014/main" id="{00000000-0008-0000-0200-000066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527" name="Text Box 737">
          <a:extLst>
            <a:ext uri="{FF2B5EF4-FFF2-40B4-BE49-F238E27FC236}">
              <a16:creationId xmlns:a16="http://schemas.microsoft.com/office/drawing/2014/main" id="{00000000-0008-0000-0200-000067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28" name="Text Box 738">
          <a:extLst>
            <a:ext uri="{FF2B5EF4-FFF2-40B4-BE49-F238E27FC236}">
              <a16:creationId xmlns:a16="http://schemas.microsoft.com/office/drawing/2014/main" id="{00000000-0008-0000-0200-000068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29" name="Text Box 739">
          <a:extLst>
            <a:ext uri="{FF2B5EF4-FFF2-40B4-BE49-F238E27FC236}">
              <a16:creationId xmlns:a16="http://schemas.microsoft.com/office/drawing/2014/main" id="{00000000-0008-0000-0200-000069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530" name="Text Box 740">
          <a:extLst>
            <a:ext uri="{FF2B5EF4-FFF2-40B4-BE49-F238E27FC236}">
              <a16:creationId xmlns:a16="http://schemas.microsoft.com/office/drawing/2014/main" id="{00000000-0008-0000-0200-00006A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531" name="Text Box 741">
          <a:extLst>
            <a:ext uri="{FF2B5EF4-FFF2-40B4-BE49-F238E27FC236}">
              <a16:creationId xmlns:a16="http://schemas.microsoft.com/office/drawing/2014/main" id="{00000000-0008-0000-0200-00006B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32" name="Text Box 742">
          <a:extLst>
            <a:ext uri="{FF2B5EF4-FFF2-40B4-BE49-F238E27FC236}">
              <a16:creationId xmlns:a16="http://schemas.microsoft.com/office/drawing/2014/main" id="{00000000-0008-0000-0200-00006C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33" name="Text Box 743">
          <a:extLst>
            <a:ext uri="{FF2B5EF4-FFF2-40B4-BE49-F238E27FC236}">
              <a16:creationId xmlns:a16="http://schemas.microsoft.com/office/drawing/2014/main" id="{00000000-0008-0000-0200-00006D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534" name="Text Box 744">
          <a:extLst>
            <a:ext uri="{FF2B5EF4-FFF2-40B4-BE49-F238E27FC236}">
              <a16:creationId xmlns:a16="http://schemas.microsoft.com/office/drawing/2014/main" id="{00000000-0008-0000-0200-00006E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35" name="Text Box 745">
          <a:extLst>
            <a:ext uri="{FF2B5EF4-FFF2-40B4-BE49-F238E27FC236}">
              <a16:creationId xmlns:a16="http://schemas.microsoft.com/office/drawing/2014/main" id="{00000000-0008-0000-0200-00006F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36" name="Text Box 746">
          <a:extLst>
            <a:ext uri="{FF2B5EF4-FFF2-40B4-BE49-F238E27FC236}">
              <a16:creationId xmlns:a16="http://schemas.microsoft.com/office/drawing/2014/main" id="{00000000-0008-0000-0200-000070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537" name="Text Box 747">
          <a:extLst>
            <a:ext uri="{FF2B5EF4-FFF2-40B4-BE49-F238E27FC236}">
              <a16:creationId xmlns:a16="http://schemas.microsoft.com/office/drawing/2014/main" id="{00000000-0008-0000-0200-000071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38" name="Text Box 748">
          <a:extLst>
            <a:ext uri="{FF2B5EF4-FFF2-40B4-BE49-F238E27FC236}">
              <a16:creationId xmlns:a16="http://schemas.microsoft.com/office/drawing/2014/main" id="{00000000-0008-0000-0200-000072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39" name="Text Box 749">
          <a:extLst>
            <a:ext uri="{FF2B5EF4-FFF2-40B4-BE49-F238E27FC236}">
              <a16:creationId xmlns:a16="http://schemas.microsoft.com/office/drawing/2014/main" id="{00000000-0008-0000-0200-000073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540" name="Text Box 750">
          <a:extLst>
            <a:ext uri="{FF2B5EF4-FFF2-40B4-BE49-F238E27FC236}">
              <a16:creationId xmlns:a16="http://schemas.microsoft.com/office/drawing/2014/main" id="{00000000-0008-0000-0200-000074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41" name="Text Box 751">
          <a:extLst>
            <a:ext uri="{FF2B5EF4-FFF2-40B4-BE49-F238E27FC236}">
              <a16:creationId xmlns:a16="http://schemas.microsoft.com/office/drawing/2014/main" id="{00000000-0008-0000-0200-000075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42" name="Text Box 752">
          <a:extLst>
            <a:ext uri="{FF2B5EF4-FFF2-40B4-BE49-F238E27FC236}">
              <a16:creationId xmlns:a16="http://schemas.microsoft.com/office/drawing/2014/main" id="{00000000-0008-0000-0200-000076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543" name="Text Box 753">
          <a:extLst>
            <a:ext uri="{FF2B5EF4-FFF2-40B4-BE49-F238E27FC236}">
              <a16:creationId xmlns:a16="http://schemas.microsoft.com/office/drawing/2014/main" id="{00000000-0008-0000-0200-000077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44" name="Text Box 754">
          <a:extLst>
            <a:ext uri="{FF2B5EF4-FFF2-40B4-BE49-F238E27FC236}">
              <a16:creationId xmlns:a16="http://schemas.microsoft.com/office/drawing/2014/main" id="{00000000-0008-0000-0200-000078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45" name="Text Box 755">
          <a:extLst>
            <a:ext uri="{FF2B5EF4-FFF2-40B4-BE49-F238E27FC236}">
              <a16:creationId xmlns:a16="http://schemas.microsoft.com/office/drawing/2014/main" id="{00000000-0008-0000-0200-000079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546" name="Text Box 756">
          <a:extLst>
            <a:ext uri="{FF2B5EF4-FFF2-40B4-BE49-F238E27FC236}">
              <a16:creationId xmlns:a16="http://schemas.microsoft.com/office/drawing/2014/main" id="{00000000-0008-0000-0200-00007A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47" name="Text Box 757">
          <a:extLst>
            <a:ext uri="{FF2B5EF4-FFF2-40B4-BE49-F238E27FC236}">
              <a16:creationId xmlns:a16="http://schemas.microsoft.com/office/drawing/2014/main" id="{00000000-0008-0000-0200-00007B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48" name="Text Box 758">
          <a:extLst>
            <a:ext uri="{FF2B5EF4-FFF2-40B4-BE49-F238E27FC236}">
              <a16:creationId xmlns:a16="http://schemas.microsoft.com/office/drawing/2014/main" id="{00000000-0008-0000-0200-00007C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549" name="Text Box 759">
          <a:extLst>
            <a:ext uri="{FF2B5EF4-FFF2-40B4-BE49-F238E27FC236}">
              <a16:creationId xmlns:a16="http://schemas.microsoft.com/office/drawing/2014/main" id="{00000000-0008-0000-0200-00007D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550" name="Text Box 760">
          <a:extLst>
            <a:ext uri="{FF2B5EF4-FFF2-40B4-BE49-F238E27FC236}">
              <a16:creationId xmlns:a16="http://schemas.microsoft.com/office/drawing/2014/main" id="{00000000-0008-0000-0200-00007E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51" name="Text Box 761">
          <a:extLst>
            <a:ext uri="{FF2B5EF4-FFF2-40B4-BE49-F238E27FC236}">
              <a16:creationId xmlns:a16="http://schemas.microsoft.com/office/drawing/2014/main" id="{00000000-0008-0000-0200-00007F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52" name="Text Box 762">
          <a:extLst>
            <a:ext uri="{FF2B5EF4-FFF2-40B4-BE49-F238E27FC236}">
              <a16:creationId xmlns:a16="http://schemas.microsoft.com/office/drawing/2014/main" id="{00000000-0008-0000-0200-000080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553" name="Text Box 763">
          <a:extLst>
            <a:ext uri="{FF2B5EF4-FFF2-40B4-BE49-F238E27FC236}">
              <a16:creationId xmlns:a16="http://schemas.microsoft.com/office/drawing/2014/main" id="{00000000-0008-0000-0200-000081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54" name="Text Box 764">
          <a:extLst>
            <a:ext uri="{FF2B5EF4-FFF2-40B4-BE49-F238E27FC236}">
              <a16:creationId xmlns:a16="http://schemas.microsoft.com/office/drawing/2014/main" id="{00000000-0008-0000-0200-000082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55" name="Text Box 765">
          <a:extLst>
            <a:ext uri="{FF2B5EF4-FFF2-40B4-BE49-F238E27FC236}">
              <a16:creationId xmlns:a16="http://schemas.microsoft.com/office/drawing/2014/main" id="{00000000-0008-0000-0200-000083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556" name="Text Box 766">
          <a:extLst>
            <a:ext uri="{FF2B5EF4-FFF2-40B4-BE49-F238E27FC236}">
              <a16:creationId xmlns:a16="http://schemas.microsoft.com/office/drawing/2014/main" id="{00000000-0008-0000-0200-000084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57" name="Text Box 767">
          <a:extLst>
            <a:ext uri="{FF2B5EF4-FFF2-40B4-BE49-F238E27FC236}">
              <a16:creationId xmlns:a16="http://schemas.microsoft.com/office/drawing/2014/main" id="{00000000-0008-0000-0200-000085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58" name="Text Box 768">
          <a:extLst>
            <a:ext uri="{FF2B5EF4-FFF2-40B4-BE49-F238E27FC236}">
              <a16:creationId xmlns:a16="http://schemas.microsoft.com/office/drawing/2014/main" id="{00000000-0008-0000-0200-000086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559" name="Text Box 769">
          <a:extLst>
            <a:ext uri="{FF2B5EF4-FFF2-40B4-BE49-F238E27FC236}">
              <a16:creationId xmlns:a16="http://schemas.microsoft.com/office/drawing/2014/main" id="{00000000-0008-0000-0200-000087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60" name="Text Box 770">
          <a:extLst>
            <a:ext uri="{FF2B5EF4-FFF2-40B4-BE49-F238E27FC236}">
              <a16:creationId xmlns:a16="http://schemas.microsoft.com/office/drawing/2014/main" id="{00000000-0008-0000-0200-000088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61" name="Text Box 771">
          <a:extLst>
            <a:ext uri="{FF2B5EF4-FFF2-40B4-BE49-F238E27FC236}">
              <a16:creationId xmlns:a16="http://schemas.microsoft.com/office/drawing/2014/main" id="{00000000-0008-0000-0200-000089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562" name="Text Box 772">
          <a:extLst>
            <a:ext uri="{FF2B5EF4-FFF2-40B4-BE49-F238E27FC236}">
              <a16:creationId xmlns:a16="http://schemas.microsoft.com/office/drawing/2014/main" id="{00000000-0008-0000-0200-00008A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63" name="Text Box 773">
          <a:extLst>
            <a:ext uri="{FF2B5EF4-FFF2-40B4-BE49-F238E27FC236}">
              <a16:creationId xmlns:a16="http://schemas.microsoft.com/office/drawing/2014/main" id="{00000000-0008-0000-0200-00008B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64" name="Text Box 774">
          <a:extLst>
            <a:ext uri="{FF2B5EF4-FFF2-40B4-BE49-F238E27FC236}">
              <a16:creationId xmlns:a16="http://schemas.microsoft.com/office/drawing/2014/main" id="{00000000-0008-0000-0200-00008C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565" name="Text Box 775">
          <a:extLst>
            <a:ext uri="{FF2B5EF4-FFF2-40B4-BE49-F238E27FC236}">
              <a16:creationId xmlns:a16="http://schemas.microsoft.com/office/drawing/2014/main" id="{00000000-0008-0000-0200-00008D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66" name="Text Box 776">
          <a:extLst>
            <a:ext uri="{FF2B5EF4-FFF2-40B4-BE49-F238E27FC236}">
              <a16:creationId xmlns:a16="http://schemas.microsoft.com/office/drawing/2014/main" id="{00000000-0008-0000-0200-00008E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67" name="Text Box 777">
          <a:extLst>
            <a:ext uri="{FF2B5EF4-FFF2-40B4-BE49-F238E27FC236}">
              <a16:creationId xmlns:a16="http://schemas.microsoft.com/office/drawing/2014/main" id="{00000000-0008-0000-0200-00008F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568" name="Text Box 778">
          <a:extLst>
            <a:ext uri="{FF2B5EF4-FFF2-40B4-BE49-F238E27FC236}">
              <a16:creationId xmlns:a16="http://schemas.microsoft.com/office/drawing/2014/main" id="{00000000-0008-0000-0200-000090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569" name="Text Box 779">
          <a:extLst>
            <a:ext uri="{FF2B5EF4-FFF2-40B4-BE49-F238E27FC236}">
              <a16:creationId xmlns:a16="http://schemas.microsoft.com/office/drawing/2014/main" id="{00000000-0008-0000-0200-000091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70" name="Text Box 780">
          <a:extLst>
            <a:ext uri="{FF2B5EF4-FFF2-40B4-BE49-F238E27FC236}">
              <a16:creationId xmlns:a16="http://schemas.microsoft.com/office/drawing/2014/main" id="{00000000-0008-0000-0200-000092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71" name="Text Box 781">
          <a:extLst>
            <a:ext uri="{FF2B5EF4-FFF2-40B4-BE49-F238E27FC236}">
              <a16:creationId xmlns:a16="http://schemas.microsoft.com/office/drawing/2014/main" id="{00000000-0008-0000-0200-000093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572" name="Text Box 782">
          <a:extLst>
            <a:ext uri="{FF2B5EF4-FFF2-40B4-BE49-F238E27FC236}">
              <a16:creationId xmlns:a16="http://schemas.microsoft.com/office/drawing/2014/main" id="{00000000-0008-0000-0200-000094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73" name="Text Box 783">
          <a:extLst>
            <a:ext uri="{FF2B5EF4-FFF2-40B4-BE49-F238E27FC236}">
              <a16:creationId xmlns:a16="http://schemas.microsoft.com/office/drawing/2014/main" id="{00000000-0008-0000-0200-000095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74" name="Text Box 784">
          <a:extLst>
            <a:ext uri="{FF2B5EF4-FFF2-40B4-BE49-F238E27FC236}">
              <a16:creationId xmlns:a16="http://schemas.microsoft.com/office/drawing/2014/main" id="{00000000-0008-0000-0200-000096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575" name="Text Box 785">
          <a:extLst>
            <a:ext uri="{FF2B5EF4-FFF2-40B4-BE49-F238E27FC236}">
              <a16:creationId xmlns:a16="http://schemas.microsoft.com/office/drawing/2014/main" id="{00000000-0008-0000-0200-000097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76" name="Text Box 786">
          <a:extLst>
            <a:ext uri="{FF2B5EF4-FFF2-40B4-BE49-F238E27FC236}">
              <a16:creationId xmlns:a16="http://schemas.microsoft.com/office/drawing/2014/main" id="{00000000-0008-0000-0200-000098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77" name="Text Box 787">
          <a:extLst>
            <a:ext uri="{FF2B5EF4-FFF2-40B4-BE49-F238E27FC236}">
              <a16:creationId xmlns:a16="http://schemas.microsoft.com/office/drawing/2014/main" id="{00000000-0008-0000-0200-000099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578" name="Text Box 788">
          <a:extLst>
            <a:ext uri="{FF2B5EF4-FFF2-40B4-BE49-F238E27FC236}">
              <a16:creationId xmlns:a16="http://schemas.microsoft.com/office/drawing/2014/main" id="{00000000-0008-0000-0200-00009A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79" name="Text Box 789">
          <a:extLst>
            <a:ext uri="{FF2B5EF4-FFF2-40B4-BE49-F238E27FC236}">
              <a16:creationId xmlns:a16="http://schemas.microsoft.com/office/drawing/2014/main" id="{00000000-0008-0000-0200-00009B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80" name="Text Box 790">
          <a:extLst>
            <a:ext uri="{FF2B5EF4-FFF2-40B4-BE49-F238E27FC236}">
              <a16:creationId xmlns:a16="http://schemas.microsoft.com/office/drawing/2014/main" id="{00000000-0008-0000-0200-00009C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581" name="Text Box 791">
          <a:extLst>
            <a:ext uri="{FF2B5EF4-FFF2-40B4-BE49-F238E27FC236}">
              <a16:creationId xmlns:a16="http://schemas.microsoft.com/office/drawing/2014/main" id="{00000000-0008-0000-0200-00009D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82" name="Text Box 792">
          <a:extLst>
            <a:ext uri="{FF2B5EF4-FFF2-40B4-BE49-F238E27FC236}">
              <a16:creationId xmlns:a16="http://schemas.microsoft.com/office/drawing/2014/main" id="{00000000-0008-0000-0200-00009E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83" name="Text Box 793">
          <a:extLst>
            <a:ext uri="{FF2B5EF4-FFF2-40B4-BE49-F238E27FC236}">
              <a16:creationId xmlns:a16="http://schemas.microsoft.com/office/drawing/2014/main" id="{00000000-0008-0000-0200-00009F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584" name="Text Box 794">
          <a:extLst>
            <a:ext uri="{FF2B5EF4-FFF2-40B4-BE49-F238E27FC236}">
              <a16:creationId xmlns:a16="http://schemas.microsoft.com/office/drawing/2014/main" id="{00000000-0008-0000-0200-0000A0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85" name="Text Box 795">
          <a:extLst>
            <a:ext uri="{FF2B5EF4-FFF2-40B4-BE49-F238E27FC236}">
              <a16:creationId xmlns:a16="http://schemas.microsoft.com/office/drawing/2014/main" id="{00000000-0008-0000-0200-0000A1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86" name="Text Box 796">
          <a:extLst>
            <a:ext uri="{FF2B5EF4-FFF2-40B4-BE49-F238E27FC236}">
              <a16:creationId xmlns:a16="http://schemas.microsoft.com/office/drawing/2014/main" id="{00000000-0008-0000-0200-0000A2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587" name="Text Box 797">
          <a:extLst>
            <a:ext uri="{FF2B5EF4-FFF2-40B4-BE49-F238E27FC236}">
              <a16:creationId xmlns:a16="http://schemas.microsoft.com/office/drawing/2014/main" id="{00000000-0008-0000-0200-0000A3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588" name="Text Box 798">
          <a:extLst>
            <a:ext uri="{FF2B5EF4-FFF2-40B4-BE49-F238E27FC236}">
              <a16:creationId xmlns:a16="http://schemas.microsoft.com/office/drawing/2014/main" id="{00000000-0008-0000-0200-0000A4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89" name="Text Box 799">
          <a:extLst>
            <a:ext uri="{FF2B5EF4-FFF2-40B4-BE49-F238E27FC236}">
              <a16:creationId xmlns:a16="http://schemas.microsoft.com/office/drawing/2014/main" id="{00000000-0008-0000-0200-0000A5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90" name="Text Box 800">
          <a:extLst>
            <a:ext uri="{FF2B5EF4-FFF2-40B4-BE49-F238E27FC236}">
              <a16:creationId xmlns:a16="http://schemas.microsoft.com/office/drawing/2014/main" id="{00000000-0008-0000-0200-0000A6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591" name="Text Box 801">
          <a:extLst>
            <a:ext uri="{FF2B5EF4-FFF2-40B4-BE49-F238E27FC236}">
              <a16:creationId xmlns:a16="http://schemas.microsoft.com/office/drawing/2014/main" id="{00000000-0008-0000-0200-0000A7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92" name="Text Box 802">
          <a:extLst>
            <a:ext uri="{FF2B5EF4-FFF2-40B4-BE49-F238E27FC236}">
              <a16:creationId xmlns:a16="http://schemas.microsoft.com/office/drawing/2014/main" id="{00000000-0008-0000-0200-0000A8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93" name="Text Box 803">
          <a:extLst>
            <a:ext uri="{FF2B5EF4-FFF2-40B4-BE49-F238E27FC236}">
              <a16:creationId xmlns:a16="http://schemas.microsoft.com/office/drawing/2014/main" id="{00000000-0008-0000-0200-0000A9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594" name="Text Box 804">
          <a:extLst>
            <a:ext uri="{FF2B5EF4-FFF2-40B4-BE49-F238E27FC236}">
              <a16:creationId xmlns:a16="http://schemas.microsoft.com/office/drawing/2014/main" id="{00000000-0008-0000-0200-0000AA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95" name="Text Box 805">
          <a:extLst>
            <a:ext uri="{FF2B5EF4-FFF2-40B4-BE49-F238E27FC236}">
              <a16:creationId xmlns:a16="http://schemas.microsoft.com/office/drawing/2014/main" id="{00000000-0008-0000-0200-0000AB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96" name="Text Box 806">
          <a:extLst>
            <a:ext uri="{FF2B5EF4-FFF2-40B4-BE49-F238E27FC236}">
              <a16:creationId xmlns:a16="http://schemas.microsoft.com/office/drawing/2014/main" id="{00000000-0008-0000-0200-0000AC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597" name="Text Box 807">
          <a:extLst>
            <a:ext uri="{FF2B5EF4-FFF2-40B4-BE49-F238E27FC236}">
              <a16:creationId xmlns:a16="http://schemas.microsoft.com/office/drawing/2014/main" id="{00000000-0008-0000-0200-0000AD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98" name="Text Box 808">
          <a:extLst>
            <a:ext uri="{FF2B5EF4-FFF2-40B4-BE49-F238E27FC236}">
              <a16:creationId xmlns:a16="http://schemas.microsoft.com/office/drawing/2014/main" id="{00000000-0008-0000-0200-0000AE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599" name="Text Box 809">
          <a:extLst>
            <a:ext uri="{FF2B5EF4-FFF2-40B4-BE49-F238E27FC236}">
              <a16:creationId xmlns:a16="http://schemas.microsoft.com/office/drawing/2014/main" id="{00000000-0008-0000-0200-0000AF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600" name="Text Box 810">
          <a:extLst>
            <a:ext uri="{FF2B5EF4-FFF2-40B4-BE49-F238E27FC236}">
              <a16:creationId xmlns:a16="http://schemas.microsoft.com/office/drawing/2014/main" id="{00000000-0008-0000-0200-0000B0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601" name="Text Box 811">
          <a:extLst>
            <a:ext uri="{FF2B5EF4-FFF2-40B4-BE49-F238E27FC236}">
              <a16:creationId xmlns:a16="http://schemas.microsoft.com/office/drawing/2014/main" id="{00000000-0008-0000-0200-0000B1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602" name="Text Box 812">
          <a:extLst>
            <a:ext uri="{FF2B5EF4-FFF2-40B4-BE49-F238E27FC236}">
              <a16:creationId xmlns:a16="http://schemas.microsoft.com/office/drawing/2014/main" id="{00000000-0008-0000-0200-0000B2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603" name="Text Box 813">
          <a:extLst>
            <a:ext uri="{FF2B5EF4-FFF2-40B4-BE49-F238E27FC236}">
              <a16:creationId xmlns:a16="http://schemas.microsoft.com/office/drawing/2014/main" id="{00000000-0008-0000-0200-0000B3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604" name="Text Box 814">
          <a:extLst>
            <a:ext uri="{FF2B5EF4-FFF2-40B4-BE49-F238E27FC236}">
              <a16:creationId xmlns:a16="http://schemas.microsoft.com/office/drawing/2014/main" id="{00000000-0008-0000-0200-0000B4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605" name="Text Box 815">
          <a:extLst>
            <a:ext uri="{FF2B5EF4-FFF2-40B4-BE49-F238E27FC236}">
              <a16:creationId xmlns:a16="http://schemas.microsoft.com/office/drawing/2014/main" id="{00000000-0008-0000-0200-0000B5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606" name="Text Box 816">
          <a:extLst>
            <a:ext uri="{FF2B5EF4-FFF2-40B4-BE49-F238E27FC236}">
              <a16:creationId xmlns:a16="http://schemas.microsoft.com/office/drawing/2014/main" id="{00000000-0008-0000-0200-0000B6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607" name="Text Box 817">
          <a:extLst>
            <a:ext uri="{FF2B5EF4-FFF2-40B4-BE49-F238E27FC236}">
              <a16:creationId xmlns:a16="http://schemas.microsoft.com/office/drawing/2014/main" id="{00000000-0008-0000-0200-0000B7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608" name="Text Box 818">
          <a:extLst>
            <a:ext uri="{FF2B5EF4-FFF2-40B4-BE49-F238E27FC236}">
              <a16:creationId xmlns:a16="http://schemas.microsoft.com/office/drawing/2014/main" id="{00000000-0008-0000-0200-0000B8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609" name="Text Box 819">
          <a:extLst>
            <a:ext uri="{FF2B5EF4-FFF2-40B4-BE49-F238E27FC236}">
              <a16:creationId xmlns:a16="http://schemas.microsoft.com/office/drawing/2014/main" id="{00000000-0008-0000-0200-0000B9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610" name="Text Box 820">
          <a:extLst>
            <a:ext uri="{FF2B5EF4-FFF2-40B4-BE49-F238E27FC236}">
              <a16:creationId xmlns:a16="http://schemas.microsoft.com/office/drawing/2014/main" id="{00000000-0008-0000-0200-0000BA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611" name="Text Box 821">
          <a:extLst>
            <a:ext uri="{FF2B5EF4-FFF2-40B4-BE49-F238E27FC236}">
              <a16:creationId xmlns:a16="http://schemas.microsoft.com/office/drawing/2014/main" id="{00000000-0008-0000-0200-0000BB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612" name="Text Box 822">
          <a:extLst>
            <a:ext uri="{FF2B5EF4-FFF2-40B4-BE49-F238E27FC236}">
              <a16:creationId xmlns:a16="http://schemas.microsoft.com/office/drawing/2014/main" id="{00000000-0008-0000-0200-0000BC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613" name="Text Box 823">
          <a:extLst>
            <a:ext uri="{FF2B5EF4-FFF2-40B4-BE49-F238E27FC236}">
              <a16:creationId xmlns:a16="http://schemas.microsoft.com/office/drawing/2014/main" id="{00000000-0008-0000-0200-0000BD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614" name="Text Box 824">
          <a:extLst>
            <a:ext uri="{FF2B5EF4-FFF2-40B4-BE49-F238E27FC236}">
              <a16:creationId xmlns:a16="http://schemas.microsoft.com/office/drawing/2014/main" id="{00000000-0008-0000-0200-0000BE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615" name="Text Box 825">
          <a:extLst>
            <a:ext uri="{FF2B5EF4-FFF2-40B4-BE49-F238E27FC236}">
              <a16:creationId xmlns:a16="http://schemas.microsoft.com/office/drawing/2014/main" id="{00000000-0008-0000-0200-0000BF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4"/>
    <xdr:sp macro="" textlink="">
      <xdr:nvSpPr>
        <xdr:cNvPr id="7616" name="Text Box 826">
          <a:extLst>
            <a:ext uri="{FF2B5EF4-FFF2-40B4-BE49-F238E27FC236}">
              <a16:creationId xmlns:a16="http://schemas.microsoft.com/office/drawing/2014/main" id="{00000000-0008-0000-0200-0000C0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617" name="Text Box 827">
          <a:extLst>
            <a:ext uri="{FF2B5EF4-FFF2-40B4-BE49-F238E27FC236}">
              <a16:creationId xmlns:a16="http://schemas.microsoft.com/office/drawing/2014/main" id="{00000000-0008-0000-0200-0000C1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618" name="Text Box 828">
          <a:extLst>
            <a:ext uri="{FF2B5EF4-FFF2-40B4-BE49-F238E27FC236}">
              <a16:creationId xmlns:a16="http://schemas.microsoft.com/office/drawing/2014/main" id="{00000000-0008-0000-0200-0000C2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619" name="Text Box 829">
          <a:extLst>
            <a:ext uri="{FF2B5EF4-FFF2-40B4-BE49-F238E27FC236}">
              <a16:creationId xmlns:a16="http://schemas.microsoft.com/office/drawing/2014/main" id="{00000000-0008-0000-0200-0000C3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620" name="Text Box 830">
          <a:extLst>
            <a:ext uri="{FF2B5EF4-FFF2-40B4-BE49-F238E27FC236}">
              <a16:creationId xmlns:a16="http://schemas.microsoft.com/office/drawing/2014/main" id="{00000000-0008-0000-0200-0000C4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621" name="Text Box 831">
          <a:extLst>
            <a:ext uri="{FF2B5EF4-FFF2-40B4-BE49-F238E27FC236}">
              <a16:creationId xmlns:a16="http://schemas.microsoft.com/office/drawing/2014/main" id="{00000000-0008-0000-0200-0000C5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622" name="Text Box 832">
          <a:extLst>
            <a:ext uri="{FF2B5EF4-FFF2-40B4-BE49-F238E27FC236}">
              <a16:creationId xmlns:a16="http://schemas.microsoft.com/office/drawing/2014/main" id="{00000000-0008-0000-0200-0000C6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623" name="Text Box 833">
          <a:extLst>
            <a:ext uri="{FF2B5EF4-FFF2-40B4-BE49-F238E27FC236}">
              <a16:creationId xmlns:a16="http://schemas.microsoft.com/office/drawing/2014/main" id="{00000000-0008-0000-0200-0000C7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624" name="Text Box 834">
          <a:extLst>
            <a:ext uri="{FF2B5EF4-FFF2-40B4-BE49-F238E27FC236}">
              <a16:creationId xmlns:a16="http://schemas.microsoft.com/office/drawing/2014/main" id="{00000000-0008-0000-0200-0000C8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625" name="Text Box 835">
          <a:extLst>
            <a:ext uri="{FF2B5EF4-FFF2-40B4-BE49-F238E27FC236}">
              <a16:creationId xmlns:a16="http://schemas.microsoft.com/office/drawing/2014/main" id="{00000000-0008-0000-0200-0000C9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626" name="Text Box 836">
          <a:extLst>
            <a:ext uri="{FF2B5EF4-FFF2-40B4-BE49-F238E27FC236}">
              <a16:creationId xmlns:a16="http://schemas.microsoft.com/office/drawing/2014/main" id="{00000000-0008-0000-0200-0000CA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627" name="Text Box 837">
          <a:extLst>
            <a:ext uri="{FF2B5EF4-FFF2-40B4-BE49-F238E27FC236}">
              <a16:creationId xmlns:a16="http://schemas.microsoft.com/office/drawing/2014/main" id="{00000000-0008-0000-0200-0000CB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628" name="Text Box 838">
          <a:extLst>
            <a:ext uri="{FF2B5EF4-FFF2-40B4-BE49-F238E27FC236}">
              <a16:creationId xmlns:a16="http://schemas.microsoft.com/office/drawing/2014/main" id="{00000000-0008-0000-0200-0000CC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629" name="Text Box 839">
          <a:extLst>
            <a:ext uri="{FF2B5EF4-FFF2-40B4-BE49-F238E27FC236}">
              <a16:creationId xmlns:a16="http://schemas.microsoft.com/office/drawing/2014/main" id="{00000000-0008-0000-0200-0000CD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630" name="Text Box 840">
          <a:extLst>
            <a:ext uri="{FF2B5EF4-FFF2-40B4-BE49-F238E27FC236}">
              <a16:creationId xmlns:a16="http://schemas.microsoft.com/office/drawing/2014/main" id="{00000000-0008-0000-0200-0000CE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631" name="Text Box 841">
          <a:extLst>
            <a:ext uri="{FF2B5EF4-FFF2-40B4-BE49-F238E27FC236}">
              <a16:creationId xmlns:a16="http://schemas.microsoft.com/office/drawing/2014/main" id="{00000000-0008-0000-0200-0000CF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632" name="Text Box 842">
          <a:extLst>
            <a:ext uri="{FF2B5EF4-FFF2-40B4-BE49-F238E27FC236}">
              <a16:creationId xmlns:a16="http://schemas.microsoft.com/office/drawing/2014/main" id="{00000000-0008-0000-0200-0000D0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633" name="Text Box 843">
          <a:extLst>
            <a:ext uri="{FF2B5EF4-FFF2-40B4-BE49-F238E27FC236}">
              <a16:creationId xmlns:a16="http://schemas.microsoft.com/office/drawing/2014/main" id="{00000000-0008-0000-0200-0000D1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634" name="Text Box 844">
          <a:extLst>
            <a:ext uri="{FF2B5EF4-FFF2-40B4-BE49-F238E27FC236}">
              <a16:creationId xmlns:a16="http://schemas.microsoft.com/office/drawing/2014/main" id="{00000000-0008-0000-0200-0000D2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5"/>
    <xdr:sp macro="" textlink="">
      <xdr:nvSpPr>
        <xdr:cNvPr id="7635" name="Text Box 845">
          <a:extLst>
            <a:ext uri="{FF2B5EF4-FFF2-40B4-BE49-F238E27FC236}">
              <a16:creationId xmlns:a16="http://schemas.microsoft.com/office/drawing/2014/main" id="{00000000-0008-0000-0200-0000D3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636" name="Text Box 846">
          <a:extLst>
            <a:ext uri="{FF2B5EF4-FFF2-40B4-BE49-F238E27FC236}">
              <a16:creationId xmlns:a16="http://schemas.microsoft.com/office/drawing/2014/main" id="{00000000-0008-0000-0200-0000D4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637" name="Text Box 847">
          <a:extLst>
            <a:ext uri="{FF2B5EF4-FFF2-40B4-BE49-F238E27FC236}">
              <a16:creationId xmlns:a16="http://schemas.microsoft.com/office/drawing/2014/main" id="{00000000-0008-0000-0200-0000D5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638" name="Text Box 848">
          <a:extLst>
            <a:ext uri="{FF2B5EF4-FFF2-40B4-BE49-F238E27FC236}">
              <a16:creationId xmlns:a16="http://schemas.microsoft.com/office/drawing/2014/main" id="{00000000-0008-0000-0200-0000D6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639" name="Text Box 849">
          <a:extLst>
            <a:ext uri="{FF2B5EF4-FFF2-40B4-BE49-F238E27FC236}">
              <a16:creationId xmlns:a16="http://schemas.microsoft.com/office/drawing/2014/main" id="{00000000-0008-0000-0200-0000D7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640" name="Text Box 850">
          <a:extLst>
            <a:ext uri="{FF2B5EF4-FFF2-40B4-BE49-F238E27FC236}">
              <a16:creationId xmlns:a16="http://schemas.microsoft.com/office/drawing/2014/main" id="{00000000-0008-0000-0200-0000D8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641" name="Text Box 851">
          <a:extLst>
            <a:ext uri="{FF2B5EF4-FFF2-40B4-BE49-F238E27FC236}">
              <a16:creationId xmlns:a16="http://schemas.microsoft.com/office/drawing/2014/main" id="{00000000-0008-0000-0200-0000D9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642" name="Text Box 852">
          <a:extLst>
            <a:ext uri="{FF2B5EF4-FFF2-40B4-BE49-F238E27FC236}">
              <a16:creationId xmlns:a16="http://schemas.microsoft.com/office/drawing/2014/main" id="{00000000-0008-0000-0200-0000DA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643" name="Text Box 853">
          <a:extLst>
            <a:ext uri="{FF2B5EF4-FFF2-40B4-BE49-F238E27FC236}">
              <a16:creationId xmlns:a16="http://schemas.microsoft.com/office/drawing/2014/main" id="{00000000-0008-0000-0200-0000DB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644" name="Text Box 854">
          <a:extLst>
            <a:ext uri="{FF2B5EF4-FFF2-40B4-BE49-F238E27FC236}">
              <a16:creationId xmlns:a16="http://schemas.microsoft.com/office/drawing/2014/main" id="{00000000-0008-0000-0200-0000DC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645" name="Text Box 855">
          <a:extLst>
            <a:ext uri="{FF2B5EF4-FFF2-40B4-BE49-F238E27FC236}">
              <a16:creationId xmlns:a16="http://schemas.microsoft.com/office/drawing/2014/main" id="{00000000-0008-0000-0200-0000DD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646" name="Text Box 856">
          <a:extLst>
            <a:ext uri="{FF2B5EF4-FFF2-40B4-BE49-F238E27FC236}">
              <a16:creationId xmlns:a16="http://schemas.microsoft.com/office/drawing/2014/main" id="{00000000-0008-0000-0200-0000DE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647" name="Text Box 857">
          <a:extLst>
            <a:ext uri="{FF2B5EF4-FFF2-40B4-BE49-F238E27FC236}">
              <a16:creationId xmlns:a16="http://schemas.microsoft.com/office/drawing/2014/main" id="{00000000-0008-0000-0200-0000DF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648" name="Text Box 858">
          <a:extLst>
            <a:ext uri="{FF2B5EF4-FFF2-40B4-BE49-F238E27FC236}">
              <a16:creationId xmlns:a16="http://schemas.microsoft.com/office/drawing/2014/main" id="{00000000-0008-0000-0200-0000E0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649" name="Text Box 859">
          <a:extLst>
            <a:ext uri="{FF2B5EF4-FFF2-40B4-BE49-F238E27FC236}">
              <a16:creationId xmlns:a16="http://schemas.microsoft.com/office/drawing/2014/main" id="{00000000-0008-0000-0200-0000E1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650" name="Text Box 860">
          <a:extLst>
            <a:ext uri="{FF2B5EF4-FFF2-40B4-BE49-F238E27FC236}">
              <a16:creationId xmlns:a16="http://schemas.microsoft.com/office/drawing/2014/main" id="{00000000-0008-0000-0200-0000E2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651" name="Text Box 861">
          <a:extLst>
            <a:ext uri="{FF2B5EF4-FFF2-40B4-BE49-F238E27FC236}">
              <a16:creationId xmlns:a16="http://schemas.microsoft.com/office/drawing/2014/main" id="{00000000-0008-0000-0200-0000E3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652" name="Text Box 862">
          <a:extLst>
            <a:ext uri="{FF2B5EF4-FFF2-40B4-BE49-F238E27FC236}">
              <a16:creationId xmlns:a16="http://schemas.microsoft.com/office/drawing/2014/main" id="{00000000-0008-0000-0200-0000E4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653" name="Text Box 863">
          <a:extLst>
            <a:ext uri="{FF2B5EF4-FFF2-40B4-BE49-F238E27FC236}">
              <a16:creationId xmlns:a16="http://schemas.microsoft.com/office/drawing/2014/main" id="{00000000-0008-0000-0200-0000E5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654" name="Text Box 864">
          <a:extLst>
            <a:ext uri="{FF2B5EF4-FFF2-40B4-BE49-F238E27FC236}">
              <a16:creationId xmlns:a16="http://schemas.microsoft.com/office/drawing/2014/main" id="{00000000-0008-0000-0200-0000E6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655" name="Text Box 865">
          <a:extLst>
            <a:ext uri="{FF2B5EF4-FFF2-40B4-BE49-F238E27FC236}">
              <a16:creationId xmlns:a16="http://schemas.microsoft.com/office/drawing/2014/main" id="{00000000-0008-0000-0200-0000E7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38100"/>
    <xdr:sp macro="" textlink="">
      <xdr:nvSpPr>
        <xdr:cNvPr id="7656" name="Text Box 866">
          <a:extLst>
            <a:ext uri="{FF2B5EF4-FFF2-40B4-BE49-F238E27FC236}">
              <a16:creationId xmlns:a16="http://schemas.microsoft.com/office/drawing/2014/main" id="{00000000-0008-0000-0200-0000E8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66</xdr:row>
      <xdr:rowOff>0</xdr:rowOff>
    </xdr:from>
    <xdr:ext cx="0" cy="28576"/>
    <xdr:sp macro="" textlink="">
      <xdr:nvSpPr>
        <xdr:cNvPr id="7657" name="Text Box 867">
          <a:extLst>
            <a:ext uri="{FF2B5EF4-FFF2-40B4-BE49-F238E27FC236}">
              <a16:creationId xmlns:a16="http://schemas.microsoft.com/office/drawing/2014/main" id="{00000000-0008-0000-0200-0000E91D0000}"/>
            </a:ext>
          </a:extLst>
        </xdr:cNvPr>
        <xdr:cNvSpPr txBox="1">
          <a:spLocks noChangeArrowheads="1"/>
        </xdr:cNvSpPr>
      </xdr:nvSpPr>
      <xdr:spPr bwMode="auto">
        <a:xfrm>
          <a:off x="1077383" y="13525500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66</xdr:row>
      <xdr:rowOff>0</xdr:rowOff>
    </xdr:from>
    <xdr:ext cx="0" cy="38100"/>
    <xdr:sp macro="" textlink="">
      <xdr:nvSpPr>
        <xdr:cNvPr id="7658" name="Text Box 868">
          <a:extLst>
            <a:ext uri="{FF2B5EF4-FFF2-40B4-BE49-F238E27FC236}">
              <a16:creationId xmlns:a16="http://schemas.microsoft.com/office/drawing/2014/main" id="{00000000-0008-0000-0200-0000EA1D0000}"/>
            </a:ext>
          </a:extLst>
        </xdr:cNvPr>
        <xdr:cNvSpPr txBox="1">
          <a:spLocks noChangeArrowheads="1"/>
        </xdr:cNvSpPr>
      </xdr:nvSpPr>
      <xdr:spPr bwMode="auto">
        <a:xfrm>
          <a:off x="136313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66</xdr:row>
      <xdr:rowOff>0</xdr:rowOff>
    </xdr:from>
    <xdr:ext cx="0" cy="38100"/>
    <xdr:sp macro="" textlink="">
      <xdr:nvSpPr>
        <xdr:cNvPr id="7659" name="Text Box 869">
          <a:extLst>
            <a:ext uri="{FF2B5EF4-FFF2-40B4-BE49-F238E27FC236}">
              <a16:creationId xmlns:a16="http://schemas.microsoft.com/office/drawing/2014/main" id="{00000000-0008-0000-0200-0000EB1D0000}"/>
            </a:ext>
          </a:extLst>
        </xdr:cNvPr>
        <xdr:cNvSpPr txBox="1">
          <a:spLocks noChangeArrowheads="1"/>
        </xdr:cNvSpPr>
      </xdr:nvSpPr>
      <xdr:spPr bwMode="auto">
        <a:xfrm>
          <a:off x="3172883" y="13525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showGridLines="0" view="pageBreakPreview" zoomScaleNormal="100" zoomScaleSheetLayoutView="100" zoomScalePageLayoutView="70" workbookViewId="0">
      <selection activeCell="D4" sqref="D4"/>
    </sheetView>
  </sheetViews>
  <sheetFormatPr defaultColWidth="10.7109375" defaultRowHeight="15" customHeight="1" x14ac:dyDescent="0.2"/>
  <cols>
    <col min="1" max="1" width="16.140625" style="69" customWidth="1"/>
    <col min="2" max="2" width="82.140625" style="69" customWidth="1"/>
    <col min="3" max="3" width="10.7109375" style="69" customWidth="1"/>
    <col min="4" max="4" width="40.7109375" style="69" customWidth="1"/>
    <col min="5" max="16384" width="10.7109375" style="69"/>
  </cols>
  <sheetData>
    <row r="1" spans="1:4" ht="15" customHeight="1" x14ac:dyDescent="0.2">
      <c r="A1" s="248" t="s">
        <v>150</v>
      </c>
      <c r="B1" s="248"/>
      <c r="C1" s="248"/>
      <c r="D1" s="248"/>
    </row>
    <row r="2" spans="1:4" ht="15" customHeight="1" x14ac:dyDescent="0.2">
      <c r="A2" s="249" t="s">
        <v>154</v>
      </c>
      <c r="B2" s="249"/>
      <c r="C2" s="249"/>
      <c r="D2" s="249"/>
    </row>
    <row r="3" spans="1:4" ht="15" customHeight="1" x14ac:dyDescent="0.2">
      <c r="A3" s="249" t="s">
        <v>58</v>
      </c>
      <c r="B3" s="249"/>
      <c r="C3" s="124"/>
      <c r="D3" s="140" t="s">
        <v>187</v>
      </c>
    </row>
    <row r="4" spans="1:4" s="72" customFormat="1" ht="15" customHeight="1" x14ac:dyDescent="0.2">
      <c r="A4" s="249" t="s">
        <v>57</v>
      </c>
      <c r="B4" s="261" t="s">
        <v>142</v>
      </c>
      <c r="C4" s="124"/>
      <c r="D4" s="124"/>
    </row>
    <row r="5" spans="1:4" s="126" customFormat="1" ht="15" customHeight="1" x14ac:dyDescent="0.2">
      <c r="A5" s="252"/>
      <c r="B5" s="262"/>
      <c r="C5" s="125"/>
      <c r="D5" s="125"/>
    </row>
    <row r="6" spans="1:4" ht="15" customHeight="1" x14ac:dyDescent="0.2">
      <c r="A6" s="256" t="s">
        <v>1</v>
      </c>
      <c r="B6" s="256" t="s">
        <v>12</v>
      </c>
      <c r="C6" s="260" t="s">
        <v>35</v>
      </c>
      <c r="D6" s="258" t="s">
        <v>26</v>
      </c>
    </row>
    <row r="7" spans="1:4" ht="15" customHeight="1" x14ac:dyDescent="0.2">
      <c r="A7" s="257"/>
      <c r="B7" s="257"/>
      <c r="C7" s="256"/>
      <c r="D7" s="259"/>
    </row>
    <row r="8" spans="1:4" ht="15" customHeight="1" x14ac:dyDescent="0.2">
      <c r="A8" s="251" t="str">
        <f>'Planilha Orçamentária'!A8</f>
        <v>01</v>
      </c>
      <c r="B8" s="250" t="str">
        <f>'Planilha Orçamentária'!D8</f>
        <v>SERVIÇOS PRELIMINARES</v>
      </c>
      <c r="C8" s="253">
        <f t="shared" ref="C8" si="0">D8/$C$14</f>
        <v>8.6564986639069592E-3</v>
      </c>
      <c r="D8" s="255">
        <f>'Planilha Orçamentária'!H11</f>
        <v>4284.96</v>
      </c>
    </row>
    <row r="9" spans="1:4" ht="15" customHeight="1" x14ac:dyDescent="0.2">
      <c r="A9" s="251"/>
      <c r="B9" s="250"/>
      <c r="C9" s="254"/>
      <c r="D9" s="255"/>
    </row>
    <row r="10" spans="1:4" ht="15" customHeight="1" x14ac:dyDescent="0.2">
      <c r="A10" s="251" t="s">
        <v>23</v>
      </c>
      <c r="B10" s="250" t="str">
        <f>'Planilha Orçamentária'!D13</f>
        <v xml:space="preserve">DRENAGEM </v>
      </c>
      <c r="C10" s="253">
        <f t="shared" ref="C10" si="1">D10/$C$14</f>
        <v>0.11637485239622908</v>
      </c>
      <c r="D10" s="255">
        <f>'Planilha Orçamentária'!H17</f>
        <v>57605.46</v>
      </c>
    </row>
    <row r="11" spans="1:4" ht="15" customHeight="1" x14ac:dyDescent="0.2">
      <c r="A11" s="251"/>
      <c r="B11" s="250"/>
      <c r="C11" s="254"/>
      <c r="D11" s="255"/>
    </row>
    <row r="12" spans="1:4" ht="15" customHeight="1" x14ac:dyDescent="0.2">
      <c r="A12" s="251" t="s">
        <v>22</v>
      </c>
      <c r="B12" s="250" t="str">
        <f>'Planilha Orçamentária'!D19</f>
        <v>PAVIMENTAÇÃO</v>
      </c>
      <c r="C12" s="253">
        <f t="shared" ref="C12" si="2">D12/$C$14</f>
        <v>0.87496864893986404</v>
      </c>
      <c r="D12" s="255">
        <f>'Planilha Orçamentária'!H25</f>
        <v>433108.79</v>
      </c>
    </row>
    <row r="13" spans="1:4" ht="15" customHeight="1" x14ac:dyDescent="0.2">
      <c r="A13" s="251"/>
      <c r="B13" s="250"/>
      <c r="C13" s="254"/>
      <c r="D13" s="255"/>
    </row>
    <row r="14" spans="1:4" ht="20.100000000000001" customHeight="1" x14ac:dyDescent="0.2">
      <c r="A14" s="272" t="s">
        <v>19</v>
      </c>
      <c r="B14" s="127" t="s">
        <v>25</v>
      </c>
      <c r="C14" s="273">
        <f>SUM(D8:D13)</f>
        <v>494999.20999999996</v>
      </c>
      <c r="D14" s="273"/>
    </row>
    <row r="15" spans="1:4" ht="20.100000000000001" customHeight="1" x14ac:dyDescent="0.2">
      <c r="A15" s="272"/>
      <c r="B15" s="127" t="s">
        <v>20</v>
      </c>
      <c r="C15" s="274">
        <f>'Memorial de Cálculo'!R51</f>
        <v>11687.619999999999</v>
      </c>
      <c r="D15" s="274"/>
    </row>
    <row r="16" spans="1:4" ht="20.100000000000001" customHeight="1" x14ac:dyDescent="0.2">
      <c r="A16" s="272"/>
      <c r="B16" s="127" t="s">
        <v>21</v>
      </c>
      <c r="C16" s="271">
        <f>C14/C15</f>
        <v>42.352438734318881</v>
      </c>
      <c r="D16" s="271"/>
    </row>
    <row r="17" spans="1:4" ht="15" customHeight="1" x14ac:dyDescent="0.2">
      <c r="A17" s="10"/>
      <c r="B17" s="10"/>
      <c r="C17" s="128"/>
      <c r="D17" s="10"/>
    </row>
    <row r="18" spans="1:4" ht="15" customHeight="1" x14ac:dyDescent="0.2">
      <c r="A18" s="129"/>
      <c r="B18" s="129"/>
      <c r="C18" s="129"/>
      <c r="D18" s="130"/>
    </row>
    <row r="19" spans="1:4" ht="15" customHeight="1" x14ac:dyDescent="0.2">
      <c r="A19" s="129"/>
      <c r="B19" s="131"/>
      <c r="C19" s="131"/>
      <c r="D19" s="132"/>
    </row>
    <row r="20" spans="1:4" ht="15" customHeight="1" x14ac:dyDescent="0.2">
      <c r="A20" s="263"/>
      <c r="B20" s="264"/>
      <c r="C20" s="264"/>
      <c r="D20" s="265"/>
    </row>
    <row r="21" spans="1:4" ht="15" customHeight="1" x14ac:dyDescent="0.2">
      <c r="A21" s="263"/>
      <c r="B21" s="264"/>
      <c r="C21" s="264"/>
      <c r="D21" s="266"/>
    </row>
    <row r="22" spans="1:4" ht="15" customHeight="1" x14ac:dyDescent="0.2">
      <c r="A22" s="133"/>
      <c r="B22" s="134"/>
      <c r="C22" s="133"/>
      <c r="D22" s="135"/>
    </row>
    <row r="23" spans="1:4" ht="15" customHeight="1" x14ac:dyDescent="0.2">
      <c r="A23" s="133"/>
      <c r="B23" s="134"/>
      <c r="C23" s="133"/>
      <c r="D23" s="135"/>
    </row>
    <row r="24" spans="1:4" ht="15" customHeight="1" x14ac:dyDescent="0.2">
      <c r="A24" s="263" t="s">
        <v>148</v>
      </c>
      <c r="B24" s="267"/>
      <c r="C24" s="264"/>
      <c r="D24" s="265"/>
    </row>
    <row r="25" spans="1:4" ht="15" customHeight="1" x14ac:dyDescent="0.2">
      <c r="A25" s="268" t="s">
        <v>149</v>
      </c>
      <c r="B25" s="269"/>
      <c r="C25" s="269"/>
      <c r="D25" s="270"/>
    </row>
    <row r="26" spans="1:4" ht="15" customHeight="1" x14ac:dyDescent="0.2">
      <c r="A26" s="136"/>
      <c r="B26" s="134"/>
      <c r="C26" s="134"/>
      <c r="D26" s="137"/>
    </row>
    <row r="27" spans="1:4" ht="15" customHeight="1" x14ac:dyDescent="0.2">
      <c r="A27" s="138"/>
      <c r="B27" s="139"/>
      <c r="C27" s="139"/>
      <c r="D27" s="126"/>
    </row>
    <row r="28" spans="1:4" ht="15" customHeight="1" x14ac:dyDescent="0.2">
      <c r="A28" s="126"/>
      <c r="C28" s="126"/>
    </row>
  </sheetData>
  <mergeCells count="29">
    <mergeCell ref="B4:B5"/>
    <mergeCell ref="A20:D20"/>
    <mergeCell ref="A21:D21"/>
    <mergeCell ref="A24:D24"/>
    <mergeCell ref="A25:D25"/>
    <mergeCell ref="C16:D16"/>
    <mergeCell ref="A14:A16"/>
    <mergeCell ref="A12:A13"/>
    <mergeCell ref="C14:D14"/>
    <mergeCell ref="C15:D15"/>
    <mergeCell ref="B12:B13"/>
    <mergeCell ref="C12:C13"/>
    <mergeCell ref="D12:D13"/>
    <mergeCell ref="A1:D1"/>
    <mergeCell ref="A3:B3"/>
    <mergeCell ref="B10:B11"/>
    <mergeCell ref="A10:A11"/>
    <mergeCell ref="A4:A5"/>
    <mergeCell ref="A2:D2"/>
    <mergeCell ref="C10:C11"/>
    <mergeCell ref="D10:D11"/>
    <mergeCell ref="A6:A7"/>
    <mergeCell ref="B6:B7"/>
    <mergeCell ref="D6:D7"/>
    <mergeCell ref="C6:C7"/>
    <mergeCell ref="A8:A9"/>
    <mergeCell ref="B8:B9"/>
    <mergeCell ref="C8:C9"/>
    <mergeCell ref="D8:D9"/>
  </mergeCells>
  <printOptions horizontalCentered="1" gridLines="1"/>
  <pageMargins left="0.59055118110236227" right="0.59055118110236227" top="0.98425196850393704" bottom="0.59055118110236227" header="0" footer="0"/>
  <pageSetup paperSize="9" scale="85" fitToWidth="0" fitToHeight="0" orientation="landscape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3"/>
  <sheetViews>
    <sheetView tabSelected="1" view="pageBreakPreview" zoomScaleNormal="85" zoomScaleSheetLayoutView="100" workbookViewId="0">
      <selection activeCell="D22" sqref="D22"/>
    </sheetView>
  </sheetViews>
  <sheetFormatPr defaultColWidth="10.7109375" defaultRowHeight="15" customHeight="1" x14ac:dyDescent="0.2"/>
  <cols>
    <col min="1" max="1" width="12.7109375" style="112" bestFit="1" customWidth="1"/>
    <col min="2" max="2" width="9.7109375" style="112" bestFit="1" customWidth="1"/>
    <col min="3" max="3" width="8.7109375" style="112" customWidth="1"/>
    <col min="4" max="4" width="70.7109375" style="121" customWidth="1"/>
    <col min="5" max="5" width="8.42578125" style="112" customWidth="1"/>
    <col min="6" max="6" width="14.140625" style="112" bestFit="1" customWidth="1"/>
    <col min="7" max="7" width="16" style="122" customWidth="1"/>
    <col min="8" max="8" width="22.140625" style="123" customWidth="1"/>
    <col min="9" max="9" width="14.7109375" style="112" customWidth="1"/>
    <col min="10" max="16384" width="10.7109375" style="112"/>
  </cols>
  <sheetData>
    <row r="1" spans="1:10" s="79" customFormat="1" ht="15" customHeight="1" x14ac:dyDescent="0.2">
      <c r="A1" s="297" t="s">
        <v>151</v>
      </c>
      <c r="B1" s="297"/>
      <c r="C1" s="297"/>
      <c r="D1" s="297"/>
      <c r="E1" s="297"/>
      <c r="F1" s="297"/>
      <c r="G1" s="297"/>
      <c r="H1" s="297"/>
    </row>
    <row r="2" spans="1:10" s="79" customFormat="1" ht="15" customHeight="1" x14ac:dyDescent="0.2">
      <c r="A2" s="298" t="s">
        <v>155</v>
      </c>
      <c r="B2" s="298"/>
      <c r="C2" s="298"/>
      <c r="D2" s="298"/>
      <c r="E2" s="298"/>
      <c r="F2" s="80"/>
      <c r="G2" s="305" t="s">
        <v>187</v>
      </c>
      <c r="H2" s="305"/>
      <c r="I2" s="81"/>
    </row>
    <row r="3" spans="1:10" s="79" customFormat="1" ht="12.75" x14ac:dyDescent="0.2">
      <c r="A3" s="298" t="s">
        <v>56</v>
      </c>
      <c r="B3" s="298"/>
      <c r="C3" s="298"/>
      <c r="D3" s="298"/>
      <c r="E3" s="82" t="s">
        <v>0</v>
      </c>
      <c r="F3" s="83">
        <v>0.29630000000000001</v>
      </c>
      <c r="G3" s="84" t="s">
        <v>48</v>
      </c>
      <c r="H3" s="85" t="s">
        <v>60</v>
      </c>
    </row>
    <row r="4" spans="1:10" s="79" customFormat="1" ht="12.75" x14ac:dyDescent="0.2">
      <c r="A4" s="301" t="s">
        <v>57</v>
      </c>
      <c r="B4" s="301"/>
      <c r="C4" s="299" t="s">
        <v>142</v>
      </c>
      <c r="D4" s="299"/>
      <c r="E4" s="303"/>
      <c r="F4" s="303"/>
      <c r="G4" s="141" t="s">
        <v>61</v>
      </c>
      <c r="H4" s="142">
        <v>44562</v>
      </c>
    </row>
    <row r="5" spans="1:10" s="79" customFormat="1" ht="15" customHeight="1" x14ac:dyDescent="0.2">
      <c r="A5" s="302"/>
      <c r="B5" s="302"/>
      <c r="C5" s="300"/>
      <c r="D5" s="300"/>
      <c r="E5" s="304" t="s">
        <v>39</v>
      </c>
      <c r="F5" s="304"/>
      <c r="G5" s="143" t="s">
        <v>62</v>
      </c>
      <c r="H5" s="85" t="s">
        <v>63</v>
      </c>
      <c r="I5" s="86"/>
      <c r="J5" s="86"/>
    </row>
    <row r="6" spans="1:10" s="87" customFormat="1" ht="15" customHeight="1" x14ac:dyDescent="0.2">
      <c r="A6" s="281" t="s">
        <v>1</v>
      </c>
      <c r="B6" s="281" t="s">
        <v>2</v>
      </c>
      <c r="C6" s="281" t="s">
        <v>3</v>
      </c>
      <c r="D6" s="282" t="s">
        <v>4</v>
      </c>
      <c r="E6" s="283" t="s">
        <v>27</v>
      </c>
      <c r="F6" s="283" t="s">
        <v>11</v>
      </c>
      <c r="G6" s="281" t="s">
        <v>29</v>
      </c>
      <c r="H6" s="281"/>
    </row>
    <row r="7" spans="1:10" s="87" customFormat="1" ht="15" customHeight="1" x14ac:dyDescent="0.2">
      <c r="A7" s="281"/>
      <c r="B7" s="281"/>
      <c r="C7" s="281"/>
      <c r="D7" s="282"/>
      <c r="E7" s="283"/>
      <c r="F7" s="283"/>
      <c r="G7" s="88" t="s">
        <v>28</v>
      </c>
      <c r="H7" s="89" t="s">
        <v>10</v>
      </c>
    </row>
    <row r="8" spans="1:10" s="87" customFormat="1" ht="15" customHeight="1" x14ac:dyDescent="0.2">
      <c r="A8" s="90" t="s">
        <v>24</v>
      </c>
      <c r="B8" s="91"/>
      <c r="C8" s="91"/>
      <c r="D8" s="92" t="s">
        <v>50</v>
      </c>
      <c r="E8" s="93"/>
      <c r="F8" s="93"/>
      <c r="G8" s="94"/>
      <c r="H8" s="95"/>
    </row>
    <row r="9" spans="1:10" s="87" customFormat="1" ht="15" customHeight="1" x14ac:dyDescent="0.2">
      <c r="A9" s="96" t="s">
        <v>36</v>
      </c>
      <c r="B9" s="205" t="s">
        <v>170</v>
      </c>
      <c r="C9" s="97" t="s">
        <v>60</v>
      </c>
      <c r="D9" s="98" t="s">
        <v>59</v>
      </c>
      <c r="E9" s="97" t="s">
        <v>6</v>
      </c>
      <c r="F9" s="99">
        <v>8</v>
      </c>
      <c r="G9" s="100">
        <v>269.37</v>
      </c>
      <c r="H9" s="100">
        <f>TRUNC(G9*F9,2)</f>
        <v>2154.96</v>
      </c>
    </row>
    <row r="10" spans="1:10" s="87" customFormat="1" ht="38.25" x14ac:dyDescent="0.2">
      <c r="A10" s="96" t="s">
        <v>64</v>
      </c>
      <c r="B10" s="205" t="s">
        <v>171</v>
      </c>
      <c r="C10" s="97" t="s">
        <v>60</v>
      </c>
      <c r="D10" s="186" t="s">
        <v>146</v>
      </c>
      <c r="E10" s="97" t="s">
        <v>65</v>
      </c>
      <c r="F10" s="99">
        <v>3</v>
      </c>
      <c r="G10" s="100">
        <v>710</v>
      </c>
      <c r="H10" s="100">
        <f>TRUNC(G10*F10,2)</f>
        <v>2130</v>
      </c>
    </row>
    <row r="11" spans="1:10" s="87" customFormat="1" ht="15" customHeight="1" x14ac:dyDescent="0.2">
      <c r="A11" s="278"/>
      <c r="B11" s="279"/>
      <c r="C11" s="280"/>
      <c r="D11" s="275" t="s">
        <v>49</v>
      </c>
      <c r="E11" s="276"/>
      <c r="F11" s="276"/>
      <c r="G11" s="277"/>
      <c r="H11" s="120">
        <f>SUM(H9:H10)</f>
        <v>4284.96</v>
      </c>
    </row>
    <row r="12" spans="1:10" s="87" customFormat="1" ht="15" customHeight="1" x14ac:dyDescent="0.2">
      <c r="A12" s="279"/>
      <c r="B12" s="279"/>
      <c r="C12" s="279"/>
      <c r="D12" s="279"/>
      <c r="E12" s="279"/>
      <c r="F12" s="279"/>
      <c r="G12" s="279"/>
      <c r="H12" s="279"/>
    </row>
    <row r="13" spans="1:10" s="87" customFormat="1" ht="15" customHeight="1" x14ac:dyDescent="0.2">
      <c r="A13" s="90" t="s">
        <v>23</v>
      </c>
      <c r="B13" s="91"/>
      <c r="C13" s="91"/>
      <c r="D13" s="92" t="s">
        <v>42</v>
      </c>
      <c r="E13" s="91"/>
      <c r="F13" s="105" t="s">
        <v>7</v>
      </c>
      <c r="G13" s="106"/>
      <c r="H13" s="107"/>
    </row>
    <row r="14" spans="1:10" s="87" customFormat="1" ht="12.75" x14ac:dyDescent="0.2">
      <c r="A14" s="189" t="s">
        <v>46</v>
      </c>
      <c r="B14" s="96">
        <v>41101</v>
      </c>
      <c r="C14" s="96" t="s">
        <v>60</v>
      </c>
      <c r="D14" s="109" t="s">
        <v>138</v>
      </c>
      <c r="E14" s="108" t="s">
        <v>5</v>
      </c>
      <c r="F14" s="103">
        <v>14</v>
      </c>
      <c r="G14" s="183">
        <v>2593.81</v>
      </c>
      <c r="H14" s="104">
        <f t="shared" ref="H14:H16" si="0">TRUNC(G14*F14,2)</f>
        <v>36313.339999999997</v>
      </c>
    </row>
    <row r="15" spans="1:10" s="87" customFormat="1" ht="12.75" x14ac:dyDescent="0.2">
      <c r="A15" s="189" t="s">
        <v>47</v>
      </c>
      <c r="B15" s="96">
        <v>40732</v>
      </c>
      <c r="C15" s="96" t="s">
        <v>60</v>
      </c>
      <c r="D15" s="110" t="s">
        <v>66</v>
      </c>
      <c r="E15" s="108" t="s">
        <v>5</v>
      </c>
      <c r="F15" s="103">
        <v>7</v>
      </c>
      <c r="G15" s="183">
        <v>777.46</v>
      </c>
      <c r="H15" s="104">
        <f t="shared" si="0"/>
        <v>5442.22</v>
      </c>
    </row>
    <row r="16" spans="1:10" s="87" customFormat="1" ht="25.5" x14ac:dyDescent="0.2">
      <c r="A16" s="189" t="s">
        <v>156</v>
      </c>
      <c r="B16" s="96">
        <v>40424</v>
      </c>
      <c r="C16" s="96" t="s">
        <v>60</v>
      </c>
      <c r="D16" s="193" t="s">
        <v>159</v>
      </c>
      <c r="E16" s="108" t="s">
        <v>44</v>
      </c>
      <c r="F16" s="103">
        <v>55</v>
      </c>
      <c r="G16" s="183">
        <v>288.18</v>
      </c>
      <c r="H16" s="104">
        <f t="shared" si="0"/>
        <v>15849.9</v>
      </c>
    </row>
    <row r="17" spans="1:10" s="87" customFormat="1" ht="15" customHeight="1" x14ac:dyDescent="0.2">
      <c r="A17" s="294"/>
      <c r="B17" s="295"/>
      <c r="C17" s="296"/>
      <c r="D17" s="275" t="s">
        <v>37</v>
      </c>
      <c r="E17" s="276"/>
      <c r="F17" s="276"/>
      <c r="G17" s="277"/>
      <c r="H17" s="111">
        <f>SUM(H14:H16)</f>
        <v>57605.46</v>
      </c>
    </row>
    <row r="18" spans="1:10" ht="15" customHeight="1" x14ac:dyDescent="0.2">
      <c r="A18" s="287"/>
      <c r="B18" s="287"/>
      <c r="C18" s="287"/>
      <c r="D18" s="288"/>
      <c r="E18" s="287"/>
      <c r="F18" s="287"/>
      <c r="G18" s="289"/>
      <c r="H18" s="290"/>
    </row>
    <row r="19" spans="1:10" s="87" customFormat="1" ht="15" customHeight="1" x14ac:dyDescent="0.2">
      <c r="A19" s="90" t="s">
        <v>22</v>
      </c>
      <c r="B19" s="91"/>
      <c r="C19" s="91"/>
      <c r="D19" s="92" t="s">
        <v>41</v>
      </c>
      <c r="E19" s="91"/>
      <c r="F19" s="105"/>
      <c r="G19" s="106"/>
      <c r="H19" s="107"/>
      <c r="J19" s="179"/>
    </row>
    <row r="20" spans="1:10" ht="12.75" x14ac:dyDescent="0.2">
      <c r="A20" s="113" t="s">
        <v>52</v>
      </c>
      <c r="B20" s="114">
        <v>40754</v>
      </c>
      <c r="C20" s="96" t="s">
        <v>60</v>
      </c>
      <c r="D20" s="101" t="s">
        <v>67</v>
      </c>
      <c r="E20" s="96" t="s">
        <v>6</v>
      </c>
      <c r="F20" s="103">
        <v>11687.62</v>
      </c>
      <c r="G20" s="115">
        <v>1.87</v>
      </c>
      <c r="H20" s="116">
        <f>ROUND(G20*F20,2)</f>
        <v>21855.85</v>
      </c>
    </row>
    <row r="21" spans="1:10" ht="27.75" customHeight="1" x14ac:dyDescent="0.2">
      <c r="A21" s="113" t="s">
        <v>53</v>
      </c>
      <c r="B21" s="102" t="s">
        <v>68</v>
      </c>
      <c r="C21" s="96" t="s">
        <v>60</v>
      </c>
      <c r="D21" s="170" t="s">
        <v>117</v>
      </c>
      <c r="E21" s="96" t="s">
        <v>6</v>
      </c>
      <c r="F21" s="103">
        <v>11687.62</v>
      </c>
      <c r="G21" s="117">
        <f>COMPOSIÇÃO!I33</f>
        <v>18.97</v>
      </c>
      <c r="H21" s="116">
        <f>ROUND(G21*F21,2)</f>
        <v>221714.15</v>
      </c>
      <c r="J21" s="180"/>
    </row>
    <row r="22" spans="1:10" s="234" customFormat="1" ht="12.75" x14ac:dyDescent="0.2">
      <c r="A22" s="113" t="s">
        <v>54</v>
      </c>
      <c r="B22" s="102" t="s">
        <v>175</v>
      </c>
      <c r="C22" s="96" t="s">
        <v>60</v>
      </c>
      <c r="D22" s="170" t="s">
        <v>176</v>
      </c>
      <c r="E22" s="96" t="s">
        <v>177</v>
      </c>
      <c r="F22" s="103">
        <f>11687.62*0.192</f>
        <v>2244.02304</v>
      </c>
      <c r="G22" s="117">
        <f>COMPOSIÇÃO!I103</f>
        <v>4.07</v>
      </c>
      <c r="H22" s="116">
        <f>ROUND(G22*F22,2)</f>
        <v>9133.17</v>
      </c>
      <c r="J22" s="180"/>
    </row>
    <row r="23" spans="1:10" ht="12.75" x14ac:dyDescent="0.2">
      <c r="A23" s="188" t="s">
        <v>160</v>
      </c>
      <c r="B23" s="102" t="s">
        <v>69</v>
      </c>
      <c r="C23" s="102" t="s">
        <v>60</v>
      </c>
      <c r="D23" s="118" t="s">
        <v>123</v>
      </c>
      <c r="E23" s="96" t="s">
        <v>44</v>
      </c>
      <c r="F23" s="103">
        <v>2393.29</v>
      </c>
      <c r="G23" s="119">
        <f>COMPOSIÇÃO!I69</f>
        <v>38.61</v>
      </c>
      <c r="H23" s="116">
        <f>ROUND(G23*F23,2)</f>
        <v>92404.93</v>
      </c>
      <c r="J23" s="209"/>
    </row>
    <row r="24" spans="1:10" s="194" customFormat="1" ht="12.75" x14ac:dyDescent="0.2">
      <c r="A24" s="188" t="s">
        <v>174</v>
      </c>
      <c r="B24" s="102">
        <v>40141</v>
      </c>
      <c r="C24" s="102" t="s">
        <v>60</v>
      </c>
      <c r="D24" s="118" t="s">
        <v>161</v>
      </c>
      <c r="E24" s="96" t="s">
        <v>44</v>
      </c>
      <c r="F24" s="103">
        <v>1249.3</v>
      </c>
      <c r="G24" s="119">
        <v>70.44</v>
      </c>
      <c r="H24" s="116">
        <f>ROUND(F24*G24,2)</f>
        <v>88000.69</v>
      </c>
      <c r="J24" s="181"/>
    </row>
    <row r="25" spans="1:10" s="87" customFormat="1" ht="15" customHeight="1" x14ac:dyDescent="0.2">
      <c r="A25" s="291"/>
      <c r="B25" s="292"/>
      <c r="C25" s="293"/>
      <c r="D25" s="275" t="s">
        <v>51</v>
      </c>
      <c r="E25" s="276"/>
      <c r="F25" s="276"/>
      <c r="G25" s="277"/>
      <c r="H25" s="111">
        <f>SUM(H20:H24)</f>
        <v>433108.79</v>
      </c>
      <c r="J25" s="182"/>
    </row>
    <row r="26" spans="1:10" s="87" customFormat="1" ht="15" customHeight="1" x14ac:dyDescent="0.2">
      <c r="A26" s="284"/>
      <c r="B26" s="285"/>
      <c r="C26" s="285"/>
      <c r="D26" s="285"/>
      <c r="E26" s="285"/>
      <c r="F26" s="285"/>
      <c r="G26" s="285"/>
      <c r="H26" s="286"/>
    </row>
    <row r="27" spans="1:10" s="87" customFormat="1" ht="20.100000000000001" customHeight="1" x14ac:dyDescent="0.2">
      <c r="A27" s="278" t="s">
        <v>8</v>
      </c>
      <c r="B27" s="279"/>
      <c r="C27" s="279"/>
      <c r="D27" s="279"/>
      <c r="E27" s="279"/>
      <c r="F27" s="279"/>
      <c r="G27" s="280"/>
      <c r="H27" s="120">
        <f>SUM(H11,H25,H17)</f>
        <v>494999.21</v>
      </c>
    </row>
    <row r="30" spans="1:10" ht="15" customHeight="1" x14ac:dyDescent="0.2">
      <c r="A30" s="112" t="s">
        <v>7</v>
      </c>
    </row>
    <row r="33" spans="1:8" ht="15" customHeight="1" x14ac:dyDescent="0.2">
      <c r="A33" s="112" t="s">
        <v>7</v>
      </c>
      <c r="H33" s="112"/>
    </row>
  </sheetData>
  <mergeCells count="25">
    <mergeCell ref="A1:H1"/>
    <mergeCell ref="A3:D3"/>
    <mergeCell ref="A2:E2"/>
    <mergeCell ref="C4:D5"/>
    <mergeCell ref="D17:G17"/>
    <mergeCell ref="A4:B5"/>
    <mergeCell ref="E4:F4"/>
    <mergeCell ref="E5:F5"/>
    <mergeCell ref="G2:H2"/>
    <mergeCell ref="D25:G25"/>
    <mergeCell ref="A27:G27"/>
    <mergeCell ref="A6:A7"/>
    <mergeCell ref="B6:B7"/>
    <mergeCell ref="C6:C7"/>
    <mergeCell ref="D6:D7"/>
    <mergeCell ref="E6:E7"/>
    <mergeCell ref="F6:F7"/>
    <mergeCell ref="G6:H6"/>
    <mergeCell ref="A26:H26"/>
    <mergeCell ref="A18:H18"/>
    <mergeCell ref="A12:H12"/>
    <mergeCell ref="A25:C25"/>
    <mergeCell ref="A17:C17"/>
    <mergeCell ref="A11:C11"/>
    <mergeCell ref="D11:G11"/>
  </mergeCells>
  <phoneticPr fontId="29" type="noConversion"/>
  <printOptions horizontalCentered="1" gridLines="1"/>
  <pageMargins left="0.39370078740157483" right="0.39370078740157483" top="1.1811023622047245" bottom="0.59055118110236227" header="0" footer="0"/>
  <pageSetup paperSize="9" scale="87" orientation="landscape" r:id="rId1"/>
  <headerFooter alignWithMargins="0">
    <oddHeader>&amp;C&amp;G</oddHeader>
    <oddFooter>&amp;R&amp;"Arial,Negrito"Gabriel Pesente Piorotti
&amp;"Arial,Itálico"&amp;8Engenheiro Civil - CREA ES-052453/D</oddFooter>
  </headerFooter>
  <rowBreaks count="1" manualBreakCount="1">
    <brk id="12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67"/>
  <sheetViews>
    <sheetView showGridLines="0" view="pageBreakPreview" zoomScale="90" zoomScaleNormal="80" zoomScaleSheetLayoutView="90" workbookViewId="0">
      <pane xSplit="19" ySplit="7" topLeftCell="T17" activePane="bottomRight" state="frozen"/>
      <selection pane="topRight" activeCell="T1" sqref="T1"/>
      <selection pane="bottomLeft" activeCell="A8" sqref="A8"/>
      <selection pane="bottomRight" activeCell="N4" sqref="N4"/>
    </sheetView>
  </sheetViews>
  <sheetFormatPr defaultColWidth="10.7109375" defaultRowHeight="15" customHeight="1" x14ac:dyDescent="0.2"/>
  <cols>
    <col min="1" max="1" width="8.7109375" style="1" customWidth="1"/>
    <col min="2" max="2" width="85.7109375" style="65" customWidth="1"/>
    <col min="3" max="3" width="7.7109375" style="66" customWidth="1"/>
    <col min="4" max="4" width="1.7109375" style="10" customWidth="1"/>
    <col min="5" max="5" width="6.7109375" style="67" customWidth="1"/>
    <col min="6" max="6" width="7.7109375" style="66" bestFit="1" customWidth="1"/>
    <col min="7" max="7" width="1.7109375" style="10" customWidth="1"/>
    <col min="8" max="8" width="6.7109375" style="67" customWidth="1"/>
    <col min="9" max="9" width="11.5703125" style="10" bestFit="1" customWidth="1"/>
    <col min="10" max="10" width="13.85546875" style="10" customWidth="1"/>
    <col min="11" max="12" width="12.140625" style="10" customWidth="1"/>
    <col min="13" max="17" width="10.7109375" style="10" customWidth="1"/>
    <col min="18" max="18" width="11.5703125" style="10" bestFit="1" customWidth="1"/>
    <col min="19" max="19" width="10.7109375" style="10" customWidth="1"/>
    <col min="20" max="16384" width="10.7109375" style="1"/>
  </cols>
  <sheetData>
    <row r="1" spans="1:19" ht="15" customHeight="1" x14ac:dyDescent="0.2">
      <c r="A1" s="312" t="s">
        <v>152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4"/>
    </row>
    <row r="2" spans="1:19" ht="15" customHeight="1" x14ac:dyDescent="0.2">
      <c r="A2" s="2" t="s">
        <v>155</v>
      </c>
      <c r="B2" s="3"/>
      <c r="C2" s="4"/>
      <c r="D2" s="5"/>
      <c r="E2" s="6"/>
      <c r="F2" s="4"/>
      <c r="G2" s="5"/>
      <c r="H2" s="6"/>
      <c r="I2" s="7"/>
      <c r="J2" s="7"/>
      <c r="K2" s="7"/>
      <c r="L2" s="7"/>
      <c r="M2" s="7"/>
      <c r="N2" s="7"/>
      <c r="O2" s="7"/>
      <c r="P2" s="7"/>
      <c r="Q2" s="7"/>
      <c r="R2" s="8"/>
      <c r="S2" s="8"/>
    </row>
    <row r="3" spans="1:19" ht="15" customHeight="1" x14ac:dyDescent="0.2">
      <c r="A3" s="310" t="s">
        <v>55</v>
      </c>
      <c r="B3" s="311"/>
      <c r="C3" s="4"/>
      <c r="D3" s="5"/>
      <c r="E3" s="6"/>
      <c r="F3" s="4"/>
      <c r="G3" s="5"/>
      <c r="H3" s="6"/>
      <c r="I3" s="7"/>
      <c r="J3" s="7"/>
      <c r="K3" s="7"/>
      <c r="L3" s="7"/>
      <c r="M3" s="7"/>
      <c r="N3" s="315" t="s">
        <v>188</v>
      </c>
      <c r="O3" s="315"/>
      <c r="P3" s="315"/>
      <c r="Q3" s="315"/>
      <c r="R3" s="315"/>
      <c r="S3" s="316"/>
    </row>
    <row r="4" spans="1:19" s="10" customFormat="1" ht="15" customHeight="1" x14ac:dyDescent="0.2">
      <c r="A4" s="306" t="s">
        <v>143</v>
      </c>
      <c r="B4" s="307"/>
      <c r="C4" s="4"/>
      <c r="D4" s="5"/>
      <c r="E4" s="9"/>
      <c r="F4" s="4"/>
      <c r="G4" s="5"/>
      <c r="H4" s="6"/>
      <c r="I4" s="7"/>
      <c r="J4" s="7"/>
      <c r="K4" s="7"/>
      <c r="L4" s="7"/>
      <c r="M4" s="7"/>
      <c r="N4" s="7"/>
      <c r="O4" s="7"/>
      <c r="P4" s="7"/>
      <c r="Q4" s="7"/>
      <c r="R4" s="8"/>
      <c r="S4" s="8"/>
    </row>
    <row r="5" spans="1:19" s="10" customFormat="1" ht="15" customHeight="1" x14ac:dyDescent="0.2">
      <c r="A5" s="308"/>
      <c r="B5" s="309"/>
      <c r="C5" s="4"/>
      <c r="D5" s="5"/>
      <c r="E5" s="9"/>
      <c r="F5" s="4"/>
      <c r="G5" s="5"/>
      <c r="H5" s="6"/>
      <c r="I5" s="7"/>
      <c r="J5" s="7"/>
      <c r="K5" s="7"/>
      <c r="L5" s="7"/>
      <c r="M5" s="7"/>
      <c r="N5" s="7"/>
      <c r="O5" s="7"/>
      <c r="P5" s="7"/>
      <c r="Q5" s="7"/>
      <c r="R5" s="8"/>
      <c r="S5" s="8"/>
    </row>
    <row r="6" spans="1:19" s="11" customFormat="1" ht="23.25" customHeight="1" x14ac:dyDescent="0.2">
      <c r="A6" s="317" t="s">
        <v>2</v>
      </c>
      <c r="B6" s="319" t="s">
        <v>4</v>
      </c>
      <c r="C6" s="321" t="s">
        <v>30</v>
      </c>
      <c r="D6" s="322"/>
      <c r="E6" s="322"/>
      <c r="F6" s="322"/>
      <c r="G6" s="322"/>
      <c r="H6" s="323"/>
      <c r="I6" s="324" t="s">
        <v>125</v>
      </c>
      <c r="J6" s="326" t="s">
        <v>11</v>
      </c>
      <c r="K6" s="328" t="s">
        <v>126</v>
      </c>
      <c r="L6" s="328" t="s">
        <v>33</v>
      </c>
      <c r="M6" s="328" t="s">
        <v>127</v>
      </c>
      <c r="N6" s="328" t="s">
        <v>34</v>
      </c>
      <c r="O6" s="328" t="s">
        <v>40</v>
      </c>
      <c r="P6" s="328" t="s">
        <v>128</v>
      </c>
      <c r="Q6" s="328" t="s">
        <v>129</v>
      </c>
      <c r="R6" s="326" t="s">
        <v>10</v>
      </c>
      <c r="S6" s="324" t="s">
        <v>27</v>
      </c>
    </row>
    <row r="7" spans="1:19" s="11" customFormat="1" ht="23.25" customHeight="1" x14ac:dyDescent="0.2">
      <c r="A7" s="318"/>
      <c r="B7" s="320"/>
      <c r="C7" s="321" t="s">
        <v>31</v>
      </c>
      <c r="D7" s="322"/>
      <c r="E7" s="323"/>
      <c r="F7" s="321" t="s">
        <v>32</v>
      </c>
      <c r="G7" s="322"/>
      <c r="H7" s="323"/>
      <c r="I7" s="325"/>
      <c r="J7" s="327"/>
      <c r="K7" s="329"/>
      <c r="L7" s="329"/>
      <c r="M7" s="329"/>
      <c r="N7" s="329"/>
      <c r="O7" s="329"/>
      <c r="P7" s="329"/>
      <c r="Q7" s="329"/>
      <c r="R7" s="327"/>
      <c r="S7" s="325"/>
    </row>
    <row r="8" spans="1:19" s="11" customFormat="1" ht="15" customHeight="1" x14ac:dyDescent="0.2">
      <c r="A8" s="12" t="s">
        <v>24</v>
      </c>
      <c r="B8" s="13" t="s">
        <v>50</v>
      </c>
      <c r="C8" s="210"/>
      <c r="D8" s="210"/>
      <c r="E8" s="210"/>
      <c r="F8" s="210"/>
      <c r="G8" s="210"/>
      <c r="H8" s="210"/>
      <c r="I8" s="211"/>
      <c r="J8" s="212"/>
      <c r="K8" s="213"/>
      <c r="L8" s="213"/>
      <c r="M8" s="213"/>
      <c r="N8" s="213"/>
      <c r="O8" s="213"/>
      <c r="P8" s="213"/>
      <c r="Q8" s="213"/>
      <c r="R8" s="214"/>
      <c r="S8" s="215"/>
    </row>
    <row r="9" spans="1:19" s="11" customFormat="1" ht="12.75" x14ac:dyDescent="0.2">
      <c r="A9" s="216" t="s">
        <v>36</v>
      </c>
      <c r="B9" s="217" t="str">
        <f>'Planilha Orçamentária'!D9</f>
        <v>Placa de obra nas dimensões de 2,0 x 4,0 m, padrão PMI</v>
      </c>
      <c r="C9" s="210"/>
      <c r="D9" s="210"/>
      <c r="E9" s="210"/>
      <c r="F9" s="210"/>
      <c r="G9" s="210"/>
      <c r="H9" s="210"/>
      <c r="I9" s="211"/>
      <c r="J9" s="212"/>
      <c r="K9" s="213"/>
      <c r="L9" s="213"/>
      <c r="M9" s="213"/>
      <c r="N9" s="213"/>
      <c r="O9" s="213"/>
      <c r="P9" s="213"/>
      <c r="Q9" s="213"/>
      <c r="R9" s="214"/>
      <c r="S9" s="215"/>
    </row>
    <row r="10" spans="1:19" s="11" customFormat="1" ht="12.75" x14ac:dyDescent="0.2">
      <c r="A10" s="218"/>
      <c r="B10" s="219" t="s">
        <v>124</v>
      </c>
      <c r="C10" s="220"/>
      <c r="D10" s="220"/>
      <c r="E10" s="220"/>
      <c r="F10" s="220"/>
      <c r="G10" s="220"/>
      <c r="H10" s="220"/>
      <c r="J10" s="221">
        <v>1</v>
      </c>
      <c r="K10" s="222"/>
      <c r="L10" s="222">
        <v>4</v>
      </c>
      <c r="M10" s="222">
        <v>2</v>
      </c>
      <c r="O10" s="222"/>
      <c r="P10" s="222"/>
      <c r="Q10" s="222"/>
      <c r="R10" s="222">
        <f>L10*M10*J10</f>
        <v>8</v>
      </c>
      <c r="S10" s="223"/>
    </row>
    <row r="11" spans="1:19" s="11" customFormat="1" ht="12.75" x14ac:dyDescent="0.2">
      <c r="A11" s="224"/>
      <c r="B11" s="225" t="s">
        <v>11</v>
      </c>
      <c r="C11" s="226"/>
      <c r="D11" s="226"/>
      <c r="E11" s="226"/>
      <c r="F11" s="226"/>
      <c r="G11" s="226"/>
      <c r="H11" s="226"/>
      <c r="I11" s="227"/>
      <c r="J11" s="228"/>
      <c r="K11" s="229"/>
      <c r="L11" s="229"/>
      <c r="M11" s="229"/>
      <c r="N11" s="229"/>
      <c r="O11" s="229"/>
      <c r="P11" s="229"/>
      <c r="Q11" s="229"/>
      <c r="R11" s="230">
        <f>R10</f>
        <v>8</v>
      </c>
      <c r="S11" s="231" t="s">
        <v>6</v>
      </c>
    </row>
    <row r="12" spans="1:19" s="11" customFormat="1" ht="12.75" x14ac:dyDescent="0.2">
      <c r="A12" s="224"/>
      <c r="B12" s="217"/>
      <c r="C12" s="210"/>
      <c r="D12" s="210"/>
      <c r="E12" s="210"/>
      <c r="F12" s="210"/>
      <c r="G12" s="210"/>
      <c r="H12" s="210"/>
      <c r="I12" s="211"/>
      <c r="J12" s="212"/>
      <c r="K12" s="213"/>
      <c r="L12" s="213"/>
      <c r="M12" s="213"/>
      <c r="N12" s="213"/>
      <c r="O12" s="213"/>
      <c r="P12" s="213"/>
      <c r="Q12" s="213"/>
      <c r="R12" s="214"/>
      <c r="S12" s="215"/>
    </row>
    <row r="13" spans="1:19" s="11" customFormat="1" ht="25.5" x14ac:dyDescent="0.2">
      <c r="A13" s="216" t="s">
        <v>64</v>
      </c>
      <c r="B13" s="217" t="str">
        <f>'Planilha Orçamentária'!D10</f>
        <v>Aluguel mensal container para almoxarifado, incl. porta, 2 janelas, 1 pt iluminação, Isolamento térmico (teto), piso em comp. Naval pintado, cert. NR18, incl. laudo descontaminação.</v>
      </c>
      <c r="C13" s="210"/>
      <c r="D13" s="210"/>
      <c r="E13" s="210"/>
      <c r="F13" s="210"/>
      <c r="G13" s="210"/>
      <c r="H13" s="210"/>
      <c r="I13" s="211"/>
      <c r="J13" s="212"/>
      <c r="K13" s="213"/>
      <c r="L13" s="213"/>
      <c r="M13" s="213"/>
      <c r="N13" s="213"/>
      <c r="O13" s="213"/>
      <c r="P13" s="213"/>
      <c r="Q13" s="213"/>
      <c r="R13" s="214"/>
      <c r="S13" s="215"/>
    </row>
    <row r="14" spans="1:19" s="11" customFormat="1" ht="12.75" x14ac:dyDescent="0.2">
      <c r="A14" s="218"/>
      <c r="B14" s="219" t="s">
        <v>124</v>
      </c>
      <c r="C14" s="220"/>
      <c r="D14" s="220"/>
      <c r="E14" s="220"/>
      <c r="F14" s="220"/>
      <c r="G14" s="220"/>
      <c r="H14" s="220"/>
      <c r="J14" s="221">
        <v>3</v>
      </c>
      <c r="K14" s="222"/>
      <c r="L14" s="222"/>
      <c r="M14" s="222"/>
      <c r="O14" s="222"/>
      <c r="P14" s="222"/>
      <c r="Q14" s="222"/>
      <c r="R14" s="222">
        <f>J14</f>
        <v>3</v>
      </c>
      <c r="S14" s="223"/>
    </row>
    <row r="15" spans="1:19" s="11" customFormat="1" ht="12.75" x14ac:dyDescent="0.2">
      <c r="A15" s="224"/>
      <c r="B15" s="225" t="s">
        <v>11</v>
      </c>
      <c r="C15" s="226"/>
      <c r="D15" s="226"/>
      <c r="E15" s="226"/>
      <c r="F15" s="226"/>
      <c r="G15" s="226"/>
      <c r="H15" s="226"/>
      <c r="I15" s="227"/>
      <c r="J15" s="228"/>
      <c r="K15" s="229"/>
      <c r="L15" s="229"/>
      <c r="M15" s="229"/>
      <c r="N15" s="229"/>
      <c r="O15" s="229"/>
      <c r="P15" s="229"/>
      <c r="Q15" s="229"/>
      <c r="R15" s="230">
        <f>R14</f>
        <v>3</v>
      </c>
      <c r="S15" s="231" t="s">
        <v>65</v>
      </c>
    </row>
    <row r="16" spans="1:19" s="11" customFormat="1" ht="12.75" x14ac:dyDescent="0.2">
      <c r="A16" s="224"/>
      <c r="B16" s="217"/>
      <c r="C16" s="210"/>
      <c r="D16" s="210"/>
      <c r="E16" s="210"/>
      <c r="F16" s="210"/>
      <c r="G16" s="210"/>
      <c r="H16" s="210"/>
      <c r="I16" s="211"/>
      <c r="J16" s="212"/>
      <c r="K16" s="213"/>
      <c r="L16" s="213"/>
      <c r="M16" s="213"/>
      <c r="N16" s="213"/>
      <c r="O16" s="213"/>
      <c r="P16" s="213"/>
      <c r="Q16" s="213"/>
      <c r="R16" s="214"/>
      <c r="S16" s="215"/>
    </row>
    <row r="17" spans="1:19" s="11" customFormat="1" ht="15" customHeight="1" x14ac:dyDescent="0.2">
      <c r="A17" s="12" t="s">
        <v>23</v>
      </c>
      <c r="B17" s="13" t="str">
        <f>'Planilha Orçamentária'!D13</f>
        <v xml:space="preserve">DRENAGEM </v>
      </c>
      <c r="C17" s="14"/>
      <c r="D17" s="15"/>
      <c r="E17" s="16"/>
      <c r="F17" s="14"/>
      <c r="G17" s="17"/>
      <c r="H17" s="16"/>
      <c r="I17" s="18"/>
      <c r="J17" s="19"/>
      <c r="K17" s="20"/>
      <c r="L17" s="19"/>
      <c r="M17" s="19"/>
      <c r="N17" s="19"/>
      <c r="O17" s="19"/>
      <c r="P17" s="19"/>
      <c r="Q17" s="19"/>
      <c r="R17" s="21"/>
      <c r="S17" s="22"/>
    </row>
    <row r="18" spans="1:19" s="11" customFormat="1" ht="15" customHeight="1" x14ac:dyDescent="0.2">
      <c r="A18" s="23" t="s">
        <v>46</v>
      </c>
      <c r="B18" s="333" t="str">
        <f>'Planilha Orçamentária'!D14</f>
        <v>Caixa Boca de Lobo em bloco pré-moldado para diâm.= 0,30m e 0,40m (0,80 x 0,80m)</v>
      </c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9"/>
    </row>
    <row r="19" spans="1:19" s="11" customFormat="1" ht="12.75" x14ac:dyDescent="0.2">
      <c r="A19" s="174"/>
      <c r="B19" s="24" t="s">
        <v>130</v>
      </c>
      <c r="C19" s="64" t="s">
        <v>162</v>
      </c>
      <c r="D19" s="176" t="s">
        <v>131</v>
      </c>
      <c r="E19" s="25">
        <v>2</v>
      </c>
      <c r="F19" s="64"/>
      <c r="G19" s="64"/>
      <c r="H19" s="64"/>
      <c r="I19" s="64" t="s">
        <v>135</v>
      </c>
      <c r="J19" s="40">
        <v>2</v>
      </c>
      <c r="K19" s="25"/>
      <c r="L19" s="25"/>
      <c r="M19" s="25"/>
      <c r="N19" s="26"/>
      <c r="O19" s="26"/>
      <c r="P19" s="26"/>
      <c r="Q19" s="26"/>
      <c r="R19" s="27">
        <f>J19</f>
        <v>2</v>
      </c>
      <c r="S19" s="22"/>
    </row>
    <row r="20" spans="1:19" s="11" customFormat="1" ht="12.75" x14ac:dyDescent="0.2">
      <c r="A20" s="174"/>
      <c r="B20" s="24" t="s">
        <v>130</v>
      </c>
      <c r="C20" s="64" t="s">
        <v>145</v>
      </c>
      <c r="D20" s="176" t="s">
        <v>131</v>
      </c>
      <c r="E20" s="25">
        <v>17</v>
      </c>
      <c r="F20" s="64"/>
      <c r="G20" s="64"/>
      <c r="H20" s="64"/>
      <c r="I20" s="64" t="s">
        <v>135</v>
      </c>
      <c r="J20" s="40">
        <v>2</v>
      </c>
      <c r="K20" s="25"/>
      <c r="L20" s="25"/>
      <c r="M20" s="25"/>
      <c r="N20" s="26"/>
      <c r="O20" s="26"/>
      <c r="P20" s="26"/>
      <c r="Q20" s="26"/>
      <c r="R20" s="27">
        <f t="shared" ref="R20:R25" si="0">J20</f>
        <v>2</v>
      </c>
      <c r="S20" s="22"/>
    </row>
    <row r="21" spans="1:19" s="11" customFormat="1" ht="12.75" x14ac:dyDescent="0.2">
      <c r="A21" s="174"/>
      <c r="B21" s="24" t="s">
        <v>130</v>
      </c>
      <c r="C21" s="64" t="s">
        <v>163</v>
      </c>
      <c r="D21" s="176" t="s">
        <v>131</v>
      </c>
      <c r="E21" s="25">
        <v>2</v>
      </c>
      <c r="F21" s="64"/>
      <c r="G21" s="64"/>
      <c r="H21" s="64"/>
      <c r="I21" s="64" t="s">
        <v>135</v>
      </c>
      <c r="J21" s="40">
        <v>2</v>
      </c>
      <c r="K21" s="25"/>
      <c r="L21" s="25"/>
      <c r="M21" s="25"/>
      <c r="N21" s="26"/>
      <c r="O21" s="26"/>
      <c r="P21" s="26"/>
      <c r="Q21" s="26"/>
      <c r="R21" s="27">
        <f t="shared" si="0"/>
        <v>2</v>
      </c>
      <c r="S21" s="22"/>
    </row>
    <row r="22" spans="1:19" s="11" customFormat="1" ht="12.75" x14ac:dyDescent="0.2">
      <c r="A22" s="174"/>
      <c r="B22" s="24" t="s">
        <v>130</v>
      </c>
      <c r="C22" s="64" t="s">
        <v>164</v>
      </c>
      <c r="D22" s="176" t="s">
        <v>131</v>
      </c>
      <c r="E22" s="25">
        <v>16</v>
      </c>
      <c r="F22" s="64"/>
      <c r="G22" s="64"/>
      <c r="H22" s="64"/>
      <c r="I22" s="64" t="s">
        <v>135</v>
      </c>
      <c r="J22" s="40">
        <v>2</v>
      </c>
      <c r="K22" s="25"/>
      <c r="L22" s="25"/>
      <c r="M22" s="25"/>
      <c r="N22" s="26"/>
      <c r="O22" s="26"/>
      <c r="P22" s="26"/>
      <c r="Q22" s="26"/>
      <c r="R22" s="27">
        <f t="shared" si="0"/>
        <v>2</v>
      </c>
      <c r="S22" s="22"/>
    </row>
    <row r="23" spans="1:19" s="11" customFormat="1" ht="12.75" x14ac:dyDescent="0.2">
      <c r="A23" s="174"/>
      <c r="B23" s="24" t="s">
        <v>130</v>
      </c>
      <c r="C23" s="64" t="s">
        <v>165</v>
      </c>
      <c r="D23" s="176" t="s">
        <v>131</v>
      </c>
      <c r="E23" s="25">
        <v>15</v>
      </c>
      <c r="F23" s="64"/>
      <c r="G23" s="64"/>
      <c r="H23" s="64"/>
      <c r="I23" s="64" t="s">
        <v>135</v>
      </c>
      <c r="J23" s="40">
        <v>2</v>
      </c>
      <c r="K23" s="25"/>
      <c r="L23" s="25"/>
      <c r="M23" s="25"/>
      <c r="N23" s="26"/>
      <c r="O23" s="26"/>
      <c r="P23" s="26"/>
      <c r="Q23" s="26"/>
      <c r="R23" s="27">
        <f t="shared" si="0"/>
        <v>2</v>
      </c>
      <c r="S23" s="22"/>
    </row>
    <row r="24" spans="1:19" s="11" customFormat="1" ht="12.75" x14ac:dyDescent="0.2">
      <c r="A24" s="174"/>
      <c r="B24" s="24" t="s">
        <v>130</v>
      </c>
      <c r="C24" s="64" t="s">
        <v>166</v>
      </c>
      <c r="D24" s="176" t="s">
        <v>131</v>
      </c>
      <c r="E24" s="25">
        <v>10</v>
      </c>
      <c r="F24" s="64"/>
      <c r="G24" s="64"/>
      <c r="H24" s="64"/>
      <c r="I24" s="64" t="s">
        <v>135</v>
      </c>
      <c r="J24" s="40">
        <v>2</v>
      </c>
      <c r="K24" s="25"/>
      <c r="L24" s="25"/>
      <c r="M24" s="25"/>
      <c r="N24" s="26"/>
      <c r="O24" s="26"/>
      <c r="P24" s="26"/>
      <c r="Q24" s="26"/>
      <c r="R24" s="27">
        <f t="shared" si="0"/>
        <v>2</v>
      </c>
      <c r="S24" s="22"/>
    </row>
    <row r="25" spans="1:19" s="11" customFormat="1" ht="12.75" x14ac:dyDescent="0.2">
      <c r="A25" s="174"/>
      <c r="B25" s="24" t="s">
        <v>130</v>
      </c>
      <c r="C25" s="64" t="s">
        <v>167</v>
      </c>
      <c r="D25" s="176" t="s">
        <v>131</v>
      </c>
      <c r="E25" s="25">
        <v>13</v>
      </c>
      <c r="F25" s="64"/>
      <c r="G25" s="64"/>
      <c r="H25" s="64"/>
      <c r="I25" s="64" t="s">
        <v>135</v>
      </c>
      <c r="J25" s="40">
        <v>2</v>
      </c>
      <c r="K25" s="25"/>
      <c r="L25" s="25"/>
      <c r="M25" s="25"/>
      <c r="N25" s="26"/>
      <c r="O25" s="26"/>
      <c r="P25" s="26"/>
      <c r="Q25" s="26"/>
      <c r="R25" s="27">
        <f t="shared" si="0"/>
        <v>2</v>
      </c>
      <c r="S25" s="22"/>
    </row>
    <row r="26" spans="1:19" s="11" customFormat="1" ht="15" customHeight="1" x14ac:dyDescent="0.2">
      <c r="A26" s="28"/>
      <c r="B26" s="29" t="s">
        <v>11</v>
      </c>
      <c r="C26" s="30"/>
      <c r="D26" s="31"/>
      <c r="E26" s="32"/>
      <c r="F26" s="30"/>
      <c r="G26" s="33"/>
      <c r="H26" s="32"/>
      <c r="I26" s="34"/>
      <c r="J26" s="34"/>
      <c r="K26" s="35"/>
      <c r="L26" s="35"/>
      <c r="M26" s="35"/>
      <c r="N26" s="35"/>
      <c r="O26" s="35"/>
      <c r="P26" s="35"/>
      <c r="Q26" s="35"/>
      <c r="R26" s="36">
        <f>SUM(R19:R25)</f>
        <v>14</v>
      </c>
      <c r="S26" s="37" t="s">
        <v>5</v>
      </c>
    </row>
    <row r="27" spans="1:19" s="11" customFormat="1" ht="12.75" x14ac:dyDescent="0.2">
      <c r="A27" s="28"/>
      <c r="B27" s="41"/>
      <c r="C27" s="42"/>
      <c r="D27" s="43"/>
      <c r="E27" s="44"/>
      <c r="F27" s="42"/>
      <c r="G27" s="45"/>
      <c r="H27" s="44"/>
      <c r="I27" s="18"/>
      <c r="J27" s="18"/>
      <c r="K27" s="46"/>
      <c r="L27" s="46"/>
      <c r="M27" s="46"/>
      <c r="N27" s="46"/>
      <c r="O27" s="46"/>
      <c r="P27" s="46"/>
      <c r="Q27" s="46"/>
      <c r="R27" s="47"/>
      <c r="S27" s="48"/>
    </row>
    <row r="28" spans="1:19" s="11" customFormat="1" ht="15" customHeight="1" x14ac:dyDescent="0.2">
      <c r="A28" s="23" t="s">
        <v>47</v>
      </c>
      <c r="B28" s="333" t="str">
        <f>'Planilha Orçamentária'!D15</f>
        <v>Dissipador de energia aplicado a saída de bueiro/descida d'agua de aterro (DEB-01)</v>
      </c>
      <c r="C28" s="331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2"/>
      <c r="S28" s="48"/>
    </row>
    <row r="29" spans="1:19" s="11" customFormat="1" ht="12.75" x14ac:dyDescent="0.2">
      <c r="A29" s="174"/>
      <c r="B29" s="24" t="s">
        <v>130</v>
      </c>
      <c r="C29" s="64" t="s">
        <v>162</v>
      </c>
      <c r="D29" s="176" t="s">
        <v>131</v>
      </c>
      <c r="E29" s="25">
        <v>2</v>
      </c>
      <c r="F29" s="64"/>
      <c r="G29" s="64"/>
      <c r="H29" s="64"/>
      <c r="I29" s="64" t="s">
        <v>133</v>
      </c>
      <c r="J29" s="40">
        <v>1</v>
      </c>
      <c r="K29" s="25"/>
      <c r="L29" s="25"/>
      <c r="M29" s="25"/>
      <c r="N29" s="26"/>
      <c r="O29" s="26"/>
      <c r="P29" s="26"/>
      <c r="Q29" s="26"/>
      <c r="R29" s="27">
        <f>J29</f>
        <v>1</v>
      </c>
      <c r="S29" s="22"/>
    </row>
    <row r="30" spans="1:19" s="11" customFormat="1" ht="12.75" x14ac:dyDescent="0.2">
      <c r="A30" s="174"/>
      <c r="B30" s="24" t="s">
        <v>130</v>
      </c>
      <c r="C30" s="64" t="s">
        <v>145</v>
      </c>
      <c r="D30" s="176" t="s">
        <v>131</v>
      </c>
      <c r="E30" s="25">
        <v>17</v>
      </c>
      <c r="F30" s="64"/>
      <c r="G30" s="64"/>
      <c r="H30" s="64"/>
      <c r="I30" s="64" t="s">
        <v>133</v>
      </c>
      <c r="J30" s="40">
        <v>1</v>
      </c>
      <c r="K30" s="25"/>
      <c r="L30" s="25"/>
      <c r="M30" s="25"/>
      <c r="N30" s="26"/>
      <c r="O30" s="26"/>
      <c r="P30" s="26"/>
      <c r="Q30" s="26"/>
      <c r="R30" s="27">
        <f t="shared" ref="R30:R35" si="1">J30</f>
        <v>1</v>
      </c>
      <c r="S30" s="22"/>
    </row>
    <row r="31" spans="1:19" s="11" customFormat="1" ht="12.75" x14ac:dyDescent="0.2">
      <c r="A31" s="174"/>
      <c r="B31" s="24" t="s">
        <v>130</v>
      </c>
      <c r="C31" s="64" t="s">
        <v>163</v>
      </c>
      <c r="D31" s="176" t="s">
        <v>131</v>
      </c>
      <c r="E31" s="25">
        <v>2</v>
      </c>
      <c r="F31" s="64"/>
      <c r="G31" s="64"/>
      <c r="H31" s="64"/>
      <c r="I31" s="64" t="s">
        <v>134</v>
      </c>
      <c r="J31" s="40">
        <v>1</v>
      </c>
      <c r="K31" s="25"/>
      <c r="L31" s="25"/>
      <c r="M31" s="25"/>
      <c r="N31" s="26"/>
      <c r="O31" s="26"/>
      <c r="P31" s="26"/>
      <c r="Q31" s="26"/>
      <c r="R31" s="27">
        <f t="shared" si="1"/>
        <v>1</v>
      </c>
      <c r="S31" s="22"/>
    </row>
    <row r="32" spans="1:19" s="11" customFormat="1" ht="12.75" x14ac:dyDescent="0.2">
      <c r="A32" s="174"/>
      <c r="B32" s="24" t="s">
        <v>130</v>
      </c>
      <c r="C32" s="64" t="s">
        <v>164</v>
      </c>
      <c r="D32" s="176" t="s">
        <v>131</v>
      </c>
      <c r="E32" s="25">
        <v>16</v>
      </c>
      <c r="F32" s="64"/>
      <c r="G32" s="64"/>
      <c r="H32" s="64"/>
      <c r="I32" s="64" t="s">
        <v>134</v>
      </c>
      <c r="J32" s="40">
        <v>1</v>
      </c>
      <c r="K32" s="25"/>
      <c r="L32" s="25"/>
      <c r="M32" s="25"/>
      <c r="N32" s="26"/>
      <c r="O32" s="26"/>
      <c r="P32" s="26"/>
      <c r="Q32" s="26"/>
      <c r="R32" s="27">
        <f t="shared" si="1"/>
        <v>1</v>
      </c>
      <c r="S32" s="22"/>
    </row>
    <row r="33" spans="1:19" s="11" customFormat="1" ht="12.75" x14ac:dyDescent="0.2">
      <c r="A33" s="174"/>
      <c r="B33" s="24" t="s">
        <v>130</v>
      </c>
      <c r="C33" s="64" t="s">
        <v>165</v>
      </c>
      <c r="D33" s="176" t="s">
        <v>131</v>
      </c>
      <c r="E33" s="25">
        <v>15</v>
      </c>
      <c r="F33" s="64"/>
      <c r="G33" s="64"/>
      <c r="H33" s="64"/>
      <c r="I33" s="64" t="s">
        <v>134</v>
      </c>
      <c r="J33" s="40">
        <v>1</v>
      </c>
      <c r="K33" s="25"/>
      <c r="L33" s="25"/>
      <c r="M33" s="25"/>
      <c r="N33" s="26"/>
      <c r="O33" s="26"/>
      <c r="P33" s="26"/>
      <c r="Q33" s="26"/>
      <c r="R33" s="27">
        <f t="shared" si="1"/>
        <v>1</v>
      </c>
      <c r="S33" s="22"/>
    </row>
    <row r="34" spans="1:19" s="11" customFormat="1" ht="12.75" x14ac:dyDescent="0.2">
      <c r="A34" s="174"/>
      <c r="B34" s="24" t="s">
        <v>130</v>
      </c>
      <c r="C34" s="64" t="s">
        <v>166</v>
      </c>
      <c r="D34" s="176" t="s">
        <v>131</v>
      </c>
      <c r="E34" s="25">
        <v>10</v>
      </c>
      <c r="F34" s="64"/>
      <c r="G34" s="64"/>
      <c r="H34" s="64"/>
      <c r="I34" s="64" t="s">
        <v>134</v>
      </c>
      <c r="J34" s="40">
        <v>1</v>
      </c>
      <c r="K34" s="25"/>
      <c r="L34" s="25"/>
      <c r="M34" s="25"/>
      <c r="N34" s="26"/>
      <c r="O34" s="26"/>
      <c r="P34" s="26"/>
      <c r="Q34" s="26"/>
      <c r="R34" s="27">
        <f t="shared" si="1"/>
        <v>1</v>
      </c>
      <c r="S34" s="22"/>
    </row>
    <row r="35" spans="1:19" s="11" customFormat="1" ht="12.75" x14ac:dyDescent="0.2">
      <c r="A35" s="174"/>
      <c r="B35" s="24" t="s">
        <v>130</v>
      </c>
      <c r="C35" s="64" t="s">
        <v>167</v>
      </c>
      <c r="D35" s="176" t="s">
        <v>131</v>
      </c>
      <c r="E35" s="25">
        <v>13</v>
      </c>
      <c r="F35" s="64"/>
      <c r="G35" s="64"/>
      <c r="H35" s="64"/>
      <c r="I35" s="64" t="s">
        <v>133</v>
      </c>
      <c r="J35" s="40">
        <v>1</v>
      </c>
      <c r="K35" s="25"/>
      <c r="L35" s="25"/>
      <c r="M35" s="25"/>
      <c r="N35" s="26"/>
      <c r="O35" s="26"/>
      <c r="P35" s="26"/>
      <c r="Q35" s="26"/>
      <c r="R35" s="27">
        <f t="shared" si="1"/>
        <v>1</v>
      </c>
      <c r="S35" s="22"/>
    </row>
    <row r="36" spans="1:19" s="11" customFormat="1" ht="15" customHeight="1" x14ac:dyDescent="0.2">
      <c r="A36" s="28"/>
      <c r="B36" s="29" t="s">
        <v>11</v>
      </c>
      <c r="C36" s="30"/>
      <c r="D36" s="31"/>
      <c r="E36" s="32"/>
      <c r="F36" s="30"/>
      <c r="G36" s="33"/>
      <c r="H36" s="32"/>
      <c r="I36" s="34"/>
      <c r="J36" s="34"/>
      <c r="K36" s="35"/>
      <c r="L36" s="35"/>
      <c r="M36" s="35"/>
      <c r="N36" s="35"/>
      <c r="O36" s="35"/>
      <c r="P36" s="35"/>
      <c r="Q36" s="35"/>
      <c r="R36" s="36">
        <f>SUM(R29:R35)</f>
        <v>7</v>
      </c>
      <c r="S36" s="37" t="s">
        <v>5</v>
      </c>
    </row>
    <row r="37" spans="1:19" s="11" customFormat="1" ht="15" customHeight="1" x14ac:dyDescent="0.2">
      <c r="A37" s="28"/>
      <c r="B37" s="41"/>
      <c r="C37" s="42"/>
      <c r="D37" s="43"/>
      <c r="E37" s="44"/>
      <c r="F37" s="42"/>
      <c r="G37" s="45"/>
      <c r="H37" s="44"/>
      <c r="I37" s="18"/>
      <c r="J37" s="18"/>
      <c r="K37" s="46"/>
      <c r="L37" s="46"/>
      <c r="M37" s="46"/>
      <c r="N37" s="46"/>
      <c r="O37" s="46"/>
      <c r="P37" s="46"/>
      <c r="Q37" s="46"/>
      <c r="R37" s="47"/>
      <c r="S37" s="48"/>
    </row>
    <row r="38" spans="1:19" s="11" customFormat="1" ht="15" customHeight="1" x14ac:dyDescent="0.2">
      <c r="A38" s="28" t="s">
        <v>156</v>
      </c>
      <c r="B38" s="41" t="str">
        <f>'Planilha Orçamentária'!D16</f>
        <v>Corpo BSTC (greide) diâmetro 0,40 m CA-1 MF inclusive escavação, reaterro e transporte do tubo</v>
      </c>
      <c r="C38" s="42"/>
      <c r="D38" s="43"/>
      <c r="E38" s="44"/>
      <c r="F38" s="42"/>
      <c r="G38" s="45"/>
      <c r="H38" s="44"/>
      <c r="I38" s="18"/>
      <c r="J38" s="18"/>
      <c r="K38" s="46"/>
      <c r="L38" s="46"/>
      <c r="M38" s="46"/>
      <c r="N38" s="46"/>
      <c r="O38" s="46"/>
      <c r="P38" s="46"/>
      <c r="Q38" s="46"/>
      <c r="R38" s="47"/>
      <c r="S38" s="48"/>
    </row>
    <row r="39" spans="1:19" s="11" customFormat="1" ht="15" customHeight="1" x14ac:dyDescent="0.2">
      <c r="A39" s="28"/>
      <c r="B39" s="24" t="s">
        <v>130</v>
      </c>
      <c r="C39" s="42"/>
      <c r="D39" s="43"/>
      <c r="E39" s="44"/>
      <c r="F39" s="42"/>
      <c r="G39" s="45"/>
      <c r="H39" s="44"/>
      <c r="I39" s="18"/>
      <c r="J39" s="18"/>
      <c r="K39" s="18">
        <v>55</v>
      </c>
      <c r="L39" s="46"/>
      <c r="M39" s="46"/>
      <c r="N39" s="46"/>
      <c r="O39" s="46"/>
      <c r="P39" s="46"/>
      <c r="Q39" s="46"/>
      <c r="R39" s="47">
        <f>K39</f>
        <v>55</v>
      </c>
      <c r="S39" s="48"/>
    </row>
    <row r="40" spans="1:19" s="11" customFormat="1" ht="15" customHeight="1" x14ac:dyDescent="0.2">
      <c r="A40" s="28"/>
      <c r="B40" s="29" t="s">
        <v>11</v>
      </c>
      <c r="C40" s="30"/>
      <c r="D40" s="31"/>
      <c r="E40" s="32"/>
      <c r="F40" s="30"/>
      <c r="G40" s="33"/>
      <c r="H40" s="32"/>
      <c r="I40" s="34"/>
      <c r="J40" s="34"/>
      <c r="K40" s="35"/>
      <c r="L40" s="35"/>
      <c r="M40" s="35"/>
      <c r="N40" s="35"/>
      <c r="O40" s="35"/>
      <c r="P40" s="35"/>
      <c r="Q40" s="35"/>
      <c r="R40" s="36">
        <f>SUM(R39)</f>
        <v>55</v>
      </c>
      <c r="S40" s="37" t="s">
        <v>5</v>
      </c>
    </row>
    <row r="41" spans="1:19" s="11" customFormat="1" ht="15" customHeight="1" x14ac:dyDescent="0.2">
      <c r="A41" s="28"/>
      <c r="B41" s="41"/>
      <c r="C41" s="42"/>
      <c r="D41" s="43"/>
      <c r="E41" s="44"/>
      <c r="F41" s="42"/>
      <c r="G41" s="45"/>
      <c r="H41" s="44"/>
      <c r="I41" s="18"/>
      <c r="J41" s="18"/>
      <c r="K41" s="46"/>
      <c r="L41" s="46"/>
      <c r="M41" s="46"/>
      <c r="N41" s="46"/>
      <c r="O41" s="46"/>
      <c r="P41" s="46"/>
      <c r="Q41" s="46"/>
      <c r="R41" s="47"/>
      <c r="S41" s="48"/>
    </row>
    <row r="42" spans="1:19" s="11" customFormat="1" ht="15" customHeight="1" x14ac:dyDescent="0.2">
      <c r="A42" s="49" t="s">
        <v>22</v>
      </c>
      <c r="B42" s="50" t="str">
        <f>'Planilha Orçamentária'!D19</f>
        <v>PAVIMENTAÇÃO</v>
      </c>
      <c r="C42" s="51"/>
      <c r="D42" s="52"/>
      <c r="E42" s="53"/>
      <c r="F42" s="51"/>
      <c r="G42" s="54"/>
      <c r="H42" s="53"/>
      <c r="I42" s="55"/>
      <c r="J42" s="56"/>
      <c r="K42" s="57"/>
      <c r="L42" s="56"/>
      <c r="M42" s="58"/>
      <c r="N42" s="56"/>
      <c r="O42" s="58"/>
      <c r="P42" s="58"/>
      <c r="Q42" s="58"/>
      <c r="R42" s="59"/>
      <c r="S42" s="48"/>
    </row>
    <row r="43" spans="1:19" s="11" customFormat="1" ht="15" customHeight="1" x14ac:dyDescent="0.2">
      <c r="A43" s="23" t="s">
        <v>52</v>
      </c>
      <c r="B43" s="333" t="str">
        <f>'Planilha Orçamentária'!D20</f>
        <v>Regularização e compactação do sub-leito (100% P.I.) H = 0,20 m</v>
      </c>
      <c r="C43" s="334"/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5"/>
      <c r="S43" s="22"/>
    </row>
    <row r="44" spans="1:19" s="11" customFormat="1" ht="15" customHeight="1" x14ac:dyDescent="0.2">
      <c r="A44" s="174"/>
      <c r="B44" s="38" t="s">
        <v>136</v>
      </c>
      <c r="C44" s="64" t="s">
        <v>132</v>
      </c>
      <c r="D44" s="64" t="s">
        <v>131</v>
      </c>
      <c r="E44" s="25">
        <v>0</v>
      </c>
      <c r="F44" s="64" t="s">
        <v>168</v>
      </c>
      <c r="G44" s="64" t="s">
        <v>131</v>
      </c>
      <c r="H44" s="25">
        <v>14.37</v>
      </c>
      <c r="I44" s="175"/>
      <c r="J44" s="40"/>
      <c r="K44" s="25">
        <v>1654.37</v>
      </c>
      <c r="L44" s="25" t="s">
        <v>137</v>
      </c>
      <c r="M44" s="25"/>
      <c r="N44" s="177">
        <v>10686.46</v>
      </c>
      <c r="O44" s="25"/>
      <c r="P44" s="25"/>
      <c r="Q44" s="25"/>
      <c r="R44" s="60">
        <f>N44</f>
        <v>10686.46</v>
      </c>
      <c r="S44" s="22"/>
    </row>
    <row r="45" spans="1:19" s="11" customFormat="1" ht="15" customHeight="1" x14ac:dyDescent="0.2">
      <c r="A45" s="174"/>
      <c r="B45" s="38" t="s">
        <v>136</v>
      </c>
      <c r="C45" s="64" t="s">
        <v>157</v>
      </c>
      <c r="D45" s="64" t="s">
        <v>131</v>
      </c>
      <c r="E45" s="25">
        <v>0</v>
      </c>
      <c r="F45" s="64" t="s">
        <v>158</v>
      </c>
      <c r="G45" s="64" t="s">
        <v>131</v>
      </c>
      <c r="H45" s="25">
        <v>6.86</v>
      </c>
      <c r="I45" s="175"/>
      <c r="J45" s="40"/>
      <c r="K45" s="25">
        <v>166.86</v>
      </c>
      <c r="L45" s="25" t="s">
        <v>137</v>
      </c>
      <c r="M45" s="25"/>
      <c r="N45" s="177">
        <v>1001.16</v>
      </c>
      <c r="O45" s="25"/>
      <c r="P45" s="25"/>
      <c r="Q45" s="25"/>
      <c r="R45" s="60">
        <f>N45</f>
        <v>1001.16</v>
      </c>
      <c r="S45" s="22"/>
    </row>
    <row r="46" spans="1:19" s="61" customFormat="1" ht="15" customHeight="1" x14ac:dyDescent="0.2">
      <c r="A46" s="28"/>
      <c r="B46" s="29" t="s">
        <v>11</v>
      </c>
      <c r="C46" s="30"/>
      <c r="D46" s="31"/>
      <c r="E46" s="32"/>
      <c r="F46" s="30"/>
      <c r="G46" s="33"/>
      <c r="H46" s="32"/>
      <c r="I46" s="34"/>
      <c r="J46" s="34"/>
      <c r="K46" s="35"/>
      <c r="L46" s="35"/>
      <c r="M46" s="35"/>
      <c r="N46" s="35"/>
      <c r="O46" s="35"/>
      <c r="P46" s="35"/>
      <c r="Q46" s="35"/>
      <c r="R46" s="36">
        <f>SUM(R44:R45)</f>
        <v>11687.619999999999</v>
      </c>
      <c r="S46" s="37" t="s">
        <v>6</v>
      </c>
    </row>
    <row r="47" spans="1:19" s="61" customFormat="1" ht="15" customHeight="1" x14ac:dyDescent="0.2">
      <c r="A47" s="28"/>
      <c r="B47" s="41"/>
      <c r="C47" s="42"/>
      <c r="D47" s="43"/>
      <c r="E47" s="44"/>
      <c r="F47" s="42"/>
      <c r="G47" s="45"/>
      <c r="H47" s="44"/>
      <c r="I47" s="18"/>
      <c r="J47" s="18"/>
      <c r="K47" s="46"/>
      <c r="L47" s="46"/>
      <c r="M47" s="46"/>
      <c r="N47" s="46"/>
      <c r="O47" s="46"/>
      <c r="P47" s="46"/>
      <c r="Q47" s="46"/>
      <c r="R47" s="47"/>
      <c r="S47" s="48"/>
    </row>
    <row r="48" spans="1:19" s="61" customFormat="1" ht="15" customHeight="1" x14ac:dyDescent="0.2">
      <c r="A48" s="23" t="s">
        <v>53</v>
      </c>
      <c r="B48" s="330" t="str">
        <f>'Planilha Orçamentária'!D21</f>
        <v>Pavimentação com blocos de concreto (35 MPa), esp.= 08 cm, colchão areia esp.= 5cm, exclusive fornecimento dos blocos e inclusive transporte dos blocos e areia</v>
      </c>
      <c r="C48" s="331"/>
      <c r="D48" s="331"/>
      <c r="E48" s="331"/>
      <c r="F48" s="331"/>
      <c r="G48" s="331"/>
      <c r="H48" s="331"/>
      <c r="I48" s="331"/>
      <c r="J48" s="331"/>
      <c r="K48" s="331"/>
      <c r="L48" s="331"/>
      <c r="M48" s="331"/>
      <c r="N48" s="331"/>
      <c r="O48" s="331"/>
      <c r="P48" s="331"/>
      <c r="Q48" s="331"/>
      <c r="R48" s="332"/>
      <c r="S48" s="22"/>
    </row>
    <row r="49" spans="1:19" s="61" customFormat="1" ht="15" customHeight="1" x14ac:dyDescent="0.2">
      <c r="A49" s="23"/>
      <c r="B49" s="38" t="s">
        <v>136</v>
      </c>
      <c r="C49" s="64" t="s">
        <v>132</v>
      </c>
      <c r="D49" s="64" t="s">
        <v>131</v>
      </c>
      <c r="E49" s="25">
        <v>0</v>
      </c>
      <c r="F49" s="64" t="s">
        <v>168</v>
      </c>
      <c r="G49" s="64" t="s">
        <v>131</v>
      </c>
      <c r="H49" s="25">
        <v>14.37</v>
      </c>
      <c r="I49" s="187"/>
      <c r="J49" s="187"/>
      <c r="K49" s="25">
        <v>1654.37</v>
      </c>
      <c r="L49" s="25" t="s">
        <v>137</v>
      </c>
      <c r="M49" s="187"/>
      <c r="N49" s="177">
        <v>10686.46</v>
      </c>
      <c r="O49" s="187"/>
      <c r="P49" s="187"/>
      <c r="Q49" s="187"/>
      <c r="R49" s="177">
        <f>N49</f>
        <v>10686.46</v>
      </c>
      <c r="S49" s="190"/>
    </row>
    <row r="50" spans="1:19" s="61" customFormat="1" ht="15" customHeight="1" x14ac:dyDescent="0.2">
      <c r="A50" s="199"/>
      <c r="B50" s="38" t="s">
        <v>136</v>
      </c>
      <c r="C50" s="64" t="s">
        <v>157</v>
      </c>
      <c r="D50" s="64" t="s">
        <v>131</v>
      </c>
      <c r="E50" s="25">
        <v>0</v>
      </c>
      <c r="F50" s="64" t="s">
        <v>158</v>
      </c>
      <c r="G50" s="64" t="s">
        <v>131</v>
      </c>
      <c r="H50" s="25">
        <v>6.86</v>
      </c>
      <c r="I50" s="196"/>
      <c r="J50" s="196"/>
      <c r="K50" s="25">
        <v>166.86</v>
      </c>
      <c r="L50" s="25"/>
      <c r="M50" s="196"/>
      <c r="N50" s="177">
        <v>1001.16</v>
      </c>
      <c r="O50" s="196"/>
      <c r="P50" s="196"/>
      <c r="Q50" s="196"/>
      <c r="R50" s="177">
        <f>N50</f>
        <v>1001.16</v>
      </c>
      <c r="S50" s="190"/>
    </row>
    <row r="51" spans="1:19" ht="15" customHeight="1" x14ac:dyDescent="0.2">
      <c r="B51" s="29" t="s">
        <v>11</v>
      </c>
      <c r="C51" s="30"/>
      <c r="D51" s="31"/>
      <c r="E51" s="32"/>
      <c r="F51" s="30"/>
      <c r="G51" s="33"/>
      <c r="H51" s="32"/>
      <c r="I51" s="34"/>
      <c r="J51" s="34"/>
      <c r="K51" s="35"/>
      <c r="L51" s="35"/>
      <c r="M51" s="35"/>
      <c r="N51" s="35"/>
      <c r="O51" s="35"/>
      <c r="P51" s="35"/>
      <c r="Q51" s="35"/>
      <c r="R51" s="36">
        <f>SUM(R49:R50)</f>
        <v>11687.619999999999</v>
      </c>
      <c r="S51" s="203" t="s">
        <v>6</v>
      </c>
    </row>
    <row r="52" spans="1:19" ht="12.75" x14ac:dyDescent="0.2">
      <c r="S52" s="68"/>
    </row>
    <row r="53" spans="1:19" ht="12.75" x14ac:dyDescent="0.2">
      <c r="A53" s="246" t="s">
        <v>54</v>
      </c>
      <c r="B53" s="245" t="str">
        <f>'Planilha Orçamentária'!D22</f>
        <v>Transporte, carga e desgarca de material de pavimentação</v>
      </c>
      <c r="D53" s="233"/>
      <c r="G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47"/>
    </row>
    <row r="54" spans="1:19" ht="12.75" x14ac:dyDescent="0.2">
      <c r="B54" s="244" t="s">
        <v>185</v>
      </c>
      <c r="C54" s="64"/>
      <c r="D54" s="64"/>
      <c r="E54" s="25"/>
      <c r="F54" s="64"/>
      <c r="G54" s="64"/>
      <c r="H54" s="25"/>
      <c r="I54" s="233"/>
      <c r="J54" s="233"/>
      <c r="K54" s="233">
        <v>1000</v>
      </c>
      <c r="L54" s="233"/>
      <c r="M54" s="233"/>
      <c r="N54" s="233">
        <v>11687.62</v>
      </c>
      <c r="O54" s="233"/>
      <c r="P54" s="233">
        <v>0.192</v>
      </c>
      <c r="Q54" s="233"/>
      <c r="R54" s="233">
        <f>N54*P54</f>
        <v>2244.02304</v>
      </c>
      <c r="S54" s="247"/>
    </row>
    <row r="55" spans="1:19" ht="12.75" x14ac:dyDescent="0.2">
      <c r="B55" s="29" t="s">
        <v>11</v>
      </c>
      <c r="C55" s="30"/>
      <c r="D55" s="31"/>
      <c r="E55" s="32"/>
      <c r="F55" s="30"/>
      <c r="G55" s="33"/>
      <c r="H55" s="32"/>
      <c r="I55" s="34"/>
      <c r="J55" s="34"/>
      <c r="K55" s="35"/>
      <c r="L55" s="35"/>
      <c r="M55" s="35"/>
      <c r="N55" s="35"/>
      <c r="O55" s="35"/>
      <c r="P55" s="35"/>
      <c r="Q55" s="35"/>
      <c r="R55" s="36">
        <f>SUM(R53:R54)</f>
        <v>2244.02304</v>
      </c>
      <c r="S55" s="203" t="s">
        <v>177</v>
      </c>
    </row>
    <row r="56" spans="1:19" ht="12.75" x14ac:dyDescent="0.2">
      <c r="D56" s="233"/>
      <c r="G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47"/>
    </row>
    <row r="57" spans="1:19" ht="12.75" x14ac:dyDescent="0.2">
      <c r="D57" s="233"/>
      <c r="G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47"/>
    </row>
    <row r="58" spans="1:19" ht="15" customHeight="1" x14ac:dyDescent="0.2">
      <c r="A58" s="23" t="s">
        <v>160</v>
      </c>
      <c r="B58" s="330" t="str">
        <f>'Planilha Orçamentária'!D23</f>
        <v>Assentamento de meio-fio pré-moldado em concreto, inclusive transporte do meio-fio</v>
      </c>
      <c r="C58" s="331"/>
      <c r="D58" s="331"/>
      <c r="E58" s="331"/>
      <c r="F58" s="331"/>
      <c r="G58" s="331"/>
      <c r="H58" s="331"/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190"/>
    </row>
    <row r="59" spans="1:19" ht="15" customHeight="1" x14ac:dyDescent="0.2">
      <c r="A59" s="23"/>
      <c r="B59" s="38" t="s">
        <v>136</v>
      </c>
      <c r="C59" s="64" t="s">
        <v>132</v>
      </c>
      <c r="D59" s="64" t="s">
        <v>131</v>
      </c>
      <c r="E59" s="25">
        <v>0</v>
      </c>
      <c r="F59" s="64" t="s">
        <v>173</v>
      </c>
      <c r="G59" s="64" t="s">
        <v>131</v>
      </c>
      <c r="H59" s="25">
        <v>9.7200000000000006</v>
      </c>
      <c r="I59" s="64" t="s">
        <v>135</v>
      </c>
      <c r="J59" s="40"/>
      <c r="K59" s="25">
        <v>2059.5700000000002</v>
      </c>
      <c r="L59" s="187"/>
      <c r="M59" s="187"/>
      <c r="N59" s="187"/>
      <c r="O59" s="187"/>
      <c r="P59" s="187"/>
      <c r="Q59" s="187"/>
      <c r="R59" s="25">
        <f>K59</f>
        <v>2059.5700000000002</v>
      </c>
      <c r="S59" s="190"/>
    </row>
    <row r="60" spans="1:19" ht="15" customHeight="1" x14ac:dyDescent="0.2">
      <c r="A60" s="199"/>
      <c r="B60" s="38" t="s">
        <v>136</v>
      </c>
      <c r="C60" s="64" t="s">
        <v>157</v>
      </c>
      <c r="D60" s="64" t="s">
        <v>131</v>
      </c>
      <c r="E60" s="25">
        <v>0</v>
      </c>
      <c r="F60" s="64" t="s">
        <v>158</v>
      </c>
      <c r="G60" s="64" t="s">
        <v>131</v>
      </c>
      <c r="H60" s="25">
        <v>6.86</v>
      </c>
      <c r="I60" s="64" t="s">
        <v>135</v>
      </c>
      <c r="J60" s="40"/>
      <c r="K60" s="25">
        <v>333.72</v>
      </c>
      <c r="L60" s="204"/>
      <c r="M60" s="204"/>
      <c r="N60" s="204"/>
      <c r="O60" s="204"/>
      <c r="P60" s="204"/>
      <c r="Q60" s="204"/>
      <c r="R60" s="191">
        <f>K60</f>
        <v>333.72</v>
      </c>
      <c r="S60" s="22"/>
    </row>
    <row r="61" spans="1:19" ht="12.75" x14ac:dyDescent="0.2">
      <c r="B61" s="29" t="s">
        <v>11</v>
      </c>
      <c r="C61" s="30"/>
      <c r="D61" s="31"/>
      <c r="E61" s="32"/>
      <c r="F61" s="30"/>
      <c r="G61" s="33"/>
      <c r="H61" s="32"/>
      <c r="I61" s="34"/>
      <c r="J61" s="34"/>
      <c r="K61" s="35"/>
      <c r="L61" s="35"/>
      <c r="M61" s="35"/>
      <c r="N61" s="35"/>
      <c r="O61" s="35"/>
      <c r="P61" s="35"/>
      <c r="Q61" s="35"/>
      <c r="R61" s="36">
        <f>SUM(R59:R60)</f>
        <v>2393.29</v>
      </c>
      <c r="S61" s="37" t="s">
        <v>44</v>
      </c>
    </row>
    <row r="62" spans="1:19" ht="12.75" x14ac:dyDescent="0.2">
      <c r="B62" s="41"/>
      <c r="C62" s="42"/>
      <c r="D62" s="43"/>
      <c r="E62" s="44"/>
      <c r="F62" s="42"/>
      <c r="G62" s="45"/>
      <c r="H62" s="44"/>
      <c r="I62" s="18"/>
      <c r="J62" s="18"/>
      <c r="K62" s="46"/>
      <c r="L62" s="46"/>
      <c r="M62" s="46"/>
      <c r="N62" s="46"/>
      <c r="O62" s="46"/>
      <c r="P62" s="46"/>
      <c r="Q62" s="46"/>
      <c r="R62" s="63"/>
      <c r="S62" s="200"/>
    </row>
    <row r="63" spans="1:19" ht="12.75" x14ac:dyDescent="0.2">
      <c r="A63" s="23" t="s">
        <v>174</v>
      </c>
      <c r="B63" s="41" t="str">
        <f>'Planilha Orçamentária'!D24</f>
        <v>Meio-fio pré-moldado em concreto, inclusive caiação e transporte do meio-fio</v>
      </c>
      <c r="C63" s="42"/>
      <c r="D63" s="43"/>
      <c r="E63" s="44"/>
      <c r="F63" s="42"/>
      <c r="G63" s="45"/>
      <c r="H63" s="44"/>
      <c r="I63" s="18"/>
      <c r="J63" s="18"/>
      <c r="K63" s="46"/>
      <c r="L63" s="46"/>
      <c r="M63" s="46"/>
      <c r="N63" s="46"/>
      <c r="O63" s="46"/>
      <c r="P63" s="46"/>
      <c r="Q63" s="46"/>
      <c r="R63" s="63"/>
      <c r="S63" s="201"/>
    </row>
    <row r="64" spans="1:19" ht="12.75" x14ac:dyDescent="0.2">
      <c r="B64" s="38" t="s">
        <v>136</v>
      </c>
      <c r="C64" s="14" t="s">
        <v>169</v>
      </c>
      <c r="D64" s="15" t="s">
        <v>131</v>
      </c>
      <c r="E64" s="16">
        <v>9.7200000000000006</v>
      </c>
      <c r="F64" s="14" t="s">
        <v>172</v>
      </c>
      <c r="G64" s="17" t="s">
        <v>131</v>
      </c>
      <c r="H64" s="16">
        <v>14.37</v>
      </c>
      <c r="I64" s="18" t="s">
        <v>135</v>
      </c>
      <c r="J64" s="18"/>
      <c r="K64" s="18">
        <v>1249.3</v>
      </c>
      <c r="L64" s="46"/>
      <c r="M64" s="46"/>
      <c r="N64" s="46"/>
      <c r="O64" s="46"/>
      <c r="P64" s="46"/>
      <c r="Q64" s="46"/>
      <c r="R64" s="19">
        <f>K64</f>
        <v>1249.3</v>
      </c>
      <c r="S64" s="202"/>
    </row>
    <row r="65" spans="1:19" ht="12.75" x14ac:dyDescent="0.2">
      <c r="B65" s="29" t="s">
        <v>11</v>
      </c>
      <c r="C65" s="30"/>
      <c r="D65" s="31"/>
      <c r="E65" s="32"/>
      <c r="F65" s="30"/>
      <c r="G65" s="33"/>
      <c r="H65" s="32"/>
      <c r="I65" s="34"/>
      <c r="J65" s="34"/>
      <c r="K65" s="35"/>
      <c r="L65" s="35"/>
      <c r="M65" s="35"/>
      <c r="N65" s="35"/>
      <c r="O65" s="35"/>
      <c r="P65" s="35"/>
      <c r="Q65" s="35"/>
      <c r="R65" s="197">
        <f>R64</f>
        <v>1249.3</v>
      </c>
      <c r="S65" s="198" t="s">
        <v>44</v>
      </c>
    </row>
    <row r="66" spans="1:19" ht="12.75" x14ac:dyDescent="0.2">
      <c r="R66" s="195"/>
      <c r="S66" s="195"/>
    </row>
    <row r="67" spans="1:19" ht="15" customHeight="1" x14ac:dyDescent="0.2">
      <c r="A67" s="28"/>
      <c r="B67" s="41"/>
      <c r="C67" s="42"/>
      <c r="D67" s="43"/>
      <c r="E67" s="44"/>
      <c r="F67" s="42"/>
      <c r="G67" s="45"/>
      <c r="H67" s="44"/>
      <c r="I67" s="18"/>
      <c r="J67" s="19"/>
      <c r="K67" s="62"/>
      <c r="L67" s="19"/>
      <c r="M67" s="63"/>
      <c r="N67" s="19"/>
      <c r="O67" s="63"/>
      <c r="P67" s="63"/>
      <c r="Q67" s="63"/>
      <c r="R67" s="63"/>
      <c r="S67" s="46"/>
    </row>
  </sheetData>
  <mergeCells count="25">
    <mergeCell ref="J6:J7"/>
    <mergeCell ref="K6:K7"/>
    <mergeCell ref="B58:R58"/>
    <mergeCell ref="B48:R48"/>
    <mergeCell ref="B43:R43"/>
    <mergeCell ref="B18:R18"/>
    <mergeCell ref="B28:R28"/>
    <mergeCell ref="P6:P7"/>
    <mergeCell ref="Q6:Q7"/>
    <mergeCell ref="A4:B5"/>
    <mergeCell ref="A3:B3"/>
    <mergeCell ref="A1:S1"/>
    <mergeCell ref="N3:S3"/>
    <mergeCell ref="A6:A7"/>
    <mergeCell ref="B6:B7"/>
    <mergeCell ref="C6:H6"/>
    <mergeCell ref="S6:S7"/>
    <mergeCell ref="C7:E7"/>
    <mergeCell ref="F7:H7"/>
    <mergeCell ref="R6:R7"/>
    <mergeCell ref="N6:N7"/>
    <mergeCell ref="O6:O7"/>
    <mergeCell ref="M6:M7"/>
    <mergeCell ref="I6:I7"/>
    <mergeCell ref="L6:L7"/>
  </mergeCells>
  <phoneticPr fontId="29" type="noConversion"/>
  <printOptions horizontalCentered="1" gridLines="1"/>
  <pageMargins left="0.39370078740157483" right="0.39370078740157483" top="0.78740157480314965" bottom="0.39370078740157483" header="0" footer="0"/>
  <pageSetup paperSize="9" scale="56" fitToHeight="0" orientation="landscape" r:id="rId1"/>
  <headerFooter alignWithMargins="0">
    <oddHeader>&amp;C&amp;G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"/>
  <sheetViews>
    <sheetView view="pageBreakPreview" zoomScaleNormal="80" zoomScaleSheetLayoutView="100" zoomScalePageLayoutView="60" workbookViewId="0">
      <selection activeCell="D13" sqref="D13:D16"/>
    </sheetView>
  </sheetViews>
  <sheetFormatPr defaultColWidth="10.7109375" defaultRowHeight="15" customHeight="1" x14ac:dyDescent="0.2"/>
  <cols>
    <col min="1" max="1" width="10.7109375" style="69" customWidth="1"/>
    <col min="2" max="2" width="35.7109375" style="69" customWidth="1"/>
    <col min="3" max="3" width="20.7109375" style="69" customWidth="1"/>
    <col min="4" max="4" width="19.5703125" style="69" bestFit="1" customWidth="1"/>
    <col min="5" max="5" width="15" style="69" bestFit="1" customWidth="1"/>
    <col min="6" max="6" width="15" style="69" customWidth="1"/>
    <col min="7" max="7" width="15" style="69" bestFit="1" customWidth="1"/>
    <col min="8" max="8" width="11.7109375" style="69" bestFit="1" customWidth="1"/>
    <col min="9" max="16384" width="10.7109375" style="69"/>
  </cols>
  <sheetData>
    <row r="1" spans="1:7" ht="15" customHeight="1" x14ac:dyDescent="0.2">
      <c r="A1" s="338" t="s">
        <v>153</v>
      </c>
      <c r="B1" s="339"/>
      <c r="C1" s="339"/>
      <c r="D1" s="339"/>
      <c r="E1" s="339"/>
      <c r="F1" s="339"/>
      <c r="G1" s="1"/>
    </row>
    <row r="2" spans="1:7" ht="15" customHeight="1" x14ac:dyDescent="0.2">
      <c r="A2" s="336" t="s">
        <v>154</v>
      </c>
      <c r="B2" s="337"/>
      <c r="C2" s="337"/>
      <c r="D2" s="337"/>
      <c r="E2" s="337"/>
      <c r="F2" s="337"/>
      <c r="G2" s="1"/>
    </row>
    <row r="3" spans="1:7" ht="12.75" x14ac:dyDescent="0.2">
      <c r="A3" s="344" t="s">
        <v>55</v>
      </c>
      <c r="B3" s="345"/>
      <c r="C3" s="345"/>
      <c r="D3" s="345"/>
      <c r="E3" s="70"/>
      <c r="F3" s="70"/>
      <c r="G3" s="1"/>
    </row>
    <row r="4" spans="1:7" s="72" customFormat="1" ht="32.25" customHeight="1" x14ac:dyDescent="0.2">
      <c r="A4" s="346" t="s">
        <v>144</v>
      </c>
      <c r="B4" s="347"/>
      <c r="C4" s="347"/>
      <c r="D4" s="347"/>
      <c r="E4" s="71"/>
      <c r="F4" s="71"/>
      <c r="G4" s="206"/>
    </row>
    <row r="5" spans="1:7" ht="24.95" customHeight="1" x14ac:dyDescent="0.2">
      <c r="A5" s="348" t="s">
        <v>1</v>
      </c>
      <c r="B5" s="348" t="s">
        <v>12</v>
      </c>
      <c r="C5" s="348"/>
      <c r="D5" s="349" t="s">
        <v>26</v>
      </c>
      <c r="E5" s="354"/>
      <c r="F5" s="355"/>
      <c r="G5" s="355"/>
    </row>
    <row r="6" spans="1:7" ht="24.95" customHeight="1" x14ac:dyDescent="0.2">
      <c r="A6" s="348"/>
      <c r="B6" s="348"/>
      <c r="C6" s="348"/>
      <c r="D6" s="349"/>
      <c r="E6" s="73">
        <v>1</v>
      </c>
      <c r="F6" s="73">
        <v>2</v>
      </c>
      <c r="G6" s="73">
        <v>3</v>
      </c>
    </row>
    <row r="7" spans="1:7" ht="24.95" customHeight="1" x14ac:dyDescent="0.2">
      <c r="A7" s="340" t="str">
        <f>'Planilha Orçamentária'!A8</f>
        <v>01</v>
      </c>
      <c r="B7" s="352" t="s">
        <v>50</v>
      </c>
      <c r="C7" s="74" t="s">
        <v>13</v>
      </c>
      <c r="D7" s="356">
        <f>'Planilha Orçamentária'!H11</f>
        <v>4284.96</v>
      </c>
      <c r="E7" s="75">
        <f>E8/D7</f>
        <v>0.66860834173481198</v>
      </c>
      <c r="F7" s="75">
        <f>F8/D7</f>
        <v>0.16569582913259401</v>
      </c>
      <c r="G7" s="75">
        <f>G8/D7</f>
        <v>0.16569582913259401</v>
      </c>
    </row>
    <row r="8" spans="1:7" ht="24.95" customHeight="1" x14ac:dyDescent="0.2">
      <c r="A8" s="341"/>
      <c r="B8" s="353"/>
      <c r="C8" s="76" t="s">
        <v>14</v>
      </c>
      <c r="D8" s="357"/>
      <c r="E8" s="178">
        <v>2864.96</v>
      </c>
      <c r="F8" s="178">
        <v>710</v>
      </c>
      <c r="G8" s="232">
        <v>710</v>
      </c>
    </row>
    <row r="9" spans="1:7" ht="24.95" customHeight="1" x14ac:dyDescent="0.2">
      <c r="A9" s="340" t="s">
        <v>23</v>
      </c>
      <c r="B9" s="342" t="str">
        <f>'Planilha Orçamentária'!D13</f>
        <v xml:space="preserve">DRENAGEM </v>
      </c>
      <c r="C9" s="74" t="s">
        <v>13</v>
      </c>
      <c r="D9" s="350">
        <f>'Planilha Orçamentária'!H17</f>
        <v>57605.46</v>
      </c>
      <c r="E9" s="75">
        <v>0.33339999999999997</v>
      </c>
      <c r="F9" s="75">
        <v>0.33329999999999999</v>
      </c>
      <c r="G9" s="75">
        <v>0.33329999999999999</v>
      </c>
    </row>
    <row r="10" spans="1:7" ht="24.95" customHeight="1" x14ac:dyDescent="0.2">
      <c r="A10" s="341"/>
      <c r="B10" s="343"/>
      <c r="C10" s="76" t="s">
        <v>14</v>
      </c>
      <c r="D10" s="351"/>
      <c r="E10" s="178">
        <f>'Planilha Orçamentária'!H17*$E$9</f>
        <v>19205.660363999999</v>
      </c>
      <c r="F10" s="178">
        <f>'Planilha Orçamentária'!H17*$F$9</f>
        <v>19199.899817999998</v>
      </c>
      <c r="G10" s="207">
        <f>'Planilha Orçamentária'!H17*$G$9</f>
        <v>19199.899817999998</v>
      </c>
    </row>
    <row r="11" spans="1:7" ht="24.95" customHeight="1" x14ac:dyDescent="0.2">
      <c r="A11" s="340" t="s">
        <v>22</v>
      </c>
      <c r="B11" s="342" t="str">
        <f>'Planilha Orçamentária'!D19</f>
        <v>PAVIMENTAÇÃO</v>
      </c>
      <c r="C11" s="74" t="s">
        <v>13</v>
      </c>
      <c r="D11" s="350">
        <f>'Planilha Orçamentária'!H25</f>
        <v>433108.79</v>
      </c>
      <c r="E11" s="75">
        <v>0.33339999999999997</v>
      </c>
      <c r="F11" s="75">
        <v>0.33329999999999999</v>
      </c>
      <c r="G11" s="75">
        <v>0.33329999999999999</v>
      </c>
    </row>
    <row r="12" spans="1:7" ht="24.95" customHeight="1" x14ac:dyDescent="0.2">
      <c r="A12" s="341"/>
      <c r="B12" s="343"/>
      <c r="C12" s="76" t="s">
        <v>14</v>
      </c>
      <c r="D12" s="351"/>
      <c r="E12" s="178">
        <f>'Planilha Orçamentária'!H25*$E$11</f>
        <v>144398.47058599998</v>
      </c>
      <c r="F12" s="178">
        <f>'Planilha Orçamentária'!H25*$F$11</f>
        <v>144355.15970699998</v>
      </c>
      <c r="G12" s="208">
        <f>D11*$G$11</f>
        <v>144355.15970699998</v>
      </c>
    </row>
    <row r="13" spans="1:7" ht="24.95" customHeight="1" x14ac:dyDescent="0.2">
      <c r="A13" s="359" t="s">
        <v>15</v>
      </c>
      <c r="B13" s="359"/>
      <c r="C13" s="359"/>
      <c r="D13" s="358">
        <f>SUM(D7:D12)</f>
        <v>494999.20999999996</v>
      </c>
      <c r="E13" s="77">
        <f>E15/$D$13</f>
        <v>0.33630173056235785</v>
      </c>
      <c r="F13" s="77">
        <f>F15/$D$13</f>
        <v>0.33184913471882105</v>
      </c>
      <c r="G13" s="77">
        <f>G15/$D$13</f>
        <v>0.33184913471882105</v>
      </c>
    </row>
    <row r="14" spans="1:7" ht="24.95" customHeight="1" x14ac:dyDescent="0.2">
      <c r="A14" s="359" t="s">
        <v>16</v>
      </c>
      <c r="B14" s="359"/>
      <c r="C14" s="359"/>
      <c r="D14" s="358"/>
      <c r="E14" s="77">
        <f>E13</f>
        <v>0.33630173056235785</v>
      </c>
      <c r="F14" s="77">
        <f>E14+F13</f>
        <v>0.66815086528117895</v>
      </c>
      <c r="G14" s="77">
        <f>F14+G13</f>
        <v>1</v>
      </c>
    </row>
    <row r="15" spans="1:7" ht="24.95" customHeight="1" x14ac:dyDescent="0.2">
      <c r="A15" s="359" t="s">
        <v>17</v>
      </c>
      <c r="B15" s="359"/>
      <c r="C15" s="359"/>
      <c r="D15" s="358"/>
      <c r="E15" s="78">
        <f>SUM(E8,E12,E10)</f>
        <v>166469.09094999998</v>
      </c>
      <c r="F15" s="78">
        <f>SUM(F8,F12,F10)</f>
        <v>164265.05952499999</v>
      </c>
      <c r="G15" s="78">
        <f>SUM(G8,G12,G10)</f>
        <v>164265.05952499999</v>
      </c>
    </row>
    <row r="16" spans="1:7" ht="24.95" customHeight="1" x14ac:dyDescent="0.2">
      <c r="A16" s="359" t="s">
        <v>18</v>
      </c>
      <c r="B16" s="359"/>
      <c r="C16" s="359"/>
      <c r="D16" s="358"/>
      <c r="E16" s="78">
        <f>E15</f>
        <v>166469.09094999998</v>
      </c>
      <c r="F16" s="78">
        <f>E16+F15</f>
        <v>330734.15047499997</v>
      </c>
      <c r="G16" s="78">
        <f>F16+G15</f>
        <v>494999.20999999996</v>
      </c>
    </row>
  </sheetData>
  <mergeCells count="22">
    <mergeCell ref="D7:D8"/>
    <mergeCell ref="D13:D16"/>
    <mergeCell ref="A13:C13"/>
    <mergeCell ref="A14:C14"/>
    <mergeCell ref="A15:C15"/>
    <mergeCell ref="A16:C16"/>
    <mergeCell ref="A2:F2"/>
    <mergeCell ref="A1:F1"/>
    <mergeCell ref="A9:A10"/>
    <mergeCell ref="A11:A12"/>
    <mergeCell ref="B9:B10"/>
    <mergeCell ref="B11:B12"/>
    <mergeCell ref="A3:D3"/>
    <mergeCell ref="A4:D4"/>
    <mergeCell ref="A5:A6"/>
    <mergeCell ref="B5:C6"/>
    <mergeCell ref="D5:D6"/>
    <mergeCell ref="D9:D10"/>
    <mergeCell ref="D11:D12"/>
    <mergeCell ref="A7:A8"/>
    <mergeCell ref="B7:B8"/>
    <mergeCell ref="E5:G5"/>
  </mergeCells>
  <conditionalFormatting sqref="E9:F10 E12:F16 G13:G16">
    <cfRule type="cellIs" dxfId="4" priority="18" operator="equal">
      <formula>0</formula>
    </cfRule>
  </conditionalFormatting>
  <conditionalFormatting sqref="E7:F8 G7">
    <cfRule type="cellIs" dxfId="3" priority="4" operator="equal">
      <formula>0</formula>
    </cfRule>
  </conditionalFormatting>
  <conditionalFormatting sqref="G9">
    <cfRule type="cellIs" dxfId="2" priority="3" operator="equal">
      <formula>0</formula>
    </cfRule>
  </conditionalFormatting>
  <conditionalFormatting sqref="E11:F11">
    <cfRule type="cellIs" dxfId="1" priority="2" operator="equal">
      <formula>0</formula>
    </cfRule>
  </conditionalFormatting>
  <conditionalFormatting sqref="G11">
    <cfRule type="cellIs" dxfId="0" priority="1" operator="equal">
      <formula>0</formula>
    </cfRule>
  </conditionalFormatting>
  <printOptions horizontalCentered="1" gridLines="1"/>
  <pageMargins left="0.51181102362204722" right="0.51181102362204722" top="1.2204724409448819" bottom="0.78740157480314965" header="0.31496062992125984" footer="0.31496062992125984"/>
  <pageSetup paperSize="9" scale="80" fitToWidth="0" fitToHeight="0" orientation="landscape" r:id="rId1"/>
  <headerFooter alignWithMargins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E4BBB-A873-4126-BD5D-C4BD4132EC70}">
  <sheetPr>
    <pageSetUpPr fitToPage="1"/>
  </sheetPr>
  <dimension ref="A1:J105"/>
  <sheetViews>
    <sheetView view="pageBreakPreview" topLeftCell="A79" zoomScaleNormal="100" zoomScaleSheetLayoutView="100" workbookViewId="0">
      <selection activeCell="I102" sqref="I102:J102"/>
    </sheetView>
  </sheetViews>
  <sheetFormatPr defaultRowHeight="14.25" x14ac:dyDescent="0.2"/>
  <cols>
    <col min="1" max="1" width="45" style="144" customWidth="1"/>
    <col min="2" max="2" width="12.28515625" style="144" customWidth="1"/>
    <col min="3" max="3" width="12.42578125" style="144" bestFit="1" customWidth="1"/>
    <col min="4" max="4" width="25.7109375" style="144" bestFit="1" customWidth="1"/>
    <col min="5" max="7" width="5.7109375" style="144" customWidth="1"/>
    <col min="8" max="8" width="7.140625" style="144" customWidth="1"/>
    <col min="9" max="9" width="11.5703125" style="144" bestFit="1" customWidth="1"/>
    <col min="10" max="10" width="15.42578125" style="144" bestFit="1" customWidth="1"/>
    <col min="11" max="16384" width="9.140625" style="144"/>
  </cols>
  <sheetData>
    <row r="1" spans="1:10" x14ac:dyDescent="0.2">
      <c r="A1" s="392" t="s">
        <v>112</v>
      </c>
      <c r="B1" s="364"/>
      <c r="C1" s="364"/>
      <c r="D1" s="364"/>
      <c r="E1" s="364"/>
      <c r="F1" s="364"/>
      <c r="G1" s="364"/>
      <c r="H1" s="364"/>
      <c r="I1" s="364"/>
      <c r="J1" s="393"/>
    </row>
    <row r="2" spans="1:10" x14ac:dyDescent="0.2">
      <c r="A2" s="394" t="s">
        <v>111</v>
      </c>
      <c r="B2" s="395"/>
      <c r="C2" s="395"/>
      <c r="D2" s="395"/>
      <c r="E2" s="395"/>
      <c r="F2" s="395"/>
      <c r="G2" s="395"/>
      <c r="H2" s="395"/>
      <c r="I2" s="395"/>
      <c r="J2" s="396"/>
    </row>
    <row r="3" spans="1:10" ht="28.5" customHeight="1" x14ac:dyDescent="0.2">
      <c r="A3" s="399" t="s">
        <v>140</v>
      </c>
      <c r="B3" s="399"/>
      <c r="C3" s="399"/>
      <c r="D3" s="399"/>
      <c r="E3" s="399"/>
      <c r="F3" s="399"/>
      <c r="G3" s="399"/>
      <c r="H3" s="397" t="s">
        <v>45</v>
      </c>
      <c r="I3" s="398"/>
      <c r="J3" s="169" t="s">
        <v>116</v>
      </c>
    </row>
    <row r="4" spans="1:10" s="160" customFormat="1" ht="28.5" x14ac:dyDescent="0.2">
      <c r="A4" s="161" t="s">
        <v>108</v>
      </c>
      <c r="B4" s="163" t="s">
        <v>81</v>
      </c>
      <c r="C4" s="164" t="s">
        <v>107</v>
      </c>
      <c r="D4" s="164" t="s">
        <v>106</v>
      </c>
      <c r="E4" s="367" t="s">
        <v>105</v>
      </c>
      <c r="F4" s="368"/>
      <c r="G4" s="367" t="s">
        <v>104</v>
      </c>
      <c r="H4" s="368"/>
      <c r="I4" s="164" t="s">
        <v>103</v>
      </c>
      <c r="J4" s="164" t="s">
        <v>97</v>
      </c>
    </row>
    <row r="5" spans="1:10" x14ac:dyDescent="0.2">
      <c r="A5" s="378" t="s">
        <v>102</v>
      </c>
      <c r="B5" s="378"/>
      <c r="C5" s="378"/>
      <c r="D5" s="378"/>
      <c r="E5" s="378"/>
      <c r="F5" s="378"/>
      <c r="G5" s="378"/>
      <c r="H5" s="378"/>
      <c r="I5" s="378"/>
      <c r="J5" s="150">
        <v>0</v>
      </c>
    </row>
    <row r="6" spans="1:10" ht="7.5" customHeight="1" x14ac:dyDescent="0.2">
      <c r="A6" s="379"/>
      <c r="B6" s="379"/>
      <c r="C6" s="379"/>
      <c r="D6" s="379"/>
      <c r="E6" s="379"/>
      <c r="F6" s="379"/>
      <c r="G6" s="379"/>
      <c r="H6" s="379"/>
      <c r="I6" s="379"/>
      <c r="J6" s="379"/>
    </row>
    <row r="7" spans="1:10" s="159" customFormat="1" ht="28.5" x14ac:dyDescent="0.2">
      <c r="A7" s="161" t="s">
        <v>101</v>
      </c>
      <c r="B7" s="163" t="s">
        <v>81</v>
      </c>
      <c r="C7" s="164" t="s">
        <v>100</v>
      </c>
      <c r="D7" s="164" t="s">
        <v>99</v>
      </c>
      <c r="E7" s="367" t="s">
        <v>98</v>
      </c>
      <c r="F7" s="368"/>
      <c r="G7" s="369" t="s">
        <v>75</v>
      </c>
      <c r="H7" s="369"/>
      <c r="I7" s="369"/>
      <c r="J7" s="164" t="s">
        <v>97</v>
      </c>
    </row>
    <row r="8" spans="1:10" x14ac:dyDescent="0.2">
      <c r="A8" s="151" t="s">
        <v>113</v>
      </c>
      <c r="B8" s="155">
        <v>20035</v>
      </c>
      <c r="C8" s="155">
        <v>1.24</v>
      </c>
      <c r="D8" s="155">
        <v>128.33000000000001</v>
      </c>
      <c r="E8" s="373">
        <v>14.15</v>
      </c>
      <c r="F8" s="374"/>
      <c r="G8" s="366">
        <v>1</v>
      </c>
      <c r="H8" s="366"/>
      <c r="I8" s="366"/>
      <c r="J8" s="155">
        <v>15.63</v>
      </c>
    </row>
    <row r="9" spans="1:10" x14ac:dyDescent="0.2">
      <c r="A9" s="151" t="s">
        <v>114</v>
      </c>
      <c r="B9" s="155">
        <v>20065</v>
      </c>
      <c r="C9" s="155">
        <v>2.2599999999999998</v>
      </c>
      <c r="D9" s="155">
        <v>128.33000000000001</v>
      </c>
      <c r="E9" s="373">
        <v>25.8</v>
      </c>
      <c r="F9" s="374"/>
      <c r="G9" s="366">
        <v>0.5</v>
      </c>
      <c r="H9" s="366"/>
      <c r="I9" s="366"/>
      <c r="J9" s="155">
        <v>14.24</v>
      </c>
    </row>
    <row r="10" spans="1:10" x14ac:dyDescent="0.2">
      <c r="A10" s="151" t="s">
        <v>43</v>
      </c>
      <c r="B10" s="151">
        <v>20002</v>
      </c>
      <c r="C10" s="152">
        <v>1</v>
      </c>
      <c r="D10" s="155">
        <v>128.33000000000001</v>
      </c>
      <c r="E10" s="373">
        <v>11.41</v>
      </c>
      <c r="F10" s="374"/>
      <c r="G10" s="366">
        <v>2</v>
      </c>
      <c r="H10" s="366"/>
      <c r="I10" s="366"/>
      <c r="J10" s="151">
        <v>25.2</v>
      </c>
    </row>
    <row r="11" spans="1:10" x14ac:dyDescent="0.2">
      <c r="A11" s="145"/>
      <c r="B11" s="145"/>
      <c r="C11" s="145"/>
      <c r="D11" s="145"/>
      <c r="E11" s="145"/>
      <c r="F11" s="145"/>
      <c r="G11" s="145"/>
      <c r="H11" s="145"/>
      <c r="I11" s="149" t="s">
        <v>96</v>
      </c>
      <c r="J11" s="157">
        <f>SUM(J8:J10)</f>
        <v>55.07</v>
      </c>
    </row>
    <row r="12" spans="1:10" ht="7.5" customHeight="1" x14ac:dyDescent="0.2">
      <c r="A12" s="365"/>
      <c r="B12" s="365"/>
      <c r="C12" s="365"/>
      <c r="D12" s="365"/>
      <c r="E12" s="365"/>
      <c r="F12" s="365"/>
      <c r="G12" s="365"/>
      <c r="H12" s="365"/>
      <c r="I12" s="365"/>
      <c r="J12" s="365"/>
    </row>
    <row r="13" spans="1:10" s="159" customFormat="1" ht="28.5" x14ac:dyDescent="0.2">
      <c r="A13" s="161" t="s">
        <v>95</v>
      </c>
      <c r="B13" s="163" t="s">
        <v>81</v>
      </c>
      <c r="C13" s="164" t="s">
        <v>35</v>
      </c>
      <c r="D13" s="164" t="s">
        <v>94</v>
      </c>
      <c r="E13" s="367" t="s">
        <v>93</v>
      </c>
      <c r="F13" s="368"/>
      <c r="G13" s="369" t="s">
        <v>92</v>
      </c>
      <c r="H13" s="369"/>
      <c r="I13" s="369"/>
      <c r="J13" s="164" t="s">
        <v>76</v>
      </c>
    </row>
    <row r="14" spans="1:10" x14ac:dyDescent="0.2">
      <c r="A14" s="151" t="s">
        <v>110</v>
      </c>
      <c r="B14" s="151">
        <v>2000</v>
      </c>
      <c r="C14" s="156">
        <v>5</v>
      </c>
      <c r="D14" s="153" t="s">
        <v>109</v>
      </c>
      <c r="E14" s="370"/>
      <c r="F14" s="371"/>
      <c r="G14" s="370"/>
      <c r="H14" s="372"/>
      <c r="I14" s="371"/>
      <c r="J14" s="155">
        <v>2.75</v>
      </c>
    </row>
    <row r="15" spans="1:10" x14ac:dyDescent="0.2">
      <c r="A15" s="145"/>
      <c r="B15" s="145"/>
      <c r="C15" s="145"/>
      <c r="D15" s="145"/>
      <c r="E15" s="145"/>
      <c r="F15" s="145"/>
      <c r="G15" s="145"/>
      <c r="H15" s="145"/>
      <c r="I15" s="149" t="s">
        <v>91</v>
      </c>
      <c r="J15" s="154">
        <f>J14</f>
        <v>2.75</v>
      </c>
    </row>
    <row r="16" spans="1:10" ht="7.5" customHeight="1" x14ac:dyDescent="0.2">
      <c r="A16" s="365"/>
      <c r="B16" s="365"/>
      <c r="C16" s="365"/>
      <c r="D16" s="365"/>
      <c r="E16" s="365"/>
      <c r="F16" s="365"/>
      <c r="G16" s="365"/>
      <c r="H16" s="365"/>
      <c r="I16" s="365"/>
      <c r="J16" s="365"/>
    </row>
    <row r="17" spans="1:10" x14ac:dyDescent="0.2">
      <c r="A17" s="361" t="s">
        <v>90</v>
      </c>
      <c r="B17" s="362"/>
      <c r="C17" s="362"/>
      <c r="D17" s="362"/>
      <c r="E17" s="362"/>
      <c r="F17" s="362"/>
      <c r="G17" s="362"/>
      <c r="H17" s="363"/>
      <c r="I17" s="375">
        <f>SUM(J5,J11,J15)</f>
        <v>57.82</v>
      </c>
      <c r="J17" s="376"/>
    </row>
    <row r="18" spans="1:10" x14ac:dyDescent="0.2">
      <c r="A18" s="361" t="s">
        <v>89</v>
      </c>
      <c r="B18" s="362"/>
      <c r="C18" s="362"/>
      <c r="D18" s="362"/>
      <c r="E18" s="362"/>
      <c r="F18" s="362"/>
      <c r="G18" s="362"/>
      <c r="H18" s="363"/>
      <c r="I18" s="360">
        <v>5</v>
      </c>
      <c r="J18" s="360"/>
    </row>
    <row r="19" spans="1:10" x14ac:dyDescent="0.2">
      <c r="A19" s="361" t="s">
        <v>88</v>
      </c>
      <c r="B19" s="362"/>
      <c r="C19" s="362"/>
      <c r="D19" s="362"/>
      <c r="E19" s="362"/>
      <c r="F19" s="362"/>
      <c r="G19" s="362"/>
      <c r="H19" s="363"/>
      <c r="I19" s="375">
        <f>TRUNC(I17/I18,2)</f>
        <v>11.56</v>
      </c>
      <c r="J19" s="376"/>
    </row>
    <row r="20" spans="1:10" ht="7.5" customHeight="1" x14ac:dyDescent="0.2">
      <c r="A20" s="364"/>
      <c r="B20" s="364"/>
      <c r="C20" s="364"/>
      <c r="D20" s="364"/>
      <c r="E20" s="364"/>
      <c r="F20" s="364"/>
      <c r="G20" s="364"/>
      <c r="H20" s="364"/>
      <c r="I20" s="364"/>
      <c r="J20" s="364"/>
    </row>
    <row r="21" spans="1:10" s="159" customFormat="1" ht="28.5" x14ac:dyDescent="0.2">
      <c r="A21" s="161" t="s">
        <v>87</v>
      </c>
      <c r="B21" s="163" t="s">
        <v>81</v>
      </c>
      <c r="C21" s="164" t="s">
        <v>38</v>
      </c>
      <c r="D21" s="164" t="s">
        <v>84</v>
      </c>
      <c r="E21" s="367" t="s">
        <v>75</v>
      </c>
      <c r="F21" s="384"/>
      <c r="G21" s="384"/>
      <c r="H21" s="368"/>
      <c r="I21" s="369" t="s">
        <v>84</v>
      </c>
      <c r="J21" s="369"/>
    </row>
    <row r="22" spans="1:10" x14ac:dyDescent="0.2">
      <c r="A22" s="151" t="s">
        <v>115</v>
      </c>
      <c r="B22" s="151">
        <v>10109</v>
      </c>
      <c r="C22" s="153" t="s">
        <v>9</v>
      </c>
      <c r="D22" s="152">
        <v>60</v>
      </c>
      <c r="E22" s="385">
        <v>0.05</v>
      </c>
      <c r="F22" s="386"/>
      <c r="G22" s="386"/>
      <c r="H22" s="387"/>
      <c r="I22" s="388">
        <v>3.08</v>
      </c>
      <c r="J22" s="388"/>
    </row>
    <row r="23" spans="1:10" x14ac:dyDescent="0.2">
      <c r="A23" s="145"/>
      <c r="B23" s="145"/>
      <c r="C23" s="145"/>
      <c r="D23" s="145"/>
      <c r="E23" s="145"/>
      <c r="F23" s="145"/>
      <c r="G23" s="145"/>
      <c r="H23" s="145"/>
      <c r="I23" s="146" t="s">
        <v>86</v>
      </c>
      <c r="J23" s="148">
        <f>I22</f>
        <v>3.08</v>
      </c>
    </row>
    <row r="24" spans="1:10" ht="7.5" customHeight="1" x14ac:dyDescent="0.2">
      <c r="A24" s="365"/>
      <c r="B24" s="365"/>
      <c r="C24" s="365"/>
      <c r="D24" s="365"/>
      <c r="E24" s="365"/>
      <c r="F24" s="365"/>
      <c r="G24" s="365"/>
      <c r="H24" s="365"/>
      <c r="I24" s="365"/>
      <c r="J24" s="365"/>
    </row>
    <row r="25" spans="1:10" s="159" customFormat="1" ht="28.5" x14ac:dyDescent="0.2">
      <c r="A25" s="161" t="s">
        <v>85</v>
      </c>
      <c r="B25" s="163" t="s">
        <v>81</v>
      </c>
      <c r="C25" s="164" t="s">
        <v>38</v>
      </c>
      <c r="D25" s="164" t="s">
        <v>84</v>
      </c>
      <c r="E25" s="367" t="s">
        <v>75</v>
      </c>
      <c r="F25" s="384"/>
      <c r="G25" s="384"/>
      <c r="H25" s="368"/>
      <c r="I25" s="369" t="s">
        <v>84</v>
      </c>
      <c r="J25" s="369"/>
    </row>
    <row r="26" spans="1:10" x14ac:dyDescent="0.2">
      <c r="A26" s="145"/>
      <c r="B26" s="145"/>
      <c r="C26" s="145"/>
      <c r="D26" s="145"/>
      <c r="E26" s="145"/>
      <c r="F26" s="145"/>
      <c r="G26" s="145"/>
      <c r="H26" s="145"/>
      <c r="I26" s="146" t="s">
        <v>83</v>
      </c>
      <c r="J26" s="148">
        <v>0</v>
      </c>
    </row>
    <row r="27" spans="1:10" ht="7.5" customHeight="1" x14ac:dyDescent="0.2">
      <c r="A27" s="365"/>
      <c r="B27" s="365"/>
      <c r="C27" s="365"/>
      <c r="D27" s="365"/>
      <c r="E27" s="365"/>
      <c r="F27" s="365"/>
      <c r="G27" s="365"/>
      <c r="H27" s="365"/>
      <c r="I27" s="365"/>
      <c r="J27" s="365"/>
    </row>
    <row r="28" spans="1:10" s="147" customFormat="1" ht="28.5" x14ac:dyDescent="0.2">
      <c r="A28" s="162" t="s">
        <v>82</v>
      </c>
      <c r="B28" s="165" t="s">
        <v>81</v>
      </c>
      <c r="C28" s="166" t="s">
        <v>38</v>
      </c>
      <c r="D28" s="166" t="s">
        <v>80</v>
      </c>
      <c r="E28" s="166" t="s">
        <v>79</v>
      </c>
      <c r="F28" s="166" t="s">
        <v>78</v>
      </c>
      <c r="G28" s="166" t="s">
        <v>77</v>
      </c>
      <c r="H28" s="166" t="s">
        <v>76</v>
      </c>
      <c r="I28" s="166" t="s">
        <v>75</v>
      </c>
      <c r="J28" s="166" t="s">
        <v>74</v>
      </c>
    </row>
    <row r="29" spans="1:10" x14ac:dyDescent="0.2">
      <c r="A29" s="145"/>
      <c r="B29" s="145"/>
      <c r="C29" s="145"/>
      <c r="D29" s="145"/>
      <c r="E29" s="145"/>
      <c r="F29" s="145"/>
      <c r="G29" s="145"/>
      <c r="H29" s="145"/>
      <c r="I29" s="146" t="s">
        <v>73</v>
      </c>
      <c r="J29" s="148">
        <v>0</v>
      </c>
    </row>
    <row r="30" spans="1:10" ht="7.5" customHeight="1" x14ac:dyDescent="0.2">
      <c r="A30" s="365"/>
      <c r="B30" s="365"/>
      <c r="C30" s="365"/>
      <c r="D30" s="365"/>
      <c r="E30" s="365"/>
      <c r="F30" s="365"/>
      <c r="G30" s="365"/>
      <c r="H30" s="365"/>
      <c r="I30" s="365"/>
      <c r="J30" s="365"/>
    </row>
    <row r="31" spans="1:10" x14ac:dyDescent="0.2">
      <c r="A31" s="361" t="s">
        <v>72</v>
      </c>
      <c r="B31" s="362"/>
      <c r="C31" s="362"/>
      <c r="D31" s="362"/>
      <c r="E31" s="362"/>
      <c r="F31" s="362"/>
      <c r="G31" s="362"/>
      <c r="H31" s="363"/>
      <c r="I31" s="382">
        <f>I19+J23+J26+J29</f>
        <v>14.64</v>
      </c>
      <c r="J31" s="383"/>
    </row>
    <row r="32" spans="1:10" x14ac:dyDescent="0.2">
      <c r="A32" s="361" t="s">
        <v>71</v>
      </c>
      <c r="B32" s="362"/>
      <c r="C32" s="362"/>
      <c r="D32" s="362"/>
      <c r="E32" s="362"/>
      <c r="F32" s="362"/>
      <c r="G32" s="362"/>
      <c r="H32" s="363"/>
      <c r="I32" s="382">
        <f>TRUNC(I31*0.2963,2)</f>
        <v>4.33</v>
      </c>
      <c r="J32" s="382"/>
    </row>
    <row r="33" spans="1:10" x14ac:dyDescent="0.2">
      <c r="A33" s="361" t="s">
        <v>70</v>
      </c>
      <c r="B33" s="362"/>
      <c r="C33" s="362"/>
      <c r="D33" s="362"/>
      <c r="E33" s="362"/>
      <c r="F33" s="362"/>
      <c r="G33" s="362"/>
      <c r="H33" s="363"/>
      <c r="I33" s="382">
        <f>I31+I32</f>
        <v>18.97</v>
      </c>
      <c r="J33" s="383"/>
    </row>
    <row r="34" spans="1:10" ht="14.25" customHeight="1" x14ac:dyDescent="0.2">
      <c r="A34" s="145"/>
      <c r="B34" s="145"/>
      <c r="C34" s="145"/>
      <c r="D34" s="145"/>
      <c r="E34" s="145"/>
      <c r="F34" s="145"/>
      <c r="G34" s="145"/>
      <c r="H34" s="145"/>
      <c r="I34" s="145"/>
      <c r="J34" s="145"/>
    </row>
    <row r="35" spans="1:10" ht="27.75" customHeight="1" x14ac:dyDescent="0.2">
      <c r="A35" s="377" t="s">
        <v>118</v>
      </c>
      <c r="B35" s="377"/>
      <c r="C35" s="377"/>
      <c r="D35" s="377"/>
      <c r="E35" s="377"/>
      <c r="F35" s="377"/>
      <c r="G35" s="377"/>
      <c r="H35" s="377"/>
      <c r="I35" s="377"/>
      <c r="J35" s="377"/>
    </row>
    <row r="36" spans="1:10" ht="7.5" customHeight="1" x14ac:dyDescent="0.2">
      <c r="A36" s="145"/>
      <c r="B36" s="145"/>
      <c r="C36" s="145"/>
      <c r="D36" s="145"/>
      <c r="E36" s="145"/>
      <c r="F36" s="145"/>
      <c r="G36" s="145"/>
      <c r="H36" s="145"/>
      <c r="I36" s="145"/>
      <c r="J36" s="145"/>
    </row>
    <row r="37" spans="1:10" x14ac:dyDescent="0.2">
      <c r="A37" s="380" t="s">
        <v>139</v>
      </c>
      <c r="B37" s="380"/>
      <c r="C37" s="380"/>
      <c r="D37" s="380"/>
      <c r="E37" s="380"/>
      <c r="F37" s="380"/>
      <c r="G37" s="380"/>
      <c r="H37" s="381" t="s">
        <v>141</v>
      </c>
      <c r="I37" s="381"/>
      <c r="J37" s="171" t="s">
        <v>116</v>
      </c>
    </row>
    <row r="38" spans="1:10" ht="28.5" x14ac:dyDescent="0.2">
      <c r="A38" s="161" t="s">
        <v>108</v>
      </c>
      <c r="B38" s="163" t="s">
        <v>81</v>
      </c>
      <c r="C38" s="164" t="s">
        <v>107</v>
      </c>
      <c r="D38" s="164" t="s">
        <v>106</v>
      </c>
      <c r="E38" s="367" t="s">
        <v>105</v>
      </c>
      <c r="F38" s="368"/>
      <c r="G38" s="367" t="s">
        <v>104</v>
      </c>
      <c r="H38" s="368"/>
      <c r="I38" s="164" t="s">
        <v>103</v>
      </c>
      <c r="J38" s="164" t="s">
        <v>97</v>
      </c>
    </row>
    <row r="39" spans="1:10" x14ac:dyDescent="0.2">
      <c r="A39" s="378" t="s">
        <v>102</v>
      </c>
      <c r="B39" s="378"/>
      <c r="C39" s="378"/>
      <c r="D39" s="378"/>
      <c r="E39" s="378"/>
      <c r="F39" s="378"/>
      <c r="G39" s="378"/>
      <c r="H39" s="378"/>
      <c r="I39" s="378"/>
      <c r="J39" s="150">
        <v>0</v>
      </c>
    </row>
    <row r="40" spans="1:10" x14ac:dyDescent="0.2">
      <c r="A40" s="379"/>
      <c r="B40" s="379"/>
      <c r="C40" s="379"/>
      <c r="D40" s="379"/>
      <c r="E40" s="379"/>
      <c r="F40" s="379"/>
      <c r="G40" s="379"/>
      <c r="H40" s="379"/>
      <c r="I40" s="379"/>
      <c r="J40" s="379"/>
    </row>
    <row r="41" spans="1:10" ht="28.5" x14ac:dyDescent="0.2">
      <c r="A41" s="161" t="s">
        <v>101</v>
      </c>
      <c r="B41" s="163" t="s">
        <v>81</v>
      </c>
      <c r="C41" s="164" t="s">
        <v>100</v>
      </c>
      <c r="D41" s="164" t="s">
        <v>99</v>
      </c>
      <c r="E41" s="367" t="s">
        <v>98</v>
      </c>
      <c r="F41" s="368"/>
      <c r="G41" s="369" t="s">
        <v>75</v>
      </c>
      <c r="H41" s="369"/>
      <c r="I41" s="369"/>
      <c r="J41" s="164" t="s">
        <v>97</v>
      </c>
    </row>
    <row r="42" spans="1:10" x14ac:dyDescent="0.2">
      <c r="A42" s="151" t="s">
        <v>113</v>
      </c>
      <c r="B42" s="155">
        <v>20035</v>
      </c>
      <c r="C42" s="155">
        <v>1.24</v>
      </c>
      <c r="D42" s="155">
        <v>128.33000000000001</v>
      </c>
      <c r="E42" s="373">
        <v>14.15</v>
      </c>
      <c r="F42" s="374"/>
      <c r="G42" s="366">
        <v>0.5</v>
      </c>
      <c r="H42" s="366"/>
      <c r="I42" s="366"/>
      <c r="J42" s="155">
        <v>7.81</v>
      </c>
    </row>
    <row r="43" spans="1:10" x14ac:dyDescent="0.2">
      <c r="A43" s="151" t="s">
        <v>119</v>
      </c>
      <c r="B43" s="155">
        <v>20060</v>
      </c>
      <c r="C43" s="155">
        <v>2.2599999999999998</v>
      </c>
      <c r="D43" s="155">
        <v>128.33000000000001</v>
      </c>
      <c r="E43" s="373">
        <v>25.8</v>
      </c>
      <c r="F43" s="374"/>
      <c r="G43" s="366">
        <v>0.1</v>
      </c>
      <c r="H43" s="366"/>
      <c r="I43" s="366"/>
      <c r="J43" s="155">
        <v>2.84</v>
      </c>
    </row>
    <row r="44" spans="1:10" x14ac:dyDescent="0.2">
      <c r="A44" s="151" t="s">
        <v>43</v>
      </c>
      <c r="B44" s="151">
        <v>20002</v>
      </c>
      <c r="C44" s="152">
        <v>1</v>
      </c>
      <c r="D44" s="155">
        <v>128.33000000000001</v>
      </c>
      <c r="E44" s="373">
        <v>11.41</v>
      </c>
      <c r="F44" s="374"/>
      <c r="G44" s="366">
        <v>1</v>
      </c>
      <c r="H44" s="366"/>
      <c r="I44" s="366"/>
      <c r="J44" s="155">
        <v>12.6</v>
      </c>
    </row>
    <row r="45" spans="1:10" x14ac:dyDescent="0.2">
      <c r="A45" s="145"/>
      <c r="B45" s="145"/>
      <c r="C45" s="145"/>
      <c r="D45" s="145"/>
      <c r="E45" s="145"/>
      <c r="F45" s="145"/>
      <c r="G45" s="145"/>
      <c r="H45" s="145"/>
      <c r="I45" s="149" t="s">
        <v>96</v>
      </c>
      <c r="J45" s="157">
        <f>SUM(J42:J44)</f>
        <v>23.25</v>
      </c>
    </row>
    <row r="46" spans="1:10" x14ac:dyDescent="0.2">
      <c r="A46" s="365"/>
      <c r="B46" s="365"/>
      <c r="C46" s="365"/>
      <c r="D46" s="365"/>
      <c r="E46" s="365"/>
      <c r="F46" s="365"/>
      <c r="G46" s="365"/>
      <c r="H46" s="365"/>
      <c r="I46" s="365"/>
      <c r="J46" s="365"/>
    </row>
    <row r="47" spans="1:10" ht="28.5" x14ac:dyDescent="0.2">
      <c r="A47" s="161" t="s">
        <v>95</v>
      </c>
      <c r="B47" s="163" t="s">
        <v>81</v>
      </c>
      <c r="C47" s="164" t="s">
        <v>35</v>
      </c>
      <c r="D47" s="164" t="s">
        <v>94</v>
      </c>
      <c r="E47" s="367" t="s">
        <v>93</v>
      </c>
      <c r="F47" s="368"/>
      <c r="G47" s="369" t="s">
        <v>92</v>
      </c>
      <c r="H47" s="369"/>
      <c r="I47" s="369"/>
      <c r="J47" s="164" t="s">
        <v>76</v>
      </c>
    </row>
    <row r="48" spans="1:10" x14ac:dyDescent="0.2">
      <c r="A48" s="151" t="s">
        <v>110</v>
      </c>
      <c r="B48" s="151">
        <v>2000</v>
      </c>
      <c r="C48" s="156">
        <v>5</v>
      </c>
      <c r="D48" s="153" t="s">
        <v>109</v>
      </c>
      <c r="E48" s="370"/>
      <c r="F48" s="371"/>
      <c r="G48" s="370"/>
      <c r="H48" s="372"/>
      <c r="I48" s="371"/>
      <c r="J48" s="155">
        <v>1.1599999999999999</v>
      </c>
    </row>
    <row r="49" spans="1:10" x14ac:dyDescent="0.2">
      <c r="A49" s="145"/>
      <c r="B49" s="145"/>
      <c r="C49" s="145"/>
      <c r="D49" s="145"/>
      <c r="E49" s="145"/>
      <c r="F49" s="145"/>
      <c r="G49" s="145"/>
      <c r="H49" s="145"/>
      <c r="I49" s="149" t="s">
        <v>91</v>
      </c>
      <c r="J49" s="154">
        <f>J48</f>
        <v>1.1599999999999999</v>
      </c>
    </row>
    <row r="50" spans="1:10" x14ac:dyDescent="0.2">
      <c r="A50" s="365"/>
      <c r="B50" s="365"/>
      <c r="C50" s="365"/>
      <c r="D50" s="365"/>
      <c r="E50" s="365"/>
      <c r="F50" s="365"/>
      <c r="G50" s="365"/>
      <c r="H50" s="365"/>
      <c r="I50" s="365"/>
      <c r="J50" s="365"/>
    </row>
    <row r="51" spans="1:10" x14ac:dyDescent="0.2">
      <c r="A51" s="361" t="s">
        <v>90</v>
      </c>
      <c r="B51" s="362"/>
      <c r="C51" s="362"/>
      <c r="D51" s="362"/>
      <c r="E51" s="362"/>
      <c r="F51" s="362"/>
      <c r="G51" s="362"/>
      <c r="H51" s="363"/>
      <c r="I51" s="375">
        <f>SUM(J39,J45,J49)</f>
        <v>24.41</v>
      </c>
      <c r="J51" s="376"/>
    </row>
    <row r="52" spans="1:10" x14ac:dyDescent="0.2">
      <c r="A52" s="361" t="s">
        <v>89</v>
      </c>
      <c r="B52" s="362"/>
      <c r="C52" s="362"/>
      <c r="D52" s="362"/>
      <c r="E52" s="362"/>
      <c r="F52" s="362"/>
      <c r="G52" s="362"/>
      <c r="H52" s="363"/>
      <c r="I52" s="360">
        <v>1</v>
      </c>
      <c r="J52" s="360"/>
    </row>
    <row r="53" spans="1:10" x14ac:dyDescent="0.2">
      <c r="A53" s="361" t="s">
        <v>88</v>
      </c>
      <c r="B53" s="362"/>
      <c r="C53" s="362"/>
      <c r="D53" s="362"/>
      <c r="E53" s="362"/>
      <c r="F53" s="362"/>
      <c r="G53" s="362"/>
      <c r="H53" s="363"/>
      <c r="I53" s="375">
        <f>TRUNC(I51/I52,2)</f>
        <v>24.41</v>
      </c>
      <c r="J53" s="376"/>
    </row>
    <row r="54" spans="1:10" x14ac:dyDescent="0.2">
      <c r="A54" s="364"/>
      <c r="B54" s="364"/>
      <c r="C54" s="364"/>
      <c r="D54" s="364"/>
      <c r="E54" s="364"/>
      <c r="F54" s="364"/>
      <c r="G54" s="364"/>
      <c r="H54" s="364"/>
      <c r="I54" s="364"/>
      <c r="J54" s="364"/>
    </row>
    <row r="55" spans="1:10" ht="28.5" x14ac:dyDescent="0.2">
      <c r="A55" s="161" t="s">
        <v>87</v>
      </c>
      <c r="B55" s="163" t="s">
        <v>81</v>
      </c>
      <c r="C55" s="164" t="s">
        <v>38</v>
      </c>
      <c r="D55" s="164" t="s">
        <v>84</v>
      </c>
      <c r="E55" s="367" t="s">
        <v>75</v>
      </c>
      <c r="F55" s="384"/>
      <c r="G55" s="384"/>
      <c r="H55" s="368"/>
      <c r="I55" s="369" t="s">
        <v>84</v>
      </c>
      <c r="J55" s="369"/>
    </row>
    <row r="56" spans="1:10" x14ac:dyDescent="0.2">
      <c r="A56" s="145"/>
      <c r="B56" s="145"/>
      <c r="C56" s="145"/>
      <c r="D56" s="145"/>
      <c r="E56" s="145"/>
      <c r="F56" s="145"/>
      <c r="G56" s="145"/>
      <c r="H56" s="145"/>
      <c r="I56" s="146" t="s">
        <v>86</v>
      </c>
      <c r="J56" s="148">
        <v>0</v>
      </c>
    </row>
    <row r="57" spans="1:10" x14ac:dyDescent="0.2">
      <c r="A57" s="365"/>
      <c r="B57" s="365"/>
      <c r="C57" s="365"/>
      <c r="D57" s="365"/>
      <c r="E57" s="365"/>
      <c r="F57" s="365"/>
      <c r="G57" s="365"/>
      <c r="H57" s="365"/>
      <c r="I57" s="365"/>
      <c r="J57" s="365"/>
    </row>
    <row r="58" spans="1:10" ht="28.5" x14ac:dyDescent="0.2">
      <c r="A58" s="161" t="s">
        <v>85</v>
      </c>
      <c r="B58" s="163" t="s">
        <v>81</v>
      </c>
      <c r="C58" s="164" t="s">
        <v>38</v>
      </c>
      <c r="D58" s="164" t="s">
        <v>84</v>
      </c>
      <c r="E58" s="367" t="s">
        <v>75</v>
      </c>
      <c r="F58" s="384"/>
      <c r="G58" s="384"/>
      <c r="H58" s="368"/>
      <c r="I58" s="369" t="s">
        <v>84</v>
      </c>
      <c r="J58" s="369"/>
    </row>
    <row r="59" spans="1:10" x14ac:dyDescent="0.2">
      <c r="A59" s="172" t="s">
        <v>120</v>
      </c>
      <c r="B59" s="173">
        <v>40348</v>
      </c>
      <c r="C59" s="158" t="s">
        <v>9</v>
      </c>
      <c r="D59" s="168">
        <v>393.71</v>
      </c>
      <c r="E59" s="389">
        <v>6.4999999999999997E-3</v>
      </c>
      <c r="F59" s="390"/>
      <c r="G59" s="390"/>
      <c r="H59" s="391"/>
      <c r="I59" s="389">
        <v>2.65</v>
      </c>
      <c r="J59" s="391"/>
    </row>
    <row r="60" spans="1:10" x14ac:dyDescent="0.2">
      <c r="A60" s="172" t="s">
        <v>147</v>
      </c>
      <c r="B60" s="173">
        <v>40658</v>
      </c>
      <c r="C60" s="158" t="s">
        <v>6</v>
      </c>
      <c r="D60" s="168">
        <v>4.76</v>
      </c>
      <c r="E60" s="184"/>
      <c r="F60" s="185"/>
      <c r="G60" s="185"/>
      <c r="H60" s="192">
        <v>0.28000000000000003</v>
      </c>
      <c r="I60" s="389">
        <v>1.45</v>
      </c>
      <c r="J60" s="391"/>
    </row>
    <row r="61" spans="1:10" x14ac:dyDescent="0.2">
      <c r="A61" s="172" t="s">
        <v>121</v>
      </c>
      <c r="B61" s="173">
        <v>40258</v>
      </c>
      <c r="C61" s="158" t="s">
        <v>9</v>
      </c>
      <c r="D61" s="167">
        <v>51.59</v>
      </c>
      <c r="E61" s="389">
        <v>2.2499999999999999E-2</v>
      </c>
      <c r="F61" s="390"/>
      <c r="G61" s="390"/>
      <c r="H61" s="391"/>
      <c r="I61" s="389">
        <v>1.28</v>
      </c>
      <c r="J61" s="391"/>
    </row>
    <row r="62" spans="1:10" x14ac:dyDescent="0.2">
      <c r="A62" s="145"/>
      <c r="B62" s="145"/>
      <c r="C62" s="145"/>
      <c r="D62" s="145"/>
      <c r="E62" s="145"/>
      <c r="F62" s="145"/>
      <c r="G62" s="145"/>
      <c r="H62" s="145"/>
      <c r="I62" s="146" t="s">
        <v>83</v>
      </c>
      <c r="J62" s="148">
        <f>SUM(I59:J61)</f>
        <v>5.38</v>
      </c>
    </row>
    <row r="63" spans="1:10" x14ac:dyDescent="0.2">
      <c r="A63" s="365"/>
      <c r="B63" s="365"/>
      <c r="C63" s="365"/>
      <c r="D63" s="365"/>
      <c r="E63" s="365"/>
      <c r="F63" s="365"/>
      <c r="G63" s="365"/>
      <c r="H63" s="365"/>
      <c r="I63" s="365"/>
      <c r="J63" s="365"/>
    </row>
    <row r="64" spans="1:10" ht="28.5" x14ac:dyDescent="0.2">
      <c r="A64" s="162" t="s">
        <v>82</v>
      </c>
      <c r="B64" s="165" t="s">
        <v>81</v>
      </c>
      <c r="C64" s="166" t="s">
        <v>38</v>
      </c>
      <c r="D64" s="166" t="s">
        <v>80</v>
      </c>
      <c r="E64" s="166" t="s">
        <v>79</v>
      </c>
      <c r="F64" s="166" t="s">
        <v>78</v>
      </c>
      <c r="G64" s="166" t="s">
        <v>77</v>
      </c>
      <c r="H64" s="166" t="s">
        <v>76</v>
      </c>
      <c r="I64" s="166" t="s">
        <v>75</v>
      </c>
      <c r="J64" s="166" t="s">
        <v>74</v>
      </c>
    </row>
    <row r="65" spans="1:10" x14ac:dyDescent="0.2">
      <c r="A65" s="145"/>
      <c r="B65" s="145"/>
      <c r="C65" s="145"/>
      <c r="D65" s="145"/>
      <c r="E65" s="145"/>
      <c r="F65" s="145"/>
      <c r="G65" s="145"/>
      <c r="H65" s="145"/>
      <c r="I65" s="146" t="s">
        <v>73</v>
      </c>
      <c r="J65" s="148">
        <v>0</v>
      </c>
    </row>
    <row r="66" spans="1:10" x14ac:dyDescent="0.2">
      <c r="A66" s="365"/>
      <c r="B66" s="365"/>
      <c r="C66" s="365"/>
      <c r="D66" s="365"/>
      <c r="E66" s="365"/>
      <c r="F66" s="365"/>
      <c r="G66" s="365"/>
      <c r="H66" s="365"/>
      <c r="I66" s="365"/>
      <c r="J66" s="365"/>
    </row>
    <row r="67" spans="1:10" x14ac:dyDescent="0.2">
      <c r="A67" s="361" t="s">
        <v>72</v>
      </c>
      <c r="B67" s="362"/>
      <c r="C67" s="362"/>
      <c r="D67" s="362"/>
      <c r="E67" s="362"/>
      <c r="F67" s="362"/>
      <c r="G67" s="362"/>
      <c r="H67" s="363"/>
      <c r="I67" s="382">
        <f>I53+J56+J62+J65</f>
        <v>29.79</v>
      </c>
      <c r="J67" s="383"/>
    </row>
    <row r="68" spans="1:10" x14ac:dyDescent="0.2">
      <c r="A68" s="361" t="s">
        <v>71</v>
      </c>
      <c r="B68" s="362"/>
      <c r="C68" s="362"/>
      <c r="D68" s="362"/>
      <c r="E68" s="362"/>
      <c r="F68" s="362"/>
      <c r="G68" s="362"/>
      <c r="H68" s="363"/>
      <c r="I68" s="382">
        <f>TRUNC(I67*0.2963,2)</f>
        <v>8.82</v>
      </c>
      <c r="J68" s="382"/>
    </row>
    <row r="69" spans="1:10" x14ac:dyDescent="0.2">
      <c r="A69" s="361" t="s">
        <v>70</v>
      </c>
      <c r="B69" s="362"/>
      <c r="C69" s="362"/>
      <c r="D69" s="362"/>
      <c r="E69" s="362"/>
      <c r="F69" s="362"/>
      <c r="G69" s="362"/>
      <c r="H69" s="363"/>
      <c r="I69" s="382">
        <f>I67+I68</f>
        <v>38.61</v>
      </c>
      <c r="J69" s="383"/>
    </row>
    <row r="70" spans="1:10" x14ac:dyDescent="0.2">
      <c r="A70" s="145"/>
      <c r="B70" s="145"/>
      <c r="C70" s="145"/>
      <c r="D70" s="145"/>
      <c r="E70" s="145"/>
      <c r="F70" s="145"/>
      <c r="G70" s="145"/>
      <c r="H70" s="145"/>
      <c r="I70" s="145"/>
      <c r="J70" s="145"/>
    </row>
    <row r="71" spans="1:10" ht="27.75" customHeight="1" x14ac:dyDescent="0.2">
      <c r="A71" s="377" t="s">
        <v>122</v>
      </c>
      <c r="B71" s="377"/>
      <c r="C71" s="377"/>
      <c r="D71" s="377"/>
      <c r="E71" s="377"/>
      <c r="F71" s="377"/>
      <c r="G71" s="377"/>
      <c r="H71" s="377"/>
      <c r="I71" s="377"/>
      <c r="J71" s="377"/>
    </row>
    <row r="72" spans="1:10" x14ac:dyDescent="0.2">
      <c r="A72" s="145"/>
      <c r="B72" s="145"/>
      <c r="C72" s="145"/>
      <c r="D72" s="145"/>
      <c r="E72" s="145"/>
      <c r="F72" s="145"/>
      <c r="G72" s="145"/>
      <c r="H72" s="145"/>
      <c r="I72" s="145"/>
      <c r="J72" s="145"/>
    </row>
    <row r="73" spans="1:10" x14ac:dyDescent="0.2">
      <c r="A73" s="380" t="s">
        <v>184</v>
      </c>
      <c r="B73" s="380"/>
      <c r="C73" s="380"/>
      <c r="D73" s="380"/>
      <c r="E73" s="380"/>
      <c r="F73" s="380"/>
      <c r="G73" s="380"/>
      <c r="H73" s="381" t="s">
        <v>178</v>
      </c>
      <c r="I73" s="381"/>
      <c r="J73" s="171" t="s">
        <v>179</v>
      </c>
    </row>
    <row r="74" spans="1:10" ht="28.5" x14ac:dyDescent="0.2">
      <c r="A74" s="161" t="s">
        <v>108</v>
      </c>
      <c r="B74" s="163" t="s">
        <v>81</v>
      </c>
      <c r="C74" s="235" t="s">
        <v>107</v>
      </c>
      <c r="D74" s="235" t="s">
        <v>106</v>
      </c>
      <c r="E74" s="367" t="s">
        <v>105</v>
      </c>
      <c r="F74" s="368"/>
      <c r="G74" s="367" t="s">
        <v>104</v>
      </c>
      <c r="H74" s="368"/>
      <c r="I74" s="235" t="s">
        <v>103</v>
      </c>
      <c r="J74" s="235" t="s">
        <v>97</v>
      </c>
    </row>
    <row r="75" spans="1:10" ht="28.5" x14ac:dyDescent="0.2">
      <c r="A75" s="237" t="s">
        <v>180</v>
      </c>
      <c r="B75" s="173">
        <v>30029</v>
      </c>
      <c r="C75" s="167">
        <v>1</v>
      </c>
      <c r="D75" s="167">
        <v>0.1</v>
      </c>
      <c r="E75" s="403">
        <v>0.9</v>
      </c>
      <c r="F75" s="404"/>
      <c r="G75" s="403">
        <v>153.94999999999999</v>
      </c>
      <c r="H75" s="404"/>
      <c r="I75" s="167">
        <v>55.9</v>
      </c>
      <c r="J75" s="167">
        <v>65.709999999999994</v>
      </c>
    </row>
    <row r="76" spans="1:10" x14ac:dyDescent="0.2">
      <c r="A76" s="378" t="s">
        <v>102</v>
      </c>
      <c r="B76" s="378"/>
      <c r="C76" s="378"/>
      <c r="D76" s="378"/>
      <c r="E76" s="378"/>
      <c r="F76" s="378"/>
      <c r="G76" s="378"/>
      <c r="H76" s="378"/>
      <c r="I76" s="378"/>
      <c r="J76" s="148">
        <f>J75</f>
        <v>65.709999999999994</v>
      </c>
    </row>
    <row r="77" spans="1:10" x14ac:dyDescent="0.2">
      <c r="A77" s="379"/>
      <c r="B77" s="379"/>
      <c r="C77" s="379"/>
      <c r="D77" s="379"/>
      <c r="E77" s="379"/>
      <c r="F77" s="379"/>
      <c r="G77" s="379"/>
      <c r="H77" s="379"/>
      <c r="I77" s="379"/>
      <c r="J77" s="379"/>
    </row>
    <row r="78" spans="1:10" ht="28.5" x14ac:dyDescent="0.2">
      <c r="A78" s="161" t="s">
        <v>101</v>
      </c>
      <c r="B78" s="163" t="s">
        <v>81</v>
      </c>
      <c r="C78" s="235" t="s">
        <v>100</v>
      </c>
      <c r="D78" s="235" t="s">
        <v>99</v>
      </c>
      <c r="E78" s="367" t="s">
        <v>98</v>
      </c>
      <c r="F78" s="368"/>
      <c r="G78" s="369" t="s">
        <v>75</v>
      </c>
      <c r="H78" s="369"/>
      <c r="I78" s="369"/>
      <c r="J78" s="235" t="s">
        <v>97</v>
      </c>
    </row>
    <row r="79" spans="1:10" x14ac:dyDescent="0.2">
      <c r="A79" s="151"/>
      <c r="B79" s="151"/>
      <c r="C79" s="152"/>
      <c r="D79" s="155"/>
      <c r="E79" s="373"/>
      <c r="F79" s="374"/>
      <c r="G79" s="400"/>
      <c r="H79" s="401"/>
      <c r="I79" s="402"/>
      <c r="J79" s="155"/>
    </row>
    <row r="80" spans="1:10" x14ac:dyDescent="0.2">
      <c r="A80" s="145"/>
      <c r="B80" s="145"/>
      <c r="C80" s="145"/>
      <c r="D80" s="145"/>
      <c r="E80" s="145"/>
      <c r="F80" s="145"/>
      <c r="G80" s="145"/>
      <c r="H80" s="145"/>
      <c r="I80" s="236" t="s">
        <v>96</v>
      </c>
      <c r="J80" s="157">
        <f>SUM(J79:J79)</f>
        <v>0</v>
      </c>
    </row>
    <row r="81" spans="1:10" x14ac:dyDescent="0.2">
      <c r="A81" s="365"/>
      <c r="B81" s="365"/>
      <c r="C81" s="365"/>
      <c r="D81" s="365"/>
      <c r="E81" s="365"/>
      <c r="F81" s="365"/>
      <c r="G81" s="365"/>
      <c r="H81" s="365"/>
      <c r="I81" s="365"/>
      <c r="J81" s="365"/>
    </row>
    <row r="82" spans="1:10" ht="28.5" x14ac:dyDescent="0.2">
      <c r="A82" s="161" t="s">
        <v>95</v>
      </c>
      <c r="B82" s="163" t="s">
        <v>81</v>
      </c>
      <c r="C82" s="235" t="s">
        <v>35</v>
      </c>
      <c r="D82" s="235" t="s">
        <v>94</v>
      </c>
      <c r="E82" s="367" t="s">
        <v>93</v>
      </c>
      <c r="F82" s="368"/>
      <c r="G82" s="369" t="s">
        <v>92</v>
      </c>
      <c r="H82" s="369"/>
      <c r="I82" s="369"/>
      <c r="J82" s="235" t="s">
        <v>76</v>
      </c>
    </row>
    <row r="83" spans="1:10" x14ac:dyDescent="0.2">
      <c r="A83" s="151"/>
      <c r="B83" s="151"/>
      <c r="C83" s="156"/>
      <c r="D83" s="153"/>
      <c r="E83" s="370"/>
      <c r="F83" s="371"/>
      <c r="G83" s="370"/>
      <c r="H83" s="372"/>
      <c r="I83" s="371"/>
      <c r="J83" s="155"/>
    </row>
    <row r="84" spans="1:10" x14ac:dyDescent="0.2">
      <c r="A84" s="145"/>
      <c r="B84" s="145"/>
      <c r="C84" s="145"/>
      <c r="D84" s="145"/>
      <c r="E84" s="145"/>
      <c r="F84" s="145"/>
      <c r="G84" s="145"/>
      <c r="H84" s="145"/>
      <c r="I84" s="236" t="s">
        <v>91</v>
      </c>
      <c r="J84" s="154">
        <f>J83</f>
        <v>0</v>
      </c>
    </row>
    <row r="85" spans="1:10" x14ac:dyDescent="0.2">
      <c r="A85" s="365"/>
      <c r="B85" s="365"/>
      <c r="C85" s="365"/>
      <c r="D85" s="365"/>
      <c r="E85" s="365"/>
      <c r="F85" s="365"/>
      <c r="G85" s="365"/>
      <c r="H85" s="365"/>
      <c r="I85" s="365"/>
      <c r="J85" s="365"/>
    </row>
    <row r="86" spans="1:10" x14ac:dyDescent="0.2">
      <c r="A86" s="361" t="s">
        <v>90</v>
      </c>
      <c r="B86" s="362"/>
      <c r="C86" s="362"/>
      <c r="D86" s="362"/>
      <c r="E86" s="362"/>
      <c r="F86" s="362"/>
      <c r="G86" s="362"/>
      <c r="H86" s="363"/>
      <c r="I86" s="375">
        <f>SUM(J76,J80,J84)</f>
        <v>65.709999999999994</v>
      </c>
      <c r="J86" s="376"/>
    </row>
    <row r="87" spans="1:10" x14ac:dyDescent="0.2">
      <c r="A87" s="361" t="s">
        <v>89</v>
      </c>
      <c r="B87" s="362"/>
      <c r="C87" s="362"/>
      <c r="D87" s="362"/>
      <c r="E87" s="362"/>
      <c r="F87" s="362"/>
      <c r="G87" s="362"/>
      <c r="H87" s="363"/>
      <c r="I87" s="360">
        <v>35</v>
      </c>
      <c r="J87" s="360"/>
    </row>
    <row r="88" spans="1:10" x14ac:dyDescent="0.2">
      <c r="A88" s="361" t="s">
        <v>88</v>
      </c>
      <c r="B88" s="362"/>
      <c r="C88" s="362"/>
      <c r="D88" s="362"/>
      <c r="E88" s="362"/>
      <c r="F88" s="362"/>
      <c r="G88" s="362"/>
      <c r="H88" s="363"/>
      <c r="I88" s="375">
        <f>TRUNC(I86/I87,2)</f>
        <v>1.87</v>
      </c>
      <c r="J88" s="376"/>
    </row>
    <row r="89" spans="1:10" x14ac:dyDescent="0.2">
      <c r="A89" s="364"/>
      <c r="B89" s="364"/>
      <c r="C89" s="364"/>
      <c r="D89" s="364"/>
      <c r="E89" s="364"/>
      <c r="F89" s="364"/>
      <c r="G89" s="364"/>
      <c r="H89" s="364"/>
      <c r="I89" s="364"/>
      <c r="J89" s="364"/>
    </row>
    <row r="90" spans="1:10" ht="28.5" x14ac:dyDescent="0.2">
      <c r="A90" s="161" t="s">
        <v>87</v>
      </c>
      <c r="B90" s="163" t="s">
        <v>81</v>
      </c>
      <c r="C90" s="235" t="s">
        <v>38</v>
      </c>
      <c r="D90" s="235" t="s">
        <v>84</v>
      </c>
      <c r="E90" s="367" t="s">
        <v>75</v>
      </c>
      <c r="F90" s="384"/>
      <c r="G90" s="384"/>
      <c r="H90" s="368"/>
      <c r="I90" s="369" t="s">
        <v>84</v>
      </c>
      <c r="J90" s="369"/>
    </row>
    <row r="91" spans="1:10" x14ac:dyDescent="0.2">
      <c r="A91" s="145"/>
      <c r="B91" s="145"/>
      <c r="C91" s="145"/>
      <c r="D91" s="145"/>
      <c r="E91" s="145"/>
      <c r="F91" s="145"/>
      <c r="G91" s="145"/>
      <c r="H91" s="145"/>
      <c r="I91" s="146" t="s">
        <v>86</v>
      </c>
      <c r="J91" s="148">
        <v>0</v>
      </c>
    </row>
    <row r="92" spans="1:10" x14ac:dyDescent="0.2">
      <c r="A92" s="365"/>
      <c r="B92" s="365"/>
      <c r="C92" s="365"/>
      <c r="D92" s="365"/>
      <c r="E92" s="365"/>
      <c r="F92" s="365"/>
      <c r="G92" s="365"/>
      <c r="H92" s="365"/>
      <c r="I92" s="365"/>
      <c r="J92" s="365"/>
    </row>
    <row r="93" spans="1:10" ht="28.5" x14ac:dyDescent="0.2">
      <c r="A93" s="161" t="s">
        <v>85</v>
      </c>
      <c r="B93" s="163" t="s">
        <v>81</v>
      </c>
      <c r="C93" s="235" t="s">
        <v>38</v>
      </c>
      <c r="D93" s="235" t="s">
        <v>84</v>
      </c>
      <c r="E93" s="367" t="s">
        <v>75</v>
      </c>
      <c r="F93" s="384"/>
      <c r="G93" s="384"/>
      <c r="H93" s="368"/>
      <c r="I93" s="369" t="s">
        <v>84</v>
      </c>
      <c r="J93" s="369"/>
    </row>
    <row r="94" spans="1:10" x14ac:dyDescent="0.2">
      <c r="A94" s="172"/>
      <c r="B94" s="173"/>
      <c r="C94" s="158"/>
      <c r="D94" s="167"/>
      <c r="E94" s="389"/>
      <c r="F94" s="390"/>
      <c r="G94" s="390"/>
      <c r="H94" s="391"/>
      <c r="I94" s="389"/>
      <c r="J94" s="391"/>
    </row>
    <row r="95" spans="1:10" x14ac:dyDescent="0.2">
      <c r="A95" s="145"/>
      <c r="B95" s="145"/>
      <c r="C95" s="145"/>
      <c r="D95" s="145"/>
      <c r="E95" s="145"/>
      <c r="F95" s="145"/>
      <c r="G95" s="145"/>
      <c r="H95" s="145"/>
      <c r="I95" s="146" t="s">
        <v>83</v>
      </c>
      <c r="J95" s="148">
        <f>SUM(I94:J94)</f>
        <v>0</v>
      </c>
    </row>
    <row r="96" spans="1:10" x14ac:dyDescent="0.2">
      <c r="A96" s="365"/>
      <c r="B96" s="365"/>
      <c r="C96" s="365"/>
      <c r="D96" s="365"/>
      <c r="E96" s="365"/>
      <c r="F96" s="365"/>
      <c r="G96" s="365"/>
      <c r="H96" s="365"/>
      <c r="I96" s="365"/>
      <c r="J96" s="365"/>
    </row>
    <row r="97" spans="1:10" ht="28.5" x14ac:dyDescent="0.2">
      <c r="A97" s="162" t="s">
        <v>82</v>
      </c>
      <c r="B97" s="165" t="s">
        <v>81</v>
      </c>
      <c r="C97" s="166" t="s">
        <v>38</v>
      </c>
      <c r="D97" s="166" t="s">
        <v>80</v>
      </c>
      <c r="E97" s="166" t="s">
        <v>79</v>
      </c>
      <c r="F97" s="166" t="s">
        <v>78</v>
      </c>
      <c r="G97" s="166" t="s">
        <v>77</v>
      </c>
      <c r="H97" s="166" t="s">
        <v>76</v>
      </c>
      <c r="I97" s="166" t="s">
        <v>75</v>
      </c>
      <c r="J97" s="166" t="s">
        <v>74</v>
      </c>
    </row>
    <row r="98" spans="1:10" s="145" customFormat="1" ht="28.5" x14ac:dyDescent="0.2">
      <c r="A98" s="238" t="s">
        <v>181</v>
      </c>
      <c r="B98" s="239">
        <v>60002</v>
      </c>
      <c r="C98" s="240" t="s">
        <v>177</v>
      </c>
      <c r="D98" s="240" t="s">
        <v>182</v>
      </c>
      <c r="E98" s="241">
        <v>0</v>
      </c>
      <c r="F98" s="241">
        <v>1</v>
      </c>
      <c r="G98" s="242">
        <v>4.3959999999999999</v>
      </c>
      <c r="H98" s="240">
        <v>6.59</v>
      </c>
      <c r="I98" s="240">
        <v>0.192</v>
      </c>
      <c r="J98" s="240">
        <v>1.27</v>
      </c>
    </row>
    <row r="99" spans="1:10" x14ac:dyDescent="0.2">
      <c r="A99" s="243" t="s">
        <v>183</v>
      </c>
      <c r="B99" s="145"/>
      <c r="C99" s="145"/>
      <c r="D99" s="145"/>
      <c r="E99" s="145"/>
      <c r="F99" s="145"/>
      <c r="G99" s="145"/>
      <c r="H99" s="145"/>
      <c r="I99" s="146"/>
      <c r="J99" s="148">
        <v>1.27</v>
      </c>
    </row>
    <row r="100" spans="1:10" x14ac:dyDescent="0.2">
      <c r="A100" s="365"/>
      <c r="B100" s="365"/>
      <c r="C100" s="365"/>
      <c r="D100" s="365"/>
      <c r="E100" s="365"/>
      <c r="F100" s="365"/>
      <c r="G100" s="365"/>
      <c r="H100" s="365"/>
      <c r="I100" s="365"/>
      <c r="J100" s="365"/>
    </row>
    <row r="101" spans="1:10" x14ac:dyDescent="0.2">
      <c r="A101" s="361" t="s">
        <v>72</v>
      </c>
      <c r="B101" s="362"/>
      <c r="C101" s="362"/>
      <c r="D101" s="362"/>
      <c r="E101" s="362"/>
      <c r="F101" s="362"/>
      <c r="G101" s="362"/>
      <c r="H101" s="363"/>
      <c r="I101" s="382">
        <f>I88+J91+J95+J99</f>
        <v>3.14</v>
      </c>
      <c r="J101" s="383"/>
    </row>
    <row r="102" spans="1:10" x14ac:dyDescent="0.2">
      <c r="A102" s="361" t="s">
        <v>71</v>
      </c>
      <c r="B102" s="362"/>
      <c r="C102" s="362"/>
      <c r="D102" s="362"/>
      <c r="E102" s="362"/>
      <c r="F102" s="362"/>
      <c r="G102" s="362"/>
      <c r="H102" s="363"/>
      <c r="I102" s="382">
        <f>TRUNC(I101*0.2963,2)</f>
        <v>0.93</v>
      </c>
      <c r="J102" s="382"/>
    </row>
    <row r="103" spans="1:10" x14ac:dyDescent="0.2">
      <c r="A103" s="361" t="s">
        <v>70</v>
      </c>
      <c r="B103" s="362"/>
      <c r="C103" s="362"/>
      <c r="D103" s="362"/>
      <c r="E103" s="362"/>
      <c r="F103" s="362"/>
      <c r="G103" s="362"/>
      <c r="H103" s="363"/>
      <c r="I103" s="382">
        <f>I101+I102</f>
        <v>4.07</v>
      </c>
      <c r="J103" s="383"/>
    </row>
    <row r="104" spans="1:10" x14ac:dyDescent="0.2">
      <c r="A104" s="145"/>
      <c r="B104" s="145"/>
      <c r="C104" s="145"/>
      <c r="D104" s="145"/>
      <c r="E104" s="145"/>
      <c r="F104" s="145"/>
      <c r="G104" s="145"/>
      <c r="H104" s="145"/>
      <c r="I104" s="145"/>
      <c r="J104" s="145"/>
    </row>
    <row r="105" spans="1:10" ht="28.5" customHeight="1" x14ac:dyDescent="0.2">
      <c r="A105" s="377" t="s">
        <v>186</v>
      </c>
      <c r="B105" s="377"/>
      <c r="C105" s="377"/>
      <c r="D105" s="377"/>
      <c r="E105" s="377"/>
      <c r="F105" s="377"/>
      <c r="G105" s="377"/>
      <c r="H105" s="377"/>
      <c r="I105" s="377"/>
      <c r="J105" s="377"/>
    </row>
  </sheetData>
  <mergeCells count="132">
    <mergeCell ref="A103:H103"/>
    <mergeCell ref="I103:J103"/>
    <mergeCell ref="A105:J105"/>
    <mergeCell ref="E75:F75"/>
    <mergeCell ref="G75:H75"/>
    <mergeCell ref="A96:J96"/>
    <mergeCell ref="A100:J100"/>
    <mergeCell ref="A101:H101"/>
    <mergeCell ref="I101:J101"/>
    <mergeCell ref="A102:H102"/>
    <mergeCell ref="I102:J102"/>
    <mergeCell ref="E94:H94"/>
    <mergeCell ref="I94:J94"/>
    <mergeCell ref="A89:J89"/>
    <mergeCell ref="E90:H90"/>
    <mergeCell ref="I90:J90"/>
    <mergeCell ref="A92:J92"/>
    <mergeCell ref="E93:H93"/>
    <mergeCell ref="I93:J93"/>
    <mergeCell ref="A86:H86"/>
    <mergeCell ref="I86:J86"/>
    <mergeCell ref="A87:H87"/>
    <mergeCell ref="I87:J87"/>
    <mergeCell ref="A88:H88"/>
    <mergeCell ref="I88:J88"/>
    <mergeCell ref="E82:F82"/>
    <mergeCell ref="G82:I82"/>
    <mergeCell ref="E83:F83"/>
    <mergeCell ref="G83:I83"/>
    <mergeCell ref="A85:J85"/>
    <mergeCell ref="E79:F79"/>
    <mergeCell ref="G79:I79"/>
    <mergeCell ref="A81:J81"/>
    <mergeCell ref="A77:J77"/>
    <mergeCell ref="E78:F78"/>
    <mergeCell ref="G78:I78"/>
    <mergeCell ref="A73:G73"/>
    <mergeCell ref="H73:I73"/>
    <mergeCell ref="E74:F74"/>
    <mergeCell ref="G74:H74"/>
    <mergeCell ref="A76:I76"/>
    <mergeCell ref="I60:J60"/>
    <mergeCell ref="A69:H69"/>
    <mergeCell ref="I69:J69"/>
    <mergeCell ref="A71:J71"/>
    <mergeCell ref="E61:H61"/>
    <mergeCell ref="I61:J61"/>
    <mergeCell ref="A63:J63"/>
    <mergeCell ref="A66:J66"/>
    <mergeCell ref="A67:H67"/>
    <mergeCell ref="I67:J67"/>
    <mergeCell ref="A68:H68"/>
    <mergeCell ref="I68:J68"/>
    <mergeCell ref="E58:H58"/>
    <mergeCell ref="I58:J58"/>
    <mergeCell ref="E59:H59"/>
    <mergeCell ref="I59:J59"/>
    <mergeCell ref="A1:J1"/>
    <mergeCell ref="A2:J2"/>
    <mergeCell ref="A5:I5"/>
    <mergeCell ref="A6:J6"/>
    <mergeCell ref="G4:H4"/>
    <mergeCell ref="H3:I3"/>
    <mergeCell ref="A16:J16"/>
    <mergeCell ref="E13:F13"/>
    <mergeCell ref="E14:F14"/>
    <mergeCell ref="G14:I14"/>
    <mergeCell ref="A3:G3"/>
    <mergeCell ref="G7:I7"/>
    <mergeCell ref="G8:I8"/>
    <mergeCell ref="G10:I10"/>
    <mergeCell ref="A12:J12"/>
    <mergeCell ref="G13:I13"/>
    <mergeCell ref="E4:F4"/>
    <mergeCell ref="E7:F7"/>
    <mergeCell ref="E8:F8"/>
    <mergeCell ref="E10:F10"/>
    <mergeCell ref="I22:J22"/>
    <mergeCell ref="A24:J24"/>
    <mergeCell ref="I17:J17"/>
    <mergeCell ref="I18:J18"/>
    <mergeCell ref="I19:J19"/>
    <mergeCell ref="A17:H17"/>
    <mergeCell ref="A18:H18"/>
    <mergeCell ref="A19:H19"/>
    <mergeCell ref="A32:H32"/>
    <mergeCell ref="I32:J32"/>
    <mergeCell ref="A33:H33"/>
    <mergeCell ref="I33:J33"/>
    <mergeCell ref="G9:I9"/>
    <mergeCell ref="E9:F9"/>
    <mergeCell ref="A30:J30"/>
    <mergeCell ref="E21:H21"/>
    <mergeCell ref="E22:H22"/>
    <mergeCell ref="E25:H25"/>
    <mergeCell ref="A31:H31"/>
    <mergeCell ref="I31:J31"/>
    <mergeCell ref="I25:J25"/>
    <mergeCell ref="A27:J27"/>
    <mergeCell ref="A20:J20"/>
    <mergeCell ref="I21:J21"/>
    <mergeCell ref="A35:J35"/>
    <mergeCell ref="E42:F42"/>
    <mergeCell ref="G42:I42"/>
    <mergeCell ref="E43:F43"/>
    <mergeCell ref="G43:I43"/>
    <mergeCell ref="A39:I39"/>
    <mergeCell ref="A40:J40"/>
    <mergeCell ref="A37:G37"/>
    <mergeCell ref="E38:F38"/>
    <mergeCell ref="G38:H38"/>
    <mergeCell ref="H37:I37"/>
    <mergeCell ref="E41:F41"/>
    <mergeCell ref="G41:I41"/>
    <mergeCell ref="I52:J52"/>
    <mergeCell ref="A53:H53"/>
    <mergeCell ref="A54:J54"/>
    <mergeCell ref="A57:J57"/>
    <mergeCell ref="G44:I44"/>
    <mergeCell ref="A46:J46"/>
    <mergeCell ref="E47:F47"/>
    <mergeCell ref="G47:I47"/>
    <mergeCell ref="E48:F48"/>
    <mergeCell ref="G48:I48"/>
    <mergeCell ref="E44:F44"/>
    <mergeCell ref="A51:H51"/>
    <mergeCell ref="I51:J51"/>
    <mergeCell ref="A50:J50"/>
    <mergeCell ref="A52:H52"/>
    <mergeCell ref="I53:J53"/>
    <mergeCell ref="E55:H55"/>
    <mergeCell ref="I55:J55"/>
  </mergeCells>
  <pageMargins left="0.511811024" right="0.511811024" top="1.4166666666666667" bottom="0.78740157499999996" header="0.31496062000000002" footer="0.31496062000000002"/>
  <pageSetup paperSize="9" scale="64" fitToHeight="0" orientation="portrait" r:id="rId1"/>
  <headerFooter>
    <oddHeader>&amp;C&amp;G</oddHeader>
    <oddFooter>&amp;CLogradouro: Rua Elias Estevão Colnago, nº 65 – Centro - Itarana/ES. CEP 29620-000 
Tel.: (27) 3720-4900 – Site: www.itarana.es.gov.br – CNPJ: 27.104.363/0001-23</oddFooter>
  </headerFooter>
  <rowBreaks count="2" manualBreakCount="2">
    <brk id="36" max="9" man="1"/>
    <brk id="72" max="9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8</vt:i4>
      </vt:variant>
    </vt:vector>
  </HeadingPairs>
  <TitlesOfParts>
    <vt:vector size="13" baseType="lpstr">
      <vt:lpstr>Resumo</vt:lpstr>
      <vt:lpstr>Planilha Orçamentária</vt:lpstr>
      <vt:lpstr>Memorial de Cálculo</vt:lpstr>
      <vt:lpstr>Cronograma</vt:lpstr>
      <vt:lpstr>COMPOSIÇÃO</vt:lpstr>
      <vt:lpstr>COMPOSIÇÃO!Area_de_impressao</vt:lpstr>
      <vt:lpstr>Cronograma!Area_de_impressao</vt:lpstr>
      <vt:lpstr>'Memorial de Cálculo'!Area_de_impressao</vt:lpstr>
      <vt:lpstr>'Planilha Orçamentária'!Area_de_impressao</vt:lpstr>
      <vt:lpstr>Resumo!Area_de_impressao</vt:lpstr>
      <vt:lpstr>Cronograma!Titulos_de_impressao</vt:lpstr>
      <vt:lpstr>'Memorial de Cálculo'!Titulos_de_impressao</vt:lpstr>
      <vt:lpstr>Resumo!Titulos_de_impressao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fhrasko</dc:creator>
  <cp:lastModifiedBy>Gabriel Pesente Piorotti</cp:lastModifiedBy>
  <cp:lastPrinted>2022-07-04T12:18:02Z</cp:lastPrinted>
  <dcterms:created xsi:type="dcterms:W3CDTF">2013-05-06T17:13:09Z</dcterms:created>
  <dcterms:modified xsi:type="dcterms:W3CDTF">2022-08-29T17:10:43Z</dcterms:modified>
</cp:coreProperties>
</file>