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.malta\Desktop\Carla_PMI\2020\Calçamento Limoeiro de Santo Antônio\"/>
    </mc:Choice>
  </mc:AlternateContent>
  <xr:revisionPtr revIDLastSave="0" documentId="13_ncr:1_{72DBEF31-3BD8-4062-8E9D-FE1577091B54}" xr6:coauthVersionLast="45" xr6:coauthVersionMax="45" xr10:uidLastSave="{00000000-0000-0000-0000-000000000000}"/>
  <bookViews>
    <workbookView xWindow="-120" yWindow="-120" windowWidth="29040" windowHeight="15840" tabRatio="583" xr2:uid="{00000000-000D-0000-FFFF-FFFF00000000}"/>
  </bookViews>
  <sheets>
    <sheet name="Resumo" sheetId="8" r:id="rId1"/>
    <sheet name="Planilha Orçamentária" sheetId="1" r:id="rId2"/>
    <sheet name="Memorial de Cálculo" sheetId="2" r:id="rId3"/>
    <sheet name="Cronograma" sheetId="4" r:id="rId4"/>
    <sheet name="Detalhamento BDI" sheetId="12" r:id="rId5"/>
  </sheets>
  <externalReferences>
    <externalReference r:id="rId6"/>
  </externalReferences>
  <definedNames>
    <definedName name="_xlnm.Print_Area" localSheetId="3">Cronograma!$A$1:$F$14</definedName>
    <definedName name="_xlnm.Print_Area" localSheetId="4">'Detalhamento BDI'!$A$1:$D$55</definedName>
    <definedName name="_xlnm.Print_Area" localSheetId="2">'Memorial de Cálculo'!$A$1:$Q$39</definedName>
    <definedName name="_xlnm.Print_Area" localSheetId="1">'Planilha Orçamentária'!$A$1:$H$21</definedName>
    <definedName name="_xlnm.Print_Area" localSheetId="0">Resumo!$A$1:$D$24</definedName>
    <definedName name="_xlnm.Print_Titles" localSheetId="3">Cronograma!$A:$D,Cronograma!$1:$6</definedName>
    <definedName name="_xlnm.Print_Titles" localSheetId="2">'Memorial de Cálculo'!$1:$6</definedName>
    <definedName name="_xlnm.Print_Titles" localSheetId="0">Resumo!$A:$D,Resumo!$1:$6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2" l="1"/>
  <c r="L28" i="2"/>
  <c r="L13" i="2"/>
  <c r="P13" i="2"/>
  <c r="P14" i="2" s="1"/>
  <c r="P32" i="2"/>
  <c r="P33" i="2" l="1"/>
  <c r="P20" i="2"/>
  <c r="P39" i="2"/>
  <c r="B22" i="2" l="1"/>
  <c r="H18" i="1" l="1"/>
  <c r="H17" i="1"/>
  <c r="H16" i="1"/>
  <c r="H10" i="1"/>
  <c r="H11" i="1"/>
  <c r="H12" i="1"/>
  <c r="H9" i="1"/>
  <c r="A43" i="12" l="1"/>
  <c r="A40" i="12"/>
  <c r="E36" i="12"/>
  <c r="C32" i="12"/>
  <c r="C25" i="12" s="1"/>
  <c r="C36" i="12" s="1"/>
  <c r="F13" i="4" l="1"/>
  <c r="B26" i="2"/>
  <c r="B16" i="2"/>
  <c r="B12" i="2"/>
  <c r="B8" i="2"/>
  <c r="F10" i="4" l="1"/>
  <c r="E10" i="4" l="1"/>
  <c r="B9" i="4"/>
  <c r="B7" i="4"/>
  <c r="H13" i="1" l="1"/>
  <c r="H19" i="1" l="1"/>
  <c r="D7" i="8"/>
  <c r="D7" i="4"/>
  <c r="D9" i="4" l="1"/>
  <c r="H21" i="1"/>
  <c r="D9" i="8"/>
  <c r="P28" i="2"/>
  <c r="B35" i="2" l="1"/>
  <c r="B31" i="2"/>
  <c r="C11" i="8" l="1"/>
  <c r="N9" i="2" l="1"/>
  <c r="P9" i="2" s="1"/>
  <c r="B27" i="2" l="1"/>
  <c r="P29" i="2" l="1"/>
  <c r="P10" i="2" l="1"/>
  <c r="B7" i="2" l="1"/>
  <c r="D11" i="4" l="1"/>
  <c r="B9" i="8"/>
  <c r="B7" i="8"/>
  <c r="E8" i="4" l="1"/>
  <c r="E13" i="4" s="1"/>
  <c r="E14" i="4" l="1"/>
  <c r="F14" i="4" l="1"/>
  <c r="E11" i="4"/>
  <c r="E12" i="4" s="1"/>
  <c r="C13" i="8" l="1"/>
  <c r="C7" i="8"/>
  <c r="C9" i="8"/>
  <c r="F11" i="4"/>
  <c r="F1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caixa</author>
    <author>Cremilson Inácio de Souza</author>
    <author>c094707</author>
  </authors>
  <commentList>
    <comment ref="B2" authorId="0" shapeId="0" xr:uid="{8837849A-28CC-4EE7-983E-B739F9B17ED2}">
      <text>
        <r>
          <rPr>
            <sz val="9"/>
            <color indexed="81"/>
            <rFont val="Segoe UI"/>
            <family val="2"/>
          </rPr>
          <t>Nome do Orgão  ou Empresa Executante</t>
        </r>
      </text>
    </comment>
    <comment ref="B8" authorId="1" shapeId="0" xr:uid="{02372CD1-1441-4309-8CD7-AB6A5684DE60}">
      <text>
        <r>
          <rPr>
            <b/>
            <sz val="9"/>
            <color indexed="81"/>
            <rFont val="Tahoma"/>
            <family val="2"/>
          </rPr>
          <t>Escolha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1" shapeId="0" xr:uid="{B05A43C4-092B-4B5E-9884-73741921B630}">
      <text>
        <r>
          <rPr>
            <sz val="9"/>
            <color indexed="81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C16" authorId="2" shapeId="0" xr:uid="{873C7D8E-D70D-4308-B4E9-6FB0BC157DBA}">
      <text>
        <r>
          <rPr>
            <sz val="10"/>
            <color indexed="81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17" authorId="2" shapeId="0" xr:uid="{EA7362F3-07CC-41E7-B0EE-2B4DF77F726C}">
      <text>
        <r>
          <rPr>
            <sz val="10"/>
            <color indexed="81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9" authorId="2" shapeId="0" xr:uid="{AC3A17D7-8D0B-4D09-8D06-275E560D7AB6}">
      <text>
        <r>
          <rPr>
            <sz val="10"/>
            <color indexed="81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1" authorId="2" shapeId="0" xr:uid="{9FDE7B87-4425-4E80-A82F-3249D6742348}">
      <text>
        <r>
          <rPr>
            <sz val="10"/>
            <color indexed="81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C25" authorId="2" shapeId="0" xr:uid="{A475F543-D301-4AA1-B024-72CF2772F926}">
      <text>
        <r>
          <rPr>
            <sz val="10"/>
            <color indexed="81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0" authorId="2" shapeId="0" xr:uid="{5F543E95-9242-4F05-A6DF-BB3E3DFD84FB}">
      <text>
        <r>
          <rPr>
            <sz val="10"/>
            <color indexed="81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1" authorId="2" shapeId="0" xr:uid="{78D29CC3-422B-48E6-8104-F6059287647D}">
      <text>
        <r>
          <rPr>
            <sz val="10"/>
            <color indexed="81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<sst xmlns="http://schemas.openxmlformats.org/spreadsheetml/2006/main" count="187" uniqueCount="123">
  <si>
    <t>BDI:</t>
  </si>
  <si>
    <t>ITEM</t>
  </si>
  <si>
    <t>CÓDIGO</t>
  </si>
  <si>
    <t>ORGÃO</t>
  </si>
  <si>
    <t>DESCRIÇÃO SERVIÇO</t>
  </si>
  <si>
    <t>m²</t>
  </si>
  <si>
    <t>TOTAL GERAL</t>
  </si>
  <si>
    <t>TOTAL</t>
  </si>
  <si>
    <t>QUANTIDADE</t>
  </si>
  <si>
    <t>CRONOGRAMA FÍSICO-FINANCEIRO</t>
  </si>
  <si>
    <t>DESCRIÇÃO</t>
  </si>
  <si>
    <t xml:space="preserve">Físico (%) </t>
  </si>
  <si>
    <t>Financeiro (R$)</t>
  </si>
  <si>
    <t>Total Parcial (%)</t>
  </si>
  <si>
    <t>Total Acumulado (%)</t>
  </si>
  <si>
    <t>Total Financeiro (R$)</t>
  </si>
  <si>
    <t>Total Acumulado (R$)</t>
  </si>
  <si>
    <t>PLANILHA ORÇAMENTÁRIA</t>
  </si>
  <si>
    <t>RESUMO</t>
  </si>
  <si>
    <t>MEMORIAL DE CÁLCULO</t>
  </si>
  <si>
    <t>RESUMO DE ORÇAMENTO</t>
  </si>
  <si>
    <t>ÁREA PROJETADA (M²)</t>
  </si>
  <si>
    <t>CUSTO POR M²</t>
  </si>
  <si>
    <t>02</t>
  </si>
  <si>
    <t>01</t>
  </si>
  <si>
    <t>CUSTO TOTAL (R$)</t>
  </si>
  <si>
    <t>VALORES (R$)</t>
  </si>
  <si>
    <t>UNIDADE</t>
  </si>
  <si>
    <t>UNITÁRIO</t>
  </si>
  <si>
    <t>CUSTO (R$)</t>
  </si>
  <si>
    <t>ESTACA</t>
  </si>
  <si>
    <t>INICIAL</t>
  </si>
  <si>
    <t>FINAL</t>
  </si>
  <si>
    <t>LARGURA
(m)</t>
  </si>
  <si>
    <t>ÁREA
(m²)</t>
  </si>
  <si>
    <t>%</t>
  </si>
  <si>
    <t>01.01</t>
  </si>
  <si>
    <t>SUB-TOTAL - 01</t>
  </si>
  <si>
    <t>SUB-TOTAL - 02</t>
  </si>
  <si>
    <t>VOLUME
(m³)</t>
  </si>
  <si>
    <t>03.02</t>
  </si>
  <si>
    <t>COMPRIM.
(m)</t>
  </si>
  <si>
    <t>ALTURA
(m)</t>
  </si>
  <si>
    <t>PAVIMENTAÇÃO</t>
  </si>
  <si>
    <t>m</t>
  </si>
  <si>
    <t>IOPES</t>
  </si>
  <si>
    <t>02.01</t>
  </si>
  <si>
    <t>02.02</t>
  </si>
  <si>
    <t>02.03</t>
  </si>
  <si>
    <t>03.03</t>
  </si>
  <si>
    <t>SINAPI</t>
  </si>
  <si>
    <t>Ref. de Preços:</t>
  </si>
  <si>
    <t>PESO</t>
  </si>
  <si>
    <t>IOPES - Nov/2019</t>
  </si>
  <si>
    <t>01.02</t>
  </si>
  <si>
    <t>Retirada manual de pavimento em paralelepípedos, incluindo empilhamento para reaproveitamento</t>
  </si>
  <si>
    <t>Meio-fio de concreto pré-moldado com dimensões de 15x12x30x100 cm, rejuntados com argamassa de cimento e areia no traço 1:3</t>
  </si>
  <si>
    <t>01.03</t>
  </si>
  <si>
    <t>Retirada de meio-fio de concreto</t>
  </si>
  <si>
    <t>SERVIÇOS PRELIMINARES/RETIRADAS</t>
  </si>
  <si>
    <t>SINAPI - Nov/2019</t>
  </si>
  <si>
    <t>Regularização e compactação de sub-leito de solo predominantemente argiloso</t>
  </si>
  <si>
    <r>
      <t>ORÇAMENTISTA:</t>
    </r>
    <r>
      <rPr>
        <sz val="10"/>
        <rFont val="Arial"/>
        <family val="2"/>
      </rPr>
      <t xml:space="preserve"> Carla Demoner Malta - Arquiteta e Urbanista CAU 201567-6</t>
    </r>
  </si>
  <si>
    <t xml:space="preserve"> Carla Demoner Malta - Arquiteta e Urbanista </t>
  </si>
  <si>
    <t>CAU 201567-6</t>
  </si>
  <si>
    <r>
      <t xml:space="preserve">ORÇAMENTISTA: </t>
    </r>
    <r>
      <rPr>
        <sz val="10"/>
        <rFont val="Arial"/>
        <family val="2"/>
      </rPr>
      <t>Carla Demoner Malta - Arquiteta e Urbanista CAU 201567-6</t>
    </r>
  </si>
  <si>
    <r>
      <t xml:space="preserve">ORÇAMENTISTA:  </t>
    </r>
    <r>
      <rPr>
        <sz val="10"/>
        <rFont val="Arial"/>
        <family val="2"/>
      </rPr>
      <t>Carla Demoner Malta - Arquiteta e Urbanista CAU 201567-6</t>
    </r>
  </si>
  <si>
    <r>
      <t>ORÇAMENTISTA:</t>
    </r>
    <r>
      <rPr>
        <sz val="10"/>
        <rFont val="Arial"/>
        <family val="2"/>
      </rPr>
      <t xml:space="preserve">  Carla Demoner Malta - Arquiteta e Urbanista CAU 201567-6</t>
    </r>
  </si>
  <si>
    <r>
      <t xml:space="preserve">Encargos sociais: </t>
    </r>
    <r>
      <rPr>
        <sz val="10"/>
        <color theme="1"/>
        <rFont val="Arial"/>
        <family val="2"/>
      </rPr>
      <t xml:space="preserve">IOPES: </t>
    </r>
    <r>
      <rPr>
        <b/>
        <sz val="10"/>
        <color theme="1"/>
        <rFont val="Arial"/>
        <family val="2"/>
      </rPr>
      <t>157,27%</t>
    </r>
    <r>
      <rPr>
        <sz val="10"/>
        <color theme="1"/>
        <rFont val="Arial"/>
        <family val="2"/>
      </rPr>
      <t xml:space="preserve"> | SINAPI: </t>
    </r>
    <r>
      <rPr>
        <b/>
        <sz val="10"/>
        <color theme="1"/>
        <rFont val="Arial"/>
        <family val="2"/>
      </rPr>
      <t>85,86%</t>
    </r>
  </si>
  <si>
    <t>01.04</t>
  </si>
  <si>
    <t>Aluguel mensal container para almoxarifado, incl. porta, 2 janelas, 1 pt iluminação, Isolamento térmico (teto), piso em comp. Naval pintado, cert. NR18, incl. laudo descontaminação.</t>
  </si>
  <si>
    <t>mês</t>
  </si>
  <si>
    <t>DETALHAMENTO DO BDI</t>
  </si>
  <si>
    <t>PROPONENTE:</t>
  </si>
  <si>
    <t>Prefeitura Municipal de Itarana</t>
  </si>
  <si>
    <t>OBRA:</t>
  </si>
  <si>
    <t>CONTRATO:</t>
  </si>
  <si>
    <t>1. Regime de Contribuição Previdenciária</t>
  </si>
  <si>
    <t>Com Desoneração</t>
  </si>
  <si>
    <t>2. Tipo de Intervenção</t>
  </si>
  <si>
    <t>Rodovias e Ferrovias</t>
  </si>
  <si>
    <t>3. Incidências sobre o custo</t>
  </si>
  <si>
    <r>
      <t>Administração Central -</t>
    </r>
    <r>
      <rPr>
        <b/>
        <sz val="10"/>
        <rFont val="Arial"/>
        <family val="2"/>
      </rPr>
      <t xml:space="preserve"> AC</t>
    </r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</si>
  <si>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</si>
  <si>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</si>
  <si>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</si>
  <si>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</si>
  <si>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4 – Incidências sobre o preço de venda</t>
  </si>
  <si>
    <t>Despesas Tributárias - I</t>
  </si>
  <si>
    <t>Percentual da base de cálculo para o ISS:</t>
  </si>
  <si>
    <t>Alíquota do ISS (sobre a base de cálculo):</t>
  </si>
  <si>
    <t>COFINS</t>
  </si>
  <si>
    <t>PIS</t>
  </si>
  <si>
    <t>INSS</t>
  </si>
  <si>
    <t>5 – Demonstrativo de cálculo do BDI</t>
  </si>
  <si>
    <r>
      <t xml:space="preserve">BDI=    </t>
    </r>
    <r>
      <rPr>
        <u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</si>
  <si>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( 1- I )</t>
  </si>
  <si>
    <t>Declaro para os devidos fins que, conforme legislação tributária municipal, a base de cálculo</t>
  </si>
  <si>
    <t xml:space="preserve">Declaro para os devidos fins que o regime de Contribuição Previdenciária adotado para </t>
  </si>
  <si>
    <t xml:space="preserve">a Administração Pública.    </t>
  </si>
  <si>
    <t>Engenheiro</t>
  </si>
  <si>
    <t>Igor Alves Folador Dominicini</t>
  </si>
  <si>
    <t>CREA/CAU:</t>
  </si>
  <si>
    <t>ES-043213/D</t>
  </si>
  <si>
    <t>Responsável Tomador</t>
  </si>
  <si>
    <t>Nome</t>
  </si>
  <si>
    <t>Ademar Schneider</t>
  </si>
  <si>
    <t>Cargo</t>
  </si>
  <si>
    <t>Prefeito Municipal</t>
  </si>
  <si>
    <t>Blocos pré-moldados de concreto tipo pavi-s ou equivalente, espessura de 8 cm e resistência a compressão mínima de 35MPa, assentados sobre colchão de pó de pedra na espessura de 10 cm</t>
  </si>
  <si>
    <r>
      <t>OBRA:</t>
    </r>
    <r>
      <rPr>
        <sz val="10"/>
        <rFont val="Arial"/>
        <family val="2"/>
      </rPr>
      <t xml:space="preserve"> Execução de obra de nova pavimentação, em blocos de concreto pré-moldados, intertravados, tipo pavi-s.</t>
    </r>
  </si>
  <si>
    <r>
      <t xml:space="preserve">OBRA: </t>
    </r>
    <r>
      <rPr>
        <sz val="10"/>
        <rFont val="Arial"/>
        <family val="2"/>
      </rPr>
      <t>Execução de obra de nova pavimentação, em blocos de concreto pré-moldados, intertravados, tipo pavi-s.</t>
    </r>
  </si>
  <si>
    <t>Execução de obra de nova pavimentação, em blocos de concreto pré-moldados, intertravados, tipo pavi-s.</t>
  </si>
  <si>
    <r>
      <t xml:space="preserve">LOCAL: </t>
    </r>
    <r>
      <rPr>
        <sz val="10"/>
        <rFont val="Arial"/>
        <family val="2"/>
      </rPr>
      <t>Limoeiro de Santo Antônio, Itarana/ES</t>
    </r>
  </si>
  <si>
    <r>
      <t>LOCAL:</t>
    </r>
    <r>
      <rPr>
        <sz val="10"/>
        <rFont val="Arial"/>
        <family val="2"/>
      </rPr>
      <t xml:space="preserve"> Limoeiro de Santo Antônio, Itarana/ES</t>
    </r>
  </si>
  <si>
    <t>Lado esquerdo</t>
  </si>
  <si>
    <t>Lado direito</t>
  </si>
  <si>
    <t>Central</t>
  </si>
  <si>
    <t>Itarana, 06 de abril de 2020</t>
  </si>
  <si>
    <t>Itarana, 06 de abril de 2020.</t>
  </si>
  <si>
    <t>Área da pavimentação antiga</t>
  </si>
  <si>
    <t>Área da pavimentação nova</t>
  </si>
  <si>
    <t>Placa de obra nas dimensões de 2.0 x 4.0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</si>
</sst>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mmmm\-yy;@"/>
    <numFmt numFmtId="166" formatCode="_(* #,##0.00_);_(* \(#,##0.00\);_(* \-??_);_(@_)"/>
    <numFmt numFmtId="167" formatCode="_-&quot;€ &quot;* #,##0.00_-;&quot;-€ &quot;* #,##0.00_-;_-&quot;€ &quot;* \-??_-;_-@_-"/>
    <numFmt numFmtId="168" formatCode="_(&quot;R$ &quot;* #,##0.00_);_(&quot;R$ &quot;* \(#,##0.00\);_(&quot;R$ &quot;* &quot;-&quot;??_);_(@_)"/>
    <numFmt numFmtId="169" formatCode="&quot;R$&quot;\ #,##0.00"/>
    <numFmt numFmtId="170" formatCode="#,##0.00_ ;\-#,##0.00\ "/>
    <numFmt numFmtId="171" formatCode="0.0%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i/>
      <sz val="14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1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0">
    <xf numFmtId="0" fontId="0" fillId="0" borderId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0" fillId="0" borderId="0"/>
    <xf numFmtId="164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1" applyNumberFormat="0" applyFont="0" applyAlignment="0">
      <alignment horizontal="left" vertical="top" indent="1"/>
    </xf>
    <xf numFmtId="0" fontId="14" fillId="5" borderId="0" applyNumberFormat="0" applyBorder="0" applyAlignment="0" applyProtection="0"/>
    <xf numFmtId="0" fontId="15" fillId="22" borderId="12" applyNumberFormat="0" applyAlignment="0" applyProtection="0"/>
    <xf numFmtId="0" fontId="16" fillId="23" borderId="13" applyNumberFormat="0" applyAlignment="0" applyProtection="0"/>
    <xf numFmtId="166" fontId="9" fillId="0" borderId="0" applyFill="0" applyBorder="0" applyAlignment="0" applyProtection="0"/>
    <xf numFmtId="167" fontId="9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12" applyNumberFormat="0" applyAlignment="0" applyProtection="0"/>
    <xf numFmtId="0" fontId="23" fillId="0" borderId="17" applyNumberFormat="0" applyFill="0" applyAlignment="0" applyProtection="0"/>
    <xf numFmtId="168" fontId="11" fillId="0" borderId="0" applyFont="0" applyFill="0" applyBorder="0" applyAlignment="0" applyProtection="0"/>
    <xf numFmtId="0" fontId="24" fillId="24" borderId="0" applyNumberFormat="0" applyBorder="0" applyAlignment="0" applyProtection="0"/>
    <xf numFmtId="0" fontId="11" fillId="0" borderId="0"/>
    <xf numFmtId="0" fontId="9" fillId="25" borderId="18" applyNumberFormat="0" applyFont="0" applyAlignment="0" applyProtection="0"/>
    <xf numFmtId="0" fontId="25" fillId="22" borderId="19" applyNumberFormat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7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0" fontId="7" fillId="25" borderId="18" applyNumberFormat="0" applyFont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3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44" fontId="3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11" fillId="0" borderId="0" applyFont="0" applyFill="0" applyBorder="0" applyAlignment="0" applyProtection="0"/>
    <xf numFmtId="0" fontId="11" fillId="0" borderId="0"/>
  </cellStyleXfs>
  <cellXfs count="314">
    <xf numFmtId="0" fontId="0" fillId="0" borderId="0" xfId="0"/>
    <xf numFmtId="4" fontId="0" fillId="0" borderId="0" xfId="0" applyNumberFormat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0" fillId="0" borderId="0" xfId="1" applyNumberFormat="1" applyFont="1" applyFill="1" applyAlignment="1">
      <alignment horizontal="center" vertical="center"/>
    </xf>
    <xf numFmtId="164" fontId="8" fillId="27" borderId="10" xfId="1" applyFont="1" applyFill="1" applyBorder="1" applyAlignment="1">
      <alignment horizontal="center" vertical="center"/>
    </xf>
    <xf numFmtId="4" fontId="28" fillId="26" borderId="0" xfId="0" applyNumberFormat="1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3" fontId="30" fillId="3" borderId="10" xfId="1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29" borderId="20" xfId="0" applyFont="1" applyFill="1" applyBorder="1" applyAlignment="1">
      <alignment horizontal="center" vertical="center"/>
    </xf>
    <xf numFmtId="10" fontId="30" fillId="29" borderId="20" xfId="0" applyNumberFormat="1" applyFont="1" applyFill="1" applyBorder="1" applyAlignment="1">
      <alignment horizontal="right" vertical="center"/>
    </xf>
    <xf numFmtId="170" fontId="30" fillId="0" borderId="21" xfId="1" applyNumberFormat="1" applyFont="1" applyBorder="1" applyAlignment="1">
      <alignment horizontal="right" vertical="center"/>
    </xf>
    <xf numFmtId="10" fontId="30" fillId="28" borderId="10" xfId="0" applyNumberFormat="1" applyFont="1" applyFill="1" applyBorder="1" applyAlignment="1">
      <alignment horizontal="right" vertical="center"/>
    </xf>
    <xf numFmtId="170" fontId="30" fillId="28" borderId="10" xfId="1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49" fontId="8" fillId="28" borderId="7" xfId="0" applyNumberFormat="1" applyFont="1" applyFill="1" applyBorder="1" applyAlignment="1">
      <alignment horizontal="center" vertical="center"/>
    </xf>
    <xf numFmtId="0" fontId="8" fillId="28" borderId="8" xfId="0" applyFont="1" applyFill="1" applyBorder="1" applyAlignment="1">
      <alignment horizontal="center" vertical="center"/>
    </xf>
    <xf numFmtId="0" fontId="8" fillId="28" borderId="8" xfId="0" applyFont="1" applyFill="1" applyBorder="1" applyAlignment="1">
      <alignment horizontal="left" vertical="center" wrapText="1"/>
    </xf>
    <xf numFmtId="164" fontId="8" fillId="28" borderId="11" xfId="1" applyFont="1" applyFill="1" applyBorder="1" applyAlignment="1">
      <alignment horizontal="center" vertical="center"/>
    </xf>
    <xf numFmtId="4" fontId="8" fillId="28" borderId="8" xfId="0" applyNumberFormat="1" applyFont="1" applyFill="1" applyBorder="1" applyAlignment="1">
      <alignment horizontal="center" vertical="center"/>
    </xf>
    <xf numFmtId="4" fontId="7" fillId="26" borderId="0" xfId="0" applyNumberFormat="1" applyFont="1" applyFill="1" applyAlignment="1">
      <alignment horizontal="center" vertical="center"/>
    </xf>
    <xf numFmtId="3" fontId="7" fillId="26" borderId="0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horizontal="left"/>
    </xf>
    <xf numFmtId="2" fontId="7" fillId="26" borderId="0" xfId="0" applyNumberFormat="1" applyFont="1" applyFill="1" applyBorder="1" applyAlignment="1">
      <alignment horizontal="center"/>
    </xf>
    <xf numFmtId="4" fontId="7" fillId="26" borderId="0" xfId="0" applyNumberFormat="1" applyFont="1" applyFill="1" applyBorder="1" applyAlignment="1">
      <alignment horizontal="center"/>
    </xf>
    <xf numFmtId="4" fontId="7" fillId="26" borderId="3" xfId="0" applyNumberFormat="1" applyFont="1" applyFill="1" applyBorder="1" applyAlignment="1">
      <alignment horizontal="center"/>
    </xf>
    <xf numFmtId="2" fontId="8" fillId="26" borderId="0" xfId="0" applyNumberFormat="1" applyFont="1" applyFill="1" applyBorder="1" applyAlignment="1">
      <alignment horizontal="center"/>
    </xf>
    <xf numFmtId="4" fontId="7" fillId="26" borderId="0" xfId="0" applyNumberFormat="1" applyFont="1" applyFill="1" applyBorder="1" applyAlignment="1">
      <alignment horizontal="center" vertical="center"/>
    </xf>
    <xf numFmtId="4" fontId="7" fillId="26" borderId="0" xfId="4" applyNumberFormat="1" applyFont="1" applyFill="1" applyBorder="1" applyAlignment="1">
      <alignment horizontal="center" vertical="center"/>
    </xf>
    <xf numFmtId="3" fontId="31" fillId="26" borderId="2" xfId="4" applyNumberFormat="1" applyFont="1" applyFill="1" applyBorder="1" applyAlignment="1">
      <alignment horizontal="right" vertical="top"/>
    </xf>
    <xf numFmtId="0" fontId="31" fillId="26" borderId="2" xfId="4" applyFont="1" applyFill="1" applyBorder="1" applyAlignment="1">
      <alignment vertical="top" wrapText="1"/>
    </xf>
    <xf numFmtId="3" fontId="31" fillId="26" borderId="0" xfId="4" applyNumberFormat="1" applyFont="1" applyFill="1" applyBorder="1" applyAlignment="1">
      <alignment horizontal="center" vertical="top"/>
    </xf>
    <xf numFmtId="2" fontId="31" fillId="26" borderId="0" xfId="5" applyNumberFormat="1" applyFont="1" applyFill="1" applyBorder="1" applyAlignment="1">
      <alignment horizontal="center" vertical="top"/>
    </xf>
    <xf numFmtId="2" fontId="31" fillId="26" borderId="0" xfId="4" applyNumberFormat="1" applyFont="1" applyFill="1" applyBorder="1" applyAlignment="1">
      <alignment horizontal="center" vertical="top"/>
    </xf>
    <xf numFmtId="2" fontId="31" fillId="26" borderId="0" xfId="5" applyNumberFormat="1" applyFont="1" applyFill="1" applyBorder="1" applyAlignment="1">
      <alignment vertical="top"/>
    </xf>
    <xf numFmtId="4" fontId="32" fillId="26" borderId="0" xfId="4" applyNumberFormat="1" applyFont="1" applyFill="1" applyBorder="1" applyAlignment="1">
      <alignment horizontal="center" vertical="top"/>
    </xf>
    <xf numFmtId="4" fontId="32" fillId="26" borderId="0" xfId="1" applyNumberFormat="1" applyFont="1" applyFill="1" applyBorder="1" applyAlignment="1">
      <alignment horizontal="center" vertical="top"/>
    </xf>
    <xf numFmtId="4" fontId="31" fillId="26" borderId="0" xfId="1" applyNumberFormat="1" applyFont="1" applyFill="1" applyBorder="1" applyAlignment="1">
      <alignment horizontal="center" vertical="top" wrapText="1"/>
    </xf>
    <xf numFmtId="4" fontId="31" fillId="26" borderId="0" xfId="1" applyNumberFormat="1" applyFont="1" applyFill="1" applyBorder="1" applyAlignment="1">
      <alignment horizontal="center" vertical="top"/>
    </xf>
    <xf numFmtId="4" fontId="31" fillId="26" borderId="3" xfId="1" applyNumberFormat="1" applyFont="1" applyFill="1" applyBorder="1" applyAlignment="1">
      <alignment horizontal="center" vertical="top"/>
    </xf>
    <xf numFmtId="4" fontId="8" fillId="26" borderId="0" xfId="4" applyNumberFormat="1" applyFont="1" applyFill="1" applyBorder="1" applyAlignment="1">
      <alignment horizontal="center" vertical="center"/>
    </xf>
    <xf numFmtId="4" fontId="31" fillId="26" borderId="0" xfId="4" applyNumberFormat="1" applyFont="1" applyFill="1" applyBorder="1" applyAlignment="1">
      <alignment horizontal="center" vertical="center"/>
    </xf>
    <xf numFmtId="3" fontId="8" fillId="26" borderId="2" xfId="4" applyNumberFormat="1" applyFont="1" applyFill="1" applyBorder="1" applyAlignment="1">
      <alignment horizontal="right" vertical="top"/>
    </xf>
    <xf numFmtId="0" fontId="7" fillId="26" borderId="2" xfId="4" applyFont="1" applyFill="1" applyBorder="1" applyAlignment="1">
      <alignment vertical="top" wrapText="1"/>
    </xf>
    <xf numFmtId="3" fontId="7" fillId="26" borderId="0" xfId="4" applyNumberFormat="1" applyFont="1" applyFill="1" applyBorder="1" applyAlignment="1">
      <alignment horizontal="center" vertical="top"/>
    </xf>
    <xf numFmtId="2" fontId="7" fillId="26" borderId="0" xfId="5" applyNumberFormat="1" applyFont="1" applyFill="1" applyBorder="1" applyAlignment="1">
      <alignment horizontal="center" vertical="top"/>
    </xf>
    <xf numFmtId="2" fontId="7" fillId="26" borderId="0" xfId="4" applyNumberFormat="1" applyFont="1" applyFill="1" applyBorder="1" applyAlignment="1">
      <alignment horizontal="center" vertical="top"/>
    </xf>
    <xf numFmtId="2" fontId="7" fillId="26" borderId="0" xfId="5" applyNumberFormat="1" applyFont="1" applyFill="1" applyBorder="1" applyAlignment="1">
      <alignment vertical="top"/>
    </xf>
    <xf numFmtId="4" fontId="7" fillId="26" borderId="0" xfId="4" applyNumberFormat="1" applyFont="1" applyFill="1" applyBorder="1" applyAlignment="1">
      <alignment horizontal="center" vertical="top"/>
    </xf>
    <xf numFmtId="4" fontId="7" fillId="26" borderId="0" xfId="1" applyNumberFormat="1" applyFont="1" applyFill="1" applyBorder="1" applyAlignment="1">
      <alignment horizontal="center" vertical="top"/>
    </xf>
    <xf numFmtId="4" fontId="7" fillId="26" borderId="0" xfId="1" applyNumberFormat="1" applyFont="1" applyFill="1" applyBorder="1" applyAlignment="1">
      <alignment horizontal="center" vertical="top" wrapText="1"/>
    </xf>
    <xf numFmtId="4" fontId="7" fillId="26" borderId="3" xfId="1" applyNumberFormat="1" applyFont="1" applyFill="1" applyBorder="1" applyAlignment="1">
      <alignment horizontal="center" vertical="top"/>
    </xf>
    <xf numFmtId="4" fontId="7" fillId="26" borderId="3" xfId="4" applyNumberFormat="1" applyFont="1" applyFill="1" applyBorder="1" applyAlignment="1">
      <alignment horizontal="center" vertical="top"/>
    </xf>
    <xf numFmtId="0" fontId="8" fillId="26" borderId="7" xfId="4" applyFont="1" applyFill="1" applyBorder="1" applyAlignment="1">
      <alignment vertical="top" wrapText="1"/>
    </xf>
    <xf numFmtId="3" fontId="8" fillId="26" borderId="8" xfId="4" applyNumberFormat="1" applyFont="1" applyFill="1" applyBorder="1" applyAlignment="1">
      <alignment horizontal="center" vertical="top"/>
    </xf>
    <xf numFmtId="2" fontId="8" fillId="26" borderId="8" xfId="5" applyNumberFormat="1" applyFont="1" applyFill="1" applyBorder="1" applyAlignment="1">
      <alignment horizontal="center" vertical="top"/>
    </xf>
    <xf numFmtId="2" fontId="8" fillId="26" borderId="8" xfId="4" applyNumberFormat="1" applyFont="1" applyFill="1" applyBorder="1" applyAlignment="1">
      <alignment horizontal="center" vertical="top"/>
    </xf>
    <xf numFmtId="2" fontId="8" fillId="26" borderId="8" xfId="5" applyNumberFormat="1" applyFont="1" applyFill="1" applyBorder="1" applyAlignment="1">
      <alignment vertical="top"/>
    </xf>
    <xf numFmtId="4" fontId="7" fillId="26" borderId="8" xfId="4" applyNumberFormat="1" applyFont="1" applyFill="1" applyBorder="1" applyAlignment="1">
      <alignment horizontal="center" vertical="top"/>
    </xf>
    <xf numFmtId="4" fontId="8" fillId="26" borderId="8" xfId="4" applyNumberFormat="1" applyFont="1" applyFill="1" applyBorder="1" applyAlignment="1">
      <alignment horizontal="center" vertical="top"/>
    </xf>
    <xf numFmtId="4" fontId="8" fillId="26" borderId="11" xfId="1" applyNumberFormat="1" applyFont="1" applyFill="1" applyBorder="1" applyAlignment="1">
      <alignment horizontal="center" vertical="top"/>
    </xf>
    <xf numFmtId="4" fontId="8" fillId="26" borderId="11" xfId="4" applyNumberFormat="1" applyFont="1" applyFill="1" applyBorder="1" applyAlignment="1">
      <alignment horizontal="center" vertical="top"/>
    </xf>
    <xf numFmtId="4" fontId="35" fillId="26" borderId="0" xfId="4" applyNumberFormat="1" applyFont="1" applyFill="1" applyBorder="1" applyAlignment="1">
      <alignment horizontal="center" vertical="center"/>
    </xf>
    <xf numFmtId="0" fontId="8" fillId="26" borderId="2" xfId="4" applyFont="1" applyFill="1" applyBorder="1" applyAlignment="1">
      <alignment vertical="top" wrapText="1"/>
    </xf>
    <xf numFmtId="3" fontId="8" fillId="26" borderId="0" xfId="4" applyNumberFormat="1" applyFont="1" applyFill="1" applyBorder="1" applyAlignment="1">
      <alignment horizontal="center" vertical="top"/>
    </xf>
    <xf numFmtId="2" fontId="8" fillId="26" borderId="0" xfId="5" applyNumberFormat="1" applyFont="1" applyFill="1" applyBorder="1" applyAlignment="1">
      <alignment horizontal="center" vertical="top"/>
    </xf>
    <xf numFmtId="2" fontId="8" fillId="26" borderId="0" xfId="4" applyNumberFormat="1" applyFont="1" applyFill="1" applyBorder="1" applyAlignment="1">
      <alignment horizontal="center" vertical="top"/>
    </xf>
    <xf numFmtId="2" fontId="8" fillId="26" borderId="0" xfId="5" applyNumberFormat="1" applyFont="1" applyFill="1" applyBorder="1" applyAlignment="1">
      <alignment vertical="top"/>
    </xf>
    <xf numFmtId="4" fontId="8" fillId="26" borderId="0" xfId="4" applyNumberFormat="1" applyFont="1" applyFill="1" applyBorder="1" applyAlignment="1">
      <alignment horizontal="center" vertical="top"/>
    </xf>
    <xf numFmtId="4" fontId="8" fillId="26" borderId="3" xfId="1" applyNumberFormat="1" applyFont="1" applyFill="1" applyBorder="1" applyAlignment="1">
      <alignment horizontal="center" vertical="top"/>
    </xf>
    <xf numFmtId="4" fontId="8" fillId="26" borderId="3" xfId="4" applyNumberFormat="1" applyFont="1" applyFill="1" applyBorder="1" applyAlignment="1">
      <alignment horizontal="center" vertical="top"/>
    </xf>
    <xf numFmtId="4" fontId="8" fillId="26" borderId="0" xfId="1" applyNumberFormat="1" applyFont="1" applyFill="1" applyBorder="1" applyAlignment="1">
      <alignment horizontal="center" vertical="top" wrapText="1"/>
    </xf>
    <xf numFmtId="4" fontId="8" fillId="26" borderId="0" xfId="1" applyNumberFormat="1" applyFont="1" applyFill="1" applyBorder="1" applyAlignment="1">
      <alignment horizontal="center" vertical="top"/>
    </xf>
    <xf numFmtId="4" fontId="7" fillId="26" borderId="2" xfId="0" applyNumberFormat="1" applyFont="1" applyFill="1" applyBorder="1" applyAlignment="1">
      <alignment horizontal="center" vertical="center" wrapText="1"/>
    </xf>
    <xf numFmtId="3" fontId="7" fillId="26" borderId="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Border="1" applyAlignment="1">
      <alignment horizontal="center" vertical="center"/>
    </xf>
    <xf numFmtId="4" fontId="30" fillId="28" borderId="10" xfId="0" applyNumberFormat="1" applyFont="1" applyFill="1" applyBorder="1" applyAlignment="1">
      <alignment horizontal="center" vertical="center"/>
    </xf>
    <xf numFmtId="4" fontId="0" fillId="26" borderId="0" xfId="0" applyNumberForma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left" vertical="center"/>
    </xf>
    <xf numFmtId="164" fontId="8" fillId="26" borderId="0" xfId="1" applyFont="1" applyFill="1" applyBorder="1" applyAlignment="1">
      <alignment horizontal="right" vertical="center"/>
    </xf>
    <xf numFmtId="44" fontId="8" fillId="27" borderId="10" xfId="83" applyFont="1" applyFill="1" applyBorder="1" applyAlignment="1">
      <alignment horizontal="center" vertical="center"/>
    </xf>
    <xf numFmtId="44" fontId="8" fillId="28" borderId="8" xfId="83" applyFont="1" applyFill="1" applyBorder="1" applyAlignment="1">
      <alignment horizontal="center" vertical="center"/>
    </xf>
    <xf numFmtId="44" fontId="0" fillId="0" borderId="10" xfId="83" applyFont="1" applyFill="1" applyBorder="1" applyAlignment="1">
      <alignment horizontal="center" vertical="center"/>
    </xf>
    <xf numFmtId="44" fontId="0" fillId="28" borderId="8" xfId="83" applyFont="1" applyFill="1" applyBorder="1" applyAlignment="1">
      <alignment horizontal="center" vertical="center"/>
    </xf>
    <xf numFmtId="44" fontId="7" fillId="26" borderId="10" xfId="83" applyFont="1" applyFill="1" applyBorder="1" applyAlignment="1">
      <alignment horizontal="right" vertical="center" indent="1"/>
    </xf>
    <xf numFmtId="44" fontId="8" fillId="0" borderId="10" xfId="83" applyFont="1" applyFill="1" applyBorder="1" applyAlignment="1">
      <alignment horizontal="center" vertical="center"/>
    </xf>
    <xf numFmtId="44" fontId="8" fillId="0" borderId="10" xfId="83" applyFont="1" applyFill="1" applyBorder="1" applyAlignment="1">
      <alignment horizontal="right" vertical="center" indent="1"/>
    </xf>
    <xf numFmtId="44" fontId="0" fillId="0" borderId="0" xfId="83" applyFont="1" applyFill="1" applyAlignment="1">
      <alignment horizontal="center" vertical="center"/>
    </xf>
    <xf numFmtId="44" fontId="8" fillId="28" borderId="11" xfId="83" applyFont="1" applyFill="1" applyBorder="1" applyAlignment="1">
      <alignment horizontal="center" vertical="center"/>
    </xf>
    <xf numFmtId="44" fontId="0" fillId="0" borderId="10" xfId="83" applyFont="1" applyFill="1" applyBorder="1" applyAlignment="1">
      <alignment horizontal="right" vertical="center" indent="1"/>
    </xf>
    <xf numFmtId="4" fontId="8" fillId="26" borderId="0" xfId="0" applyNumberFormat="1" applyFont="1" applyFill="1" applyBorder="1" applyAlignment="1">
      <alignment horizontal="left" vertical="center"/>
    </xf>
    <xf numFmtId="2" fontId="8" fillId="26" borderId="0" xfId="0" applyNumberFormat="1" applyFont="1" applyFill="1" applyBorder="1" applyAlignment="1">
      <alignment horizontal="left" vertical="center"/>
    </xf>
    <xf numFmtId="2" fontId="7" fillId="26" borderId="0" xfId="0" applyNumberFormat="1" applyFont="1" applyFill="1" applyBorder="1" applyAlignment="1">
      <alignment horizontal="left" vertical="center"/>
    </xf>
    <xf numFmtId="4" fontId="40" fillId="26" borderId="0" xfId="0" applyNumberFormat="1" applyFont="1" applyFill="1" applyBorder="1" applyAlignment="1">
      <alignment horizontal="center" vertical="center"/>
    </xf>
    <xf numFmtId="3" fontId="31" fillId="26" borderId="2" xfId="4" quotePrefix="1" applyNumberFormat="1" applyFont="1" applyFill="1" applyBorder="1" applyAlignment="1">
      <alignment horizontal="right" vertical="top"/>
    </xf>
    <xf numFmtId="4" fontId="8" fillId="26" borderId="0" xfId="0" applyNumberFormat="1" applyFont="1" applyFill="1" applyBorder="1" applyAlignment="1">
      <alignment vertical="center"/>
    </xf>
    <xf numFmtId="4" fontId="7" fillId="26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4" fontId="0" fillId="0" borderId="10" xfId="83" applyFont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7" fillId="26" borderId="0" xfId="4" applyNumberFormat="1" applyFont="1" applyFill="1" applyBorder="1" applyAlignment="1">
      <alignment horizontal="center" vertical="center" wrapText="1"/>
    </xf>
    <xf numFmtId="2" fontId="7" fillId="26" borderId="3" xfId="4" applyNumberFormat="1" applyFont="1" applyFill="1" applyBorder="1" applyAlignment="1">
      <alignment horizontal="center" vertical="center" wrapText="1"/>
    </xf>
    <xf numFmtId="0" fontId="8" fillId="26" borderId="0" xfId="4" applyFont="1" applyFill="1" applyBorder="1" applyAlignment="1">
      <alignment horizontal="left" vertical="top" wrapText="1"/>
    </xf>
    <xf numFmtId="2" fontId="7" fillId="26" borderId="3" xfId="4" applyNumberFormat="1" applyFont="1" applyFill="1" applyBorder="1" applyAlignment="1">
      <alignment horizontal="center" wrapText="1"/>
    </xf>
    <xf numFmtId="2" fontId="7" fillId="26" borderId="0" xfId="4" applyNumberFormat="1" applyFont="1" applyFill="1" applyBorder="1" applyAlignment="1">
      <alignment horizontal="center" vertical="top" wrapText="1"/>
    </xf>
    <xf numFmtId="0" fontId="8" fillId="26" borderId="0" xfId="4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44" fontId="0" fillId="26" borderId="0" xfId="83" applyFont="1" applyFill="1"/>
    <xf numFmtId="0" fontId="7" fillId="0" borderId="0" xfId="0" applyFont="1"/>
    <xf numFmtId="0" fontId="7" fillId="0" borderId="0" xfId="0" applyFont="1" applyAlignment="1">
      <alignment horizontal="center"/>
    </xf>
    <xf numFmtId="44" fontId="0" fillId="26" borderId="10" xfId="83" applyFont="1" applyFill="1" applyBorder="1" applyAlignment="1">
      <alignment vertical="center"/>
    </xf>
    <xf numFmtId="0" fontId="8" fillId="26" borderId="2" xfId="0" applyFont="1" applyFill="1" applyBorder="1" applyAlignment="1">
      <alignment vertical="center"/>
    </xf>
    <xf numFmtId="0" fontId="8" fillId="26" borderId="0" xfId="0" applyFont="1" applyFill="1" applyBorder="1" applyAlignment="1">
      <alignment vertical="center"/>
    </xf>
    <xf numFmtId="44" fontId="37" fillId="26" borderId="0" xfId="83" applyFont="1" applyFill="1" applyBorder="1" applyAlignment="1">
      <alignment horizontal="right" vertical="center" wrapText="1"/>
    </xf>
    <xf numFmtId="0" fontId="8" fillId="26" borderId="0" xfId="0" applyFont="1" applyFill="1" applyBorder="1" applyAlignment="1">
      <alignment horizontal="left" vertical="center"/>
    </xf>
    <xf numFmtId="164" fontId="8" fillId="26" borderId="0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0" fillId="26" borderId="27" xfId="0" applyNumberFormat="1" applyFill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26" borderId="31" xfId="0" applyNumberFormat="1" applyFill="1" applyBorder="1" applyAlignment="1">
      <alignment horizontal="center" vertical="center"/>
    </xf>
    <xf numFmtId="4" fontId="0" fillId="26" borderId="32" xfId="0" applyNumberFormat="1" applyFill="1" applyBorder="1" applyAlignment="1">
      <alignment horizontal="center" vertical="center"/>
    </xf>
    <xf numFmtId="4" fontId="0" fillId="26" borderId="30" xfId="0" applyNumberFormat="1" applyFill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26" borderId="23" xfId="0" applyNumberFormat="1" applyFill="1" applyBorder="1" applyAlignment="1">
      <alignment horizontal="center" vertical="center"/>
    </xf>
    <xf numFmtId="4" fontId="0" fillId="26" borderId="33" xfId="0" applyNumberFormat="1" applyFill="1" applyBorder="1" applyAlignment="1">
      <alignment horizontal="center" vertical="center"/>
    </xf>
    <xf numFmtId="4" fontId="0" fillId="26" borderId="34" xfId="0" applyNumberFormat="1" applyFill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8" fillId="26" borderId="0" xfId="4" applyFont="1" applyFill="1" applyBorder="1" applyAlignment="1">
      <alignment horizontal="left" vertical="top"/>
    </xf>
    <xf numFmtId="0" fontId="8" fillId="26" borderId="0" xfId="4" applyFont="1" applyFill="1" applyBorder="1" applyAlignment="1">
      <alignment vertical="top" wrapText="1"/>
    </xf>
    <xf numFmtId="0" fontId="8" fillId="26" borderId="8" xfId="4" applyFont="1" applyFill="1" applyBorder="1" applyAlignment="1">
      <alignment vertical="top" wrapText="1"/>
    </xf>
    <xf numFmtId="0" fontId="8" fillId="26" borderId="1" xfId="4" applyFont="1" applyFill="1" applyBorder="1" applyAlignment="1">
      <alignment vertical="top" wrapText="1"/>
    </xf>
    <xf numFmtId="4" fontId="8" fillId="26" borderId="10" xfId="4" applyNumberFormat="1" applyFont="1" applyFill="1" applyBorder="1" applyAlignment="1">
      <alignment horizontal="center" vertical="top"/>
    </xf>
    <xf numFmtId="4" fontId="8" fillId="26" borderId="9" xfId="4" applyNumberFormat="1" applyFont="1" applyFill="1" applyBorder="1" applyAlignment="1">
      <alignment horizontal="center" vertical="top"/>
    </xf>
    <xf numFmtId="2" fontId="8" fillId="26" borderId="11" xfId="4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2" fontId="8" fillId="26" borderId="5" xfId="0" applyNumberFormat="1" applyFont="1" applyFill="1" applyBorder="1" applyAlignment="1">
      <alignment vertical="center"/>
    </xf>
    <xf numFmtId="10" fontId="8" fillId="0" borderId="0" xfId="1" applyNumberFormat="1" applyFont="1" applyFill="1" applyBorder="1" applyAlignment="1">
      <alignment horizontal="left" vertical="center"/>
    </xf>
    <xf numFmtId="4" fontId="37" fillId="26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44" fontId="28" fillId="26" borderId="0" xfId="83" applyFont="1" applyFill="1" applyBorder="1" applyAlignment="1">
      <alignment horizontal="right" vertical="center" wrapText="1"/>
    </xf>
    <xf numFmtId="44" fontId="28" fillId="26" borderId="0" xfId="83" applyFont="1" applyFill="1" applyBorder="1" applyAlignment="1">
      <alignment horizontal="left" vertical="center"/>
    </xf>
    <xf numFmtId="0" fontId="42" fillId="0" borderId="0" xfId="0" applyFont="1"/>
    <xf numFmtId="0" fontId="30" fillId="0" borderId="0" xfId="0" applyFont="1" applyAlignment="1">
      <alignment horizontal="center"/>
    </xf>
    <xf numFmtId="0" fontId="43" fillId="0" borderId="0" xfId="0" applyFont="1" applyAlignment="1">
      <alignment horizontal="right" vertical="center"/>
    </xf>
    <xf numFmtId="10" fontId="30" fillId="30" borderId="0" xfId="0" applyNumberFormat="1" applyFont="1" applyFill="1" applyAlignment="1" applyProtection="1">
      <alignment horizontal="left" vertical="center" wrapText="1"/>
      <protection locked="0"/>
    </xf>
    <xf numFmtId="0" fontId="33" fillId="0" borderId="0" xfId="0" applyFont="1" applyAlignment="1">
      <alignment horizontal="right" vertical="center"/>
    </xf>
    <xf numFmtId="10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5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4" fillId="30" borderId="39" xfId="0" applyFont="1" applyFill="1" applyBorder="1" applyAlignment="1" applyProtection="1">
      <alignment horizontal="center" vertical="center"/>
      <protection locked="0"/>
    </xf>
    <xf numFmtId="0" fontId="51" fillId="30" borderId="0" xfId="0" applyFont="1" applyFill="1" applyAlignment="1" applyProtection="1">
      <alignment horizontal="center" vertical="center"/>
      <protection locked="0"/>
    </xf>
    <xf numFmtId="0" fontId="7" fillId="0" borderId="0" xfId="87"/>
    <xf numFmtId="0" fontId="8" fillId="0" borderId="0" xfId="87" applyFont="1" applyAlignment="1">
      <alignment horizontal="center"/>
    </xf>
    <xf numFmtId="0" fontId="8" fillId="0" borderId="0" xfId="87" applyFont="1"/>
    <xf numFmtId="0" fontId="44" fillId="0" borderId="0" xfId="87" applyFont="1"/>
    <xf numFmtId="0" fontId="45" fillId="0" borderId="0" xfId="87" applyFont="1"/>
    <xf numFmtId="0" fontId="7" fillId="30" borderId="0" xfId="87" applyFill="1" applyProtection="1">
      <protection locked="0"/>
    </xf>
    <xf numFmtId="10" fontId="31" fillId="0" borderId="0" xfId="70" applyNumberFormat="1" applyFont="1" applyBorder="1" applyAlignment="1" applyProtection="1">
      <alignment horizontal="center" vertical="center" wrapText="1"/>
    </xf>
    <xf numFmtId="171" fontId="49" fillId="0" borderId="0" xfId="70" applyNumberFormat="1" applyFont="1" applyAlignment="1" applyProtection="1">
      <alignment horizontal="center"/>
    </xf>
    <xf numFmtId="0" fontId="45" fillId="0" borderId="0" xfId="87" applyFont="1" applyAlignment="1">
      <alignment horizontal="center"/>
    </xf>
    <xf numFmtId="0" fontId="7" fillId="0" borderId="0" xfId="87" applyAlignment="1">
      <alignment horizontal="center"/>
    </xf>
    <xf numFmtId="0" fontId="7" fillId="0" borderId="0" xfId="87" applyAlignment="1">
      <alignment horizontal="right"/>
    </xf>
    <xf numFmtId="0" fontId="7" fillId="0" borderId="35" xfId="87" applyBorder="1" applyAlignment="1">
      <alignment horizontal="justify" vertical="top" wrapText="1"/>
    </xf>
    <xf numFmtId="2" fontId="7" fillId="30" borderId="36" xfId="87" applyNumberFormat="1" applyFill="1" applyBorder="1" applyAlignment="1" applyProtection="1">
      <alignment horizontal="center" vertical="top" wrapText="1"/>
      <protection locked="0"/>
    </xf>
    <xf numFmtId="0" fontId="7" fillId="0" borderId="11" xfId="87" applyBorder="1" applyAlignment="1">
      <alignment horizontal="center" vertical="top" wrapText="1"/>
    </xf>
    <xf numFmtId="0" fontId="46" fillId="0" borderId="8" xfId="87" applyFont="1" applyBorder="1" applyAlignment="1">
      <alignment horizontal="justify" vertical="top" wrapText="1"/>
    </xf>
    <xf numFmtId="2" fontId="7" fillId="0" borderId="8" xfId="87" applyNumberFormat="1" applyBorder="1" applyAlignment="1">
      <alignment horizontal="center" vertical="top" wrapText="1"/>
    </xf>
    <xf numFmtId="0" fontId="7" fillId="0" borderId="8" xfId="87" applyBorder="1" applyAlignment="1">
      <alignment horizontal="center" vertical="top" wrapText="1"/>
    </xf>
    <xf numFmtId="0" fontId="8" fillId="0" borderId="35" xfId="87" applyFont="1" applyBorder="1" applyAlignment="1">
      <alignment horizontal="justify"/>
    </xf>
    <xf numFmtId="2" fontId="8" fillId="0" borderId="36" xfId="87" applyNumberFormat="1" applyFont="1" applyBorder="1" applyAlignment="1">
      <alignment horizontal="center"/>
    </xf>
    <xf numFmtId="0" fontId="8" fillId="0" borderId="11" xfId="87" applyFont="1" applyBorder="1" applyAlignment="1">
      <alignment horizontal="center" vertical="top" wrapText="1"/>
    </xf>
    <xf numFmtId="0" fontId="46" fillId="0" borderId="35" xfId="87" applyFont="1" applyBorder="1" applyAlignment="1">
      <alignment horizontal="left" vertical="top" wrapText="1" indent="2"/>
    </xf>
    <xf numFmtId="2" fontId="7" fillId="0" borderId="36" xfId="87" applyNumberFormat="1" applyBorder="1" applyAlignment="1">
      <alignment horizontal="center" vertical="top" wrapText="1"/>
    </xf>
    <xf numFmtId="2" fontId="7" fillId="0" borderId="11" xfId="87" applyNumberFormat="1" applyBorder="1" applyAlignment="1">
      <alignment horizontal="center" vertical="top" wrapText="1"/>
    </xf>
    <xf numFmtId="0" fontId="50" fillId="0" borderId="0" xfId="87" applyFont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44" fontId="7" fillId="0" borderId="10" xfId="83" applyFont="1" applyFill="1" applyBorder="1" applyAlignment="1">
      <alignment vertical="center"/>
    </xf>
    <xf numFmtId="2" fontId="8" fillId="26" borderId="3" xfId="4" applyNumberFormat="1" applyFont="1" applyFill="1" applyBorder="1" applyAlignment="1">
      <alignment horizontal="center" vertical="center" wrapText="1"/>
    </xf>
    <xf numFmtId="0" fontId="8" fillId="26" borderId="2" xfId="4" applyFont="1" applyFill="1" applyBorder="1" applyAlignment="1">
      <alignment vertical="top"/>
    </xf>
    <xf numFmtId="0" fontId="8" fillId="26" borderId="0" xfId="4" applyFont="1" applyFill="1" applyBorder="1" applyAlignment="1">
      <alignment horizontal="left" vertical="top" wrapText="1"/>
    </xf>
    <xf numFmtId="4" fontId="7" fillId="26" borderId="24" xfId="0" applyNumberFormat="1" applyFont="1" applyFill="1" applyBorder="1" applyAlignment="1">
      <alignment horizontal="center" vertical="center"/>
    </xf>
    <xf numFmtId="4" fontId="7" fillId="26" borderId="25" xfId="0" applyNumberFormat="1" applyFont="1" applyFill="1" applyBorder="1" applyAlignment="1">
      <alignment horizontal="center" vertical="center"/>
    </xf>
    <xf numFmtId="4" fontId="7" fillId="26" borderId="27" xfId="0" applyNumberFormat="1" applyFont="1" applyFill="1" applyBorder="1" applyAlignment="1">
      <alignment horizontal="center" vertical="center"/>
    </xf>
    <xf numFmtId="4" fontId="7" fillId="26" borderId="26" xfId="0" applyNumberFormat="1" applyFont="1" applyFill="1" applyBorder="1" applyAlignment="1">
      <alignment horizontal="center" vertical="center"/>
    </xf>
    <xf numFmtId="4" fontId="7" fillId="26" borderId="0" xfId="0" applyNumberFormat="1" applyFont="1" applyFill="1" applyBorder="1" applyAlignment="1">
      <alignment horizontal="center" vertical="center"/>
    </xf>
    <xf numFmtId="4" fontId="7" fillId="26" borderId="28" xfId="0" applyNumberFormat="1" applyFont="1" applyFill="1" applyBorder="1" applyAlignment="1">
      <alignment horizontal="center" vertical="center"/>
    </xf>
    <xf numFmtId="4" fontId="0" fillId="26" borderId="29" xfId="0" applyNumberFormat="1" applyFill="1" applyBorder="1" applyAlignment="1">
      <alignment horizontal="center" vertical="center"/>
    </xf>
    <xf numFmtId="4" fontId="0" fillId="26" borderId="30" xfId="0" applyNumberFormat="1" applyFill="1" applyBorder="1" applyAlignment="1">
      <alignment horizontal="center" vertical="center"/>
    </xf>
    <xf numFmtId="2" fontId="30" fillId="28" borderId="10" xfId="1" applyNumberFormat="1" applyFont="1" applyFill="1" applyBorder="1" applyAlignment="1">
      <alignment horizontal="right" vertical="center"/>
    </xf>
    <xf numFmtId="4" fontId="30" fillId="28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164" fontId="29" fillId="28" borderId="10" xfId="1" applyFont="1" applyFill="1" applyBorder="1" applyAlignment="1">
      <alignment horizontal="center" vertical="center"/>
    </xf>
    <xf numFmtId="164" fontId="30" fillId="28" borderId="10" xfId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left" vertical="center" wrapText="1"/>
    </xf>
    <xf numFmtId="10" fontId="33" fillId="0" borderId="6" xfId="0" applyNumberFormat="1" applyFont="1" applyFill="1" applyBorder="1" applyAlignment="1">
      <alignment horizontal="right" vertical="center" wrapText="1"/>
    </xf>
    <xf numFmtId="10" fontId="33" fillId="0" borderId="9" xfId="0" applyNumberFormat="1" applyFont="1" applyFill="1" applyBorder="1" applyAlignment="1">
      <alignment horizontal="right" vertical="center" wrapText="1"/>
    </xf>
    <xf numFmtId="164" fontId="33" fillId="0" borderId="10" xfId="1" applyFont="1" applyFill="1" applyBorder="1" applyAlignment="1">
      <alignment horizontal="center" vertical="center" wrapText="1"/>
    </xf>
    <xf numFmtId="4" fontId="39" fillId="26" borderId="0" xfId="0" applyNumberFormat="1" applyFont="1" applyFill="1" applyBorder="1" applyAlignment="1">
      <alignment horizontal="center" vertical="center"/>
    </xf>
    <xf numFmtId="4" fontId="8" fillId="26" borderId="0" xfId="0" applyNumberFormat="1" applyFont="1" applyFill="1" applyBorder="1" applyAlignment="1">
      <alignment horizontal="left" vertical="center"/>
    </xf>
    <xf numFmtId="4" fontId="30" fillId="3" borderId="9" xfId="0" applyNumberFormat="1" applyFont="1" applyFill="1" applyBorder="1" applyAlignment="1">
      <alignment horizontal="center" vertical="center"/>
    </xf>
    <xf numFmtId="4" fontId="30" fillId="3" borderId="10" xfId="0" applyNumberFormat="1" applyFont="1" applyFill="1" applyBorder="1" applyAlignment="1">
      <alignment horizontal="center" vertical="center"/>
    </xf>
    <xf numFmtId="4" fontId="30" fillId="3" borderId="9" xfId="1" applyNumberFormat="1" applyFont="1" applyFill="1" applyBorder="1" applyAlignment="1">
      <alignment horizontal="center" vertical="center"/>
    </xf>
    <xf numFmtId="4" fontId="30" fillId="3" borderId="10" xfId="1" applyNumberFormat="1" applyFont="1" applyFill="1" applyBorder="1" applyAlignment="1">
      <alignment horizontal="center" vertical="center"/>
    </xf>
    <xf numFmtId="4" fontId="30" fillId="3" borderId="22" xfId="0" applyNumberFormat="1" applyFont="1" applyFill="1" applyBorder="1" applyAlignment="1">
      <alignment horizontal="center" vertical="center"/>
    </xf>
    <xf numFmtId="44" fontId="8" fillId="26" borderId="0" xfId="83" applyFont="1" applyFill="1" applyBorder="1" applyAlignment="1">
      <alignment horizontal="center" vertical="center"/>
    </xf>
    <xf numFmtId="0" fontId="39" fillId="26" borderId="0" xfId="0" applyFont="1" applyFill="1" applyBorder="1" applyAlignment="1">
      <alignment horizontal="center" vertical="center"/>
    </xf>
    <xf numFmtId="2" fontId="8" fillId="26" borderId="0" xfId="0" applyNumberFormat="1" applyFont="1" applyFill="1" applyBorder="1" applyAlignment="1">
      <alignment horizontal="left" vertical="center"/>
    </xf>
    <xf numFmtId="4" fontId="37" fillId="26" borderId="5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34" fillId="27" borderId="6" xfId="1" applyNumberFormat="1" applyFont="1" applyFill="1" applyBorder="1" applyAlignment="1">
      <alignment horizontal="center" vertical="center"/>
    </xf>
    <xf numFmtId="4" fontId="34" fillId="27" borderId="9" xfId="1" applyNumberFormat="1" applyFont="1" applyFill="1" applyBorder="1" applyAlignment="1">
      <alignment horizontal="center" vertical="center"/>
    </xf>
    <xf numFmtId="4" fontId="34" fillId="27" borderId="6" xfId="1" applyNumberFormat="1" applyFont="1" applyFill="1" applyBorder="1" applyAlignment="1">
      <alignment horizontal="center" vertical="center" wrapText="1"/>
    </xf>
    <xf numFmtId="4" fontId="34" fillId="27" borderId="9" xfId="1" applyNumberFormat="1" applyFont="1" applyFill="1" applyBorder="1" applyAlignment="1">
      <alignment horizontal="center" vertical="center" wrapText="1"/>
    </xf>
    <xf numFmtId="0" fontId="8" fillId="26" borderId="2" xfId="4" applyFont="1" applyFill="1" applyBorder="1" applyAlignment="1">
      <alignment horizontal="left" vertical="top" wrapText="1"/>
    </xf>
    <xf numFmtId="0" fontId="8" fillId="26" borderId="0" xfId="4" applyFont="1" applyFill="1" applyBorder="1" applyAlignment="1">
      <alignment horizontal="left" vertical="top" wrapText="1"/>
    </xf>
    <xf numFmtId="0" fontId="8" fillId="26" borderId="3" xfId="4" applyFont="1" applyFill="1" applyBorder="1" applyAlignment="1">
      <alignment horizontal="left" vertical="top" wrapText="1"/>
    </xf>
    <xf numFmtId="4" fontId="8" fillId="26" borderId="2" xfId="4" applyNumberFormat="1" applyFont="1" applyFill="1" applyBorder="1" applyAlignment="1">
      <alignment horizontal="left" vertical="top" wrapText="1"/>
    </xf>
    <xf numFmtId="4" fontId="8" fillId="26" borderId="0" xfId="4" applyNumberFormat="1" applyFont="1" applyFill="1" applyBorder="1" applyAlignment="1">
      <alignment horizontal="left" vertical="top" wrapText="1"/>
    </xf>
    <xf numFmtId="4" fontId="8" fillId="26" borderId="3" xfId="4" applyNumberFormat="1" applyFont="1" applyFill="1" applyBorder="1" applyAlignment="1">
      <alignment horizontal="left" vertical="top" wrapText="1"/>
    </xf>
    <xf numFmtId="0" fontId="8" fillId="26" borderId="2" xfId="4" applyFont="1" applyFill="1" applyBorder="1" applyAlignment="1">
      <alignment horizontal="left" vertical="top"/>
    </xf>
    <xf numFmtId="0" fontId="8" fillId="26" borderId="0" xfId="4" applyFont="1" applyFill="1" applyBorder="1" applyAlignment="1">
      <alignment horizontal="left" vertical="top"/>
    </xf>
    <xf numFmtId="0" fontId="8" fillId="26" borderId="2" xfId="0" applyFont="1" applyFill="1" applyBorder="1" applyAlignment="1">
      <alignment horizontal="left" vertical="top" wrapText="1"/>
    </xf>
    <xf numFmtId="0" fontId="8" fillId="26" borderId="0" xfId="0" applyFont="1" applyFill="1" applyBorder="1" applyAlignment="1">
      <alignment horizontal="left" vertical="top" wrapText="1"/>
    </xf>
    <xf numFmtId="0" fontId="8" fillId="26" borderId="2" xfId="0" applyFont="1" applyFill="1" applyBorder="1" applyAlignment="1">
      <alignment horizontal="left" vertical="center"/>
    </xf>
    <xf numFmtId="0" fontId="8" fillId="26" borderId="0" xfId="0" applyFont="1" applyFill="1" applyBorder="1" applyAlignment="1">
      <alignment horizontal="left" vertical="center"/>
    </xf>
    <xf numFmtId="0" fontId="39" fillId="26" borderId="2" xfId="0" applyFont="1" applyFill="1" applyBorder="1" applyAlignment="1">
      <alignment horizontal="center" vertical="center"/>
    </xf>
    <xf numFmtId="0" fontId="39" fillId="26" borderId="3" xfId="0" applyFont="1" applyFill="1" applyBorder="1" applyAlignment="1">
      <alignment horizontal="center" vertical="center"/>
    </xf>
    <xf numFmtId="4" fontId="7" fillId="26" borderId="0" xfId="0" applyNumberFormat="1" applyFont="1" applyFill="1" applyBorder="1" applyAlignment="1">
      <alignment horizontal="right"/>
    </xf>
    <xf numFmtId="4" fontId="7" fillId="26" borderId="3" xfId="0" applyNumberFormat="1" applyFont="1" applyFill="1" applyBorder="1" applyAlignment="1">
      <alignment horizontal="right"/>
    </xf>
    <xf numFmtId="3" fontId="8" fillId="27" borderId="6" xfId="4" applyNumberFormat="1" applyFont="1" applyFill="1" applyBorder="1" applyAlignment="1">
      <alignment horizontal="center" vertical="center"/>
    </xf>
    <xf numFmtId="3" fontId="8" fillId="27" borderId="9" xfId="4" applyNumberFormat="1" applyFont="1" applyFill="1" applyBorder="1" applyAlignment="1">
      <alignment horizontal="center" vertical="center"/>
    </xf>
    <xf numFmtId="0" fontId="8" fillId="27" borderId="6" xfId="4" applyFont="1" applyFill="1" applyBorder="1" applyAlignment="1">
      <alignment horizontal="center" vertical="center" wrapText="1"/>
    </xf>
    <xf numFmtId="0" fontId="8" fillId="27" borderId="9" xfId="4" applyFont="1" applyFill="1" applyBorder="1" applyAlignment="1">
      <alignment horizontal="center" vertical="center" wrapText="1"/>
    </xf>
    <xf numFmtId="0" fontId="8" fillId="27" borderId="7" xfId="4" applyFont="1" applyFill="1" applyBorder="1" applyAlignment="1">
      <alignment horizontal="center" vertical="center"/>
    </xf>
    <xf numFmtId="0" fontId="8" fillId="27" borderId="8" xfId="4" applyFont="1" applyFill="1" applyBorder="1" applyAlignment="1">
      <alignment horizontal="center" vertical="center"/>
    </xf>
    <xf numFmtId="0" fontId="8" fillId="27" borderId="11" xfId="4" applyFont="1" applyFill="1" applyBorder="1" applyAlignment="1">
      <alignment horizontal="center" vertical="center"/>
    </xf>
    <xf numFmtId="4" fontId="8" fillId="27" borderId="6" xfId="4" applyNumberFormat="1" applyFont="1" applyFill="1" applyBorder="1" applyAlignment="1">
      <alignment horizontal="center" vertical="center"/>
    </xf>
    <xf numFmtId="4" fontId="8" fillId="27" borderId="9" xfId="4" applyNumberFormat="1" applyFont="1" applyFill="1" applyBorder="1" applyAlignment="1">
      <alignment horizontal="center" vertical="center"/>
    </xf>
    <xf numFmtId="4" fontId="8" fillId="27" borderId="6" xfId="1" applyNumberFormat="1" applyFont="1" applyFill="1" applyBorder="1" applyAlignment="1">
      <alignment horizontal="center" vertical="center"/>
    </xf>
    <xf numFmtId="4" fontId="8" fillId="27" borderId="9" xfId="1" applyNumberFormat="1" applyFont="1" applyFill="1" applyBorder="1" applyAlignment="1">
      <alignment horizontal="center" vertical="center"/>
    </xf>
    <xf numFmtId="4" fontId="8" fillId="27" borderId="6" xfId="1" applyNumberFormat="1" applyFont="1" applyFill="1" applyBorder="1" applyAlignment="1">
      <alignment horizontal="center" vertical="center" wrapText="1"/>
    </xf>
    <xf numFmtId="4" fontId="8" fillId="27" borderId="9" xfId="1" applyNumberFormat="1" applyFont="1" applyFill="1" applyBorder="1" applyAlignment="1">
      <alignment horizontal="center" vertical="center" wrapText="1"/>
    </xf>
    <xf numFmtId="169" fontId="30" fillId="28" borderId="10" xfId="1" applyNumberFormat="1" applyFont="1" applyFill="1" applyBorder="1" applyAlignment="1">
      <alignment horizontal="center" vertical="center"/>
    </xf>
    <xf numFmtId="0" fontId="30" fillId="28" borderId="10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2" fontId="30" fillId="0" borderId="20" xfId="0" applyNumberFormat="1" applyFont="1" applyBorder="1" applyAlignment="1">
      <alignment horizontal="center" vertical="center"/>
    </xf>
    <xf numFmtId="2" fontId="30" fillId="0" borderId="21" xfId="0" applyNumberFormat="1" applyFont="1" applyBorder="1" applyAlignment="1">
      <alignment horizontal="center" vertical="center"/>
    </xf>
    <xf numFmtId="4" fontId="30" fillId="0" borderId="20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164" fontId="30" fillId="3" borderId="10" xfId="1" applyFont="1" applyFill="1" applyBorder="1" applyAlignment="1">
      <alignment horizontal="center" vertical="center"/>
    </xf>
    <xf numFmtId="4" fontId="33" fillId="0" borderId="20" xfId="1" applyNumberFormat="1" applyFont="1" applyBorder="1" applyAlignment="1">
      <alignment horizontal="center" vertical="center"/>
    </xf>
    <xf numFmtId="4" fontId="33" fillId="0" borderId="21" xfId="1" applyNumberFormat="1" applyFont="1" applyBorder="1" applyAlignment="1">
      <alignment horizontal="center" vertical="center"/>
    </xf>
    <xf numFmtId="0" fontId="8" fillId="0" borderId="0" xfId="87" applyFont="1"/>
    <xf numFmtId="10" fontId="48" fillId="31" borderId="1" xfId="88" applyNumberFormat="1" applyFont="1" applyFill="1" applyBorder="1" applyAlignment="1" applyProtection="1">
      <alignment horizontal="center" vertical="center" wrapText="1"/>
    </xf>
    <xf numFmtId="10" fontId="48" fillId="31" borderId="37" xfId="88" applyNumberFormat="1" applyFont="1" applyFill="1" applyBorder="1" applyAlignment="1" applyProtection="1">
      <alignment horizontal="center" vertical="center" wrapText="1"/>
    </xf>
    <xf numFmtId="10" fontId="48" fillId="31" borderId="4" xfId="88" applyNumberFormat="1" applyFont="1" applyFill="1" applyBorder="1" applyAlignment="1" applyProtection="1">
      <alignment horizontal="center" vertical="center" wrapText="1"/>
    </xf>
    <xf numFmtId="10" fontId="48" fillId="31" borderId="38" xfId="88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>
      <alignment horizontal="left"/>
    </xf>
    <xf numFmtId="10" fontId="30" fillId="30" borderId="0" xfId="0" applyNumberFormat="1" applyFont="1" applyFill="1" applyAlignment="1" applyProtection="1">
      <alignment vertical="center" wrapText="1"/>
      <protection locked="0"/>
    </xf>
    <xf numFmtId="2" fontId="7" fillId="26" borderId="0" xfId="4" applyNumberFormat="1" applyFont="1" applyFill="1" applyBorder="1" applyAlignment="1">
      <alignment vertical="top" wrapText="1"/>
    </xf>
    <xf numFmtId="3" fontId="8" fillId="26" borderId="0" xfId="4" applyNumberFormat="1" applyFont="1" applyFill="1" applyBorder="1" applyAlignment="1">
      <alignment horizontal="right" vertical="top"/>
    </xf>
    <xf numFmtId="4" fontId="8" fillId="26" borderId="22" xfId="4" applyNumberFormat="1" applyFont="1" applyFill="1" applyBorder="1" applyAlignment="1">
      <alignment horizontal="center" vertical="top"/>
    </xf>
    <xf numFmtId="4" fontId="8" fillId="26" borderId="2" xfId="4" applyNumberFormat="1" applyFont="1" applyFill="1" applyBorder="1" applyAlignment="1">
      <alignment horizontal="center" vertical="top"/>
    </xf>
    <xf numFmtId="4" fontId="8" fillId="26" borderId="8" xfId="1" applyNumberFormat="1" applyFont="1" applyFill="1" applyBorder="1" applyAlignment="1">
      <alignment horizontal="center" vertical="top"/>
    </xf>
    <xf numFmtId="4" fontId="7" fillId="26" borderId="2" xfId="0" applyNumberFormat="1" applyFont="1" applyFill="1" applyBorder="1" applyAlignment="1">
      <alignment horizontal="center" vertical="center"/>
    </xf>
    <xf numFmtId="0" fontId="7" fillId="26" borderId="0" xfId="4" applyFont="1" applyFill="1" applyBorder="1" applyAlignment="1">
      <alignment horizontal="center" vertical="top" wrapText="1"/>
    </xf>
    <xf numFmtId="0" fontId="7" fillId="26" borderId="0" xfId="4" applyNumberFormat="1" applyFont="1" applyFill="1" applyBorder="1" applyAlignment="1">
      <alignment horizontal="center" vertical="top" wrapText="1"/>
    </xf>
    <xf numFmtId="4" fontId="8" fillId="26" borderId="10" xfId="0" applyNumberFormat="1" applyFont="1" applyFill="1" applyBorder="1" applyAlignment="1">
      <alignment horizontal="center" vertical="center"/>
    </xf>
  </cellXfs>
  <cellStyles count="90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asd" xfId="30" xr:uid="{00000000-0005-0000-0000-000018000000}"/>
    <cellStyle name="Bad" xfId="31" xr:uid="{00000000-0005-0000-0000-000019000000}"/>
    <cellStyle name="Calculation" xfId="32" xr:uid="{00000000-0005-0000-0000-00001A000000}"/>
    <cellStyle name="Check Cell" xfId="33" xr:uid="{00000000-0005-0000-0000-00001B000000}"/>
    <cellStyle name="Comma 2" xfId="34" xr:uid="{00000000-0005-0000-0000-00001C000000}"/>
    <cellStyle name="Comma 2 2" xfId="65" xr:uid="{00000000-0005-0000-0000-00001D000000}"/>
    <cellStyle name="Euro" xfId="35" xr:uid="{00000000-0005-0000-0000-00001E000000}"/>
    <cellStyle name="Euro 2" xfId="66" xr:uid="{00000000-0005-0000-0000-00001F000000}"/>
    <cellStyle name="Excel Built-in Normal" xfId="89" xr:uid="{18073529-ED91-4B54-8DA7-C31BD790B87F}"/>
    <cellStyle name="Explanatory Text" xfId="36" xr:uid="{00000000-0005-0000-0000-000020000000}"/>
    <cellStyle name="Good" xfId="37" xr:uid="{00000000-0005-0000-0000-000021000000}"/>
    <cellStyle name="Heading 1" xfId="38" xr:uid="{00000000-0005-0000-0000-000022000000}"/>
    <cellStyle name="Heading 2" xfId="39" xr:uid="{00000000-0005-0000-0000-000023000000}"/>
    <cellStyle name="Heading 3" xfId="40" xr:uid="{00000000-0005-0000-0000-000024000000}"/>
    <cellStyle name="Heading 4" xfId="41" xr:uid="{00000000-0005-0000-0000-000025000000}"/>
    <cellStyle name="Input" xfId="42" xr:uid="{00000000-0005-0000-0000-000026000000}"/>
    <cellStyle name="Linked Cell" xfId="43" xr:uid="{00000000-0005-0000-0000-000027000000}"/>
    <cellStyle name="Moeda" xfId="83" builtinId="4"/>
    <cellStyle name="Moeda 2" xfId="44" xr:uid="{00000000-0005-0000-0000-000029000000}"/>
    <cellStyle name="Neutral" xfId="45" xr:uid="{00000000-0005-0000-0000-00002A000000}"/>
    <cellStyle name="Normal" xfId="0" builtinId="0"/>
    <cellStyle name="Normal 2" xfId="46" xr:uid="{00000000-0005-0000-0000-00002C000000}"/>
    <cellStyle name="Normal 2 2" xfId="87" xr:uid="{A9F783A3-FCD9-4992-9B1C-BA395C6E6E3C}"/>
    <cellStyle name="Normal 3" xfId="3" xr:uid="{00000000-0005-0000-0000-00002D000000}"/>
    <cellStyle name="Normal 3 2" xfId="64" xr:uid="{00000000-0005-0000-0000-00002E000000}"/>
    <cellStyle name="Normal 4" xfId="58" xr:uid="{00000000-0005-0000-0000-00002F000000}"/>
    <cellStyle name="Normal 4 2" xfId="61" xr:uid="{00000000-0005-0000-0000-000030000000}"/>
    <cellStyle name="Normal 4 2 2" xfId="80" xr:uid="{00000000-0005-0000-0000-000031000000}"/>
    <cellStyle name="Normal 4 3" xfId="79" xr:uid="{00000000-0005-0000-0000-000032000000}"/>
    <cellStyle name="Normal 4 3 2" xfId="82" xr:uid="{00000000-0005-0000-0000-000033000000}"/>
    <cellStyle name="Normal 5" xfId="76" xr:uid="{00000000-0005-0000-0000-000034000000}"/>
    <cellStyle name="Normal 6" xfId="75" xr:uid="{00000000-0005-0000-0000-000035000000}"/>
    <cellStyle name="Normal 7" xfId="81" xr:uid="{00000000-0005-0000-0000-000036000000}"/>
    <cellStyle name="Normal 8" xfId="84" xr:uid="{77278988-1F22-4816-AA04-BA903195A7C1}"/>
    <cellStyle name="Normal_Replanilhamento T-1 - 18-02-08" xfId="4" xr:uid="{00000000-0005-0000-0000-000037000000}"/>
    <cellStyle name="Note" xfId="47" xr:uid="{00000000-0005-0000-0000-000038000000}"/>
    <cellStyle name="Note 2" xfId="67" xr:uid="{00000000-0005-0000-0000-000039000000}"/>
    <cellStyle name="Output" xfId="48" xr:uid="{00000000-0005-0000-0000-00003A000000}"/>
    <cellStyle name="Percent 2" xfId="49" xr:uid="{00000000-0005-0000-0000-00003B000000}"/>
    <cellStyle name="Percent 2 2" xfId="68" xr:uid="{00000000-0005-0000-0000-00003C000000}"/>
    <cellStyle name="Porcentagem 2" xfId="50" xr:uid="{00000000-0005-0000-0000-00003E000000}"/>
    <cellStyle name="Porcentagem 2 2" xfId="51" xr:uid="{00000000-0005-0000-0000-00003F000000}"/>
    <cellStyle name="Porcentagem 2 2 2" xfId="70" xr:uid="{00000000-0005-0000-0000-000040000000}"/>
    <cellStyle name="Porcentagem 2 3" xfId="69" xr:uid="{00000000-0005-0000-0000-000041000000}"/>
    <cellStyle name="Porcentagem 2 4" xfId="88" xr:uid="{688FDEF4-59CA-4F79-AB9A-108B38ADB77B}"/>
    <cellStyle name="Porcentagem 3" xfId="85" xr:uid="{41F16114-DDE1-406F-8673-E193883EA8A9}"/>
    <cellStyle name="Separador de milhares 2" xfId="2" xr:uid="{00000000-0005-0000-0000-000043000000}"/>
    <cellStyle name="Separador de milhares 2 2" xfId="63" xr:uid="{00000000-0005-0000-0000-000044000000}"/>
    <cellStyle name="Separador de milhares 2 3" xfId="78" xr:uid="{00000000-0005-0000-0000-000045000000}"/>
    <cellStyle name="Separador de milhares 3" xfId="52" xr:uid="{00000000-0005-0000-0000-000046000000}"/>
    <cellStyle name="Separador de milhares 3 2" xfId="71" xr:uid="{00000000-0005-0000-0000-000047000000}"/>
    <cellStyle name="Separador de milhares 6" xfId="59" xr:uid="{00000000-0005-0000-0000-000048000000}"/>
    <cellStyle name="Separador de milhares 6 2" xfId="73" xr:uid="{00000000-0005-0000-0000-000049000000}"/>
    <cellStyle name="Separador de milhares_Replanilhamento T-1 - 18-02-08" xfId="5" xr:uid="{00000000-0005-0000-0000-00004A000000}"/>
    <cellStyle name="Title" xfId="53" xr:uid="{00000000-0005-0000-0000-00004B000000}"/>
    <cellStyle name="Título 1 1" xfId="54" xr:uid="{00000000-0005-0000-0000-00004C000000}"/>
    <cellStyle name="Título 1 1 1" xfId="55" xr:uid="{00000000-0005-0000-0000-00004D000000}"/>
    <cellStyle name="Vírgula" xfId="1" builtinId="3"/>
    <cellStyle name="Vírgula 2" xfId="57" xr:uid="{00000000-0005-0000-0000-00004E000000}"/>
    <cellStyle name="Vírgula 2 2" xfId="72" xr:uid="{00000000-0005-0000-0000-00004F000000}"/>
    <cellStyle name="Vírgula 3" xfId="60" xr:uid="{00000000-0005-0000-0000-000050000000}"/>
    <cellStyle name="Vírgula 3 2" xfId="74" xr:uid="{00000000-0005-0000-0000-000051000000}"/>
    <cellStyle name="Vírgula 4" xfId="62" xr:uid="{00000000-0005-0000-0000-000052000000}"/>
    <cellStyle name="Vírgula 5" xfId="77" xr:uid="{00000000-0005-0000-0000-000053000000}"/>
    <cellStyle name="Vírgula 6" xfId="86" xr:uid="{D2A782EE-8E60-4EF3-9B7A-A6CEB1B33C78}"/>
    <cellStyle name="Warning Text" xfId="56" xr:uid="{00000000-0005-0000-0000-000054000000}"/>
  </cellStyles>
  <dxfs count="2">
    <dxf>
      <font>
        <condense val="0"/>
        <extend val="0"/>
        <color indexed="12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FF66CC"/>
      <color rgb="FFFFFF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" name="Text Box 10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" name="Text Box 10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6" name="Text Box 10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7" name="Text Box 10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8" name="Text Box 10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" name="Text Box 10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" name="Text Box 10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1" name="Text Box 10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2" name="Text Box 10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3" name="Text Box 11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4" name="Text Box 11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5" name="Text Box 11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6" name="Text Box 11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7" name="Text Box 11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8" name="Text Box 11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9" name="Text Box 11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0" name="Text Box 11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" name="Text Box 11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" name="Text Box 11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" name="Text Box 12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4" name="Text Box 12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" name="Text Box 12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" name="Text Box 12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7" name="Text Box 12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8" name="Text Box 12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" name="Text Box 12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" name="Text Box 12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1" name="Text Box 128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" name="Text Box 12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162204</xdr:rowOff>
    </xdr:to>
    <xdr:sp macro="" textlink="">
      <xdr:nvSpPr>
        <xdr:cNvPr id="33" name="Text Box 13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619250" y="90497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34" name="Text Box 13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5" name="Text Box 13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6" name="Text Box 13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37" name="Text Box 13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8" name="Text Box 13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9" name="Text Box 13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40" name="Text Box 137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1" name="Text Box 13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2" name="Text Box 13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43" name="Text Box 14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" name="Text Box 14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5" name="Text Box 14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46" name="Text Box 14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7" name="Text Box 14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8" name="Text Box 145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49" name="Text Box 14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0" name="Text Box 147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1" name="Text Box 148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2" name="Text Box 149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3" name="Text Box 15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" name="Text Box 15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5" name="Text Box 15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6" name="Text Box 153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7" name="Text Box 15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8" name="Text Box 155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9" name="Text Box 15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0" name="Text Box 15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1" name="Text Box 15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2" name="Text Box 15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3" name="Text Box 16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4" name="Text Box 16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5" name="Text Box 16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6" name="Text Box 16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" name="Text Box 16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8" name="Text Box 16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9" name="Text Box 166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0" name="Text Box 167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1" name="Text Box 168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2" name="Text Box 169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3" name="Text Box 17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" name="Text Box 17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5" name="Text Box 17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" name="Text Box 17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7" name="Text Box 17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8" name="Text Box 175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9" name="Text Box 176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80" name="Text Box 177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81" name="Text Box 17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82" name="Text Box 17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83" name="Text Box 180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84" name="Text Box 18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85" name="Text Box 18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86" name="Text Box 183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87" name="Text Box 18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88" name="Text Box 185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89" name="Text Box 186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0" name="Text Box 187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1" name="Text Box 188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2" name="Text Box 189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3" name="Text Box 19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4" name="Text Box 19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5" name="Text Box 19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6" name="Text Box 19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7" name="Text Box 19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8" name="Text Box 19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99" name="Text Box 196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0" name="Text Box 197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1" name="Text Box 19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2" name="Text Box 19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3" name="Text Box 20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4" name="Text Box 20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5" name="Text Box 20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6" name="Text Box 203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09" name="Text Box 206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110" name="Text Box 207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111" name="Text Box 208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12" name="Text Box 209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13" name="Text Box 210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14" name="Text Box 21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15" name="Text Box 212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16" name="Text Box 213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17" name="Text Box 214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18" name="Text Box 215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19" name="Text Box 216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20" name="Text Box 217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21" name="Text Box 218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22" name="Text Box 219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23" name="Text Box 220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24" name="Text Box 22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25" name="Text Box 222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26" name="Text Box 223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27" name="Text Box 224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28" name="Text Box 22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29" name="Text Box 226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30" name="Text Box 227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31" name="Text Box 228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32" name="Text Box 229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33" name="Text Box 230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34" name="Text Box 23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35" name="Text Box 23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36" name="Text Box 233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37" name="Text Box 234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38" name="Text Box 235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39" name="Text Box 236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40" name="Text Box 237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41" name="Text Box 238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42" name="Text Box 239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43" name="Text Box 240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44" name="Text Box 24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45" name="Text Box 242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46" name="Text Box 243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47" name="Text Box 244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48" name="Text Box 245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49" name="Text Box 246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50" name="Text Box 247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51" name="Text Box 248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52" name="Text Box 249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53" name="Text Box 250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54" name="Text Box 25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55" name="Text Box 25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56" name="Text Box 253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57" name="Text Box 254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58" name="Text Box 25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59" name="Text Box 256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160" name="Text Box 257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61" name="Text Box 258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62" name="Text Box 259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63" name="Text Box 26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64" name="Text Box 26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65" name="Text Box 262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66" name="Text Box 263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67" name="Text Box 264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68" name="Text Box 265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69" name="Text Box 266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70" name="Text Box 267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71" name="Text Box 268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72" name="Text Box 269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73" name="Text Box 270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74" name="Text Box 27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75" name="Text Box 27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76" name="Text Box 27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77" name="Text Box 274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78" name="Text Box 275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79" name="Text Box 276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180" name="Text Box 277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81" name="Text Box 278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82" name="Text Box 279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83" name="Text Box 280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84" name="Text Box 28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85" name="Text Box 28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86" name="Text Box 283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87" name="Text Box 284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88" name="Text Box 285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89" name="Text Box 28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90" name="Text Box 287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91" name="Text Box 28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92" name="Text Box 289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93" name="Text Box 29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94" name="Text Box 29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95" name="Text Box 29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96" name="Text Box 29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97" name="Text Box 29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198" name="Text Box 295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199" name="Text Box 296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00" name="Text Box 297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01" name="Text Box 298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02" name="Text Box 299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03" name="Text Box 300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04" name="Text Box 30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05" name="Text Box 30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06" name="Text Box 303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07" name="Text Box 304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08" name="Text Box 305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09" name="Text Box 306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10" name="Text Box 307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11" name="Text Box 308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2" name="Text Box 309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3" name="Text Box 310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4" name="Text Box 31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5" name="Text Box 31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6" name="Text Box 31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7" name="Text Box 31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8" name="Text Box 315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19" name="Text Box 316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0" name="Text Box 317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1" name="Text Box 318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2" name="Text Box 319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3" name="Text Box 320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4" name="Text Box 32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5" name="Text Box 32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6" name="Text Box 32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7" name="Text Box 324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8" name="Text Box 325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29" name="Text Box 326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0" name="Text Box 327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1" name="Text Box 328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2" name="Text Box 329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3" name="Text Box 330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4" name="Text Box 33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5" name="Text Box 332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6" name="Text Box 333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7" name="Text Box 334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38" name="Text Box 335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39" name="Text Box 336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619250" y="90830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40" name="Text Box 337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41" name="Text Box 338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42" name="Text Box 339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43" name="Text Box 340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44" name="Text Box 34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45" name="Text Box 342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46" name="Text Box 343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47" name="Text Box 344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48" name="Text Box 345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49" name="Text Box 346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0" name="Text Box 347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1" name="Text Box 348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2" name="Text Box 349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3" name="Text Box 350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4" name="Text Box 35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5" name="Text Box 35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6" name="Text Box 353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7" name="Text Box 354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8" name="Text Box 355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59" name="Text Box 356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0" name="Text Box 357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1" name="Text Box 358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2" name="Text Box 359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3" name="Text Box 360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4" name="Text Box 36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5" name="Text Box 362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6" name="Text Box 363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7" name="Text Box 364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8" name="Text Box 365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69" name="Text Box 366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70" name="Text Box 367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71" name="Text Box 368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72" name="Text Box 369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73" name="Text Box 370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74" name="Text Box 37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75" name="Text Box 37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276" name="Text Box 373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277" name="Text Box 374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78" name="Text Box 375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79" name="Text Box 376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280" name="Text Box 377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81" name="Text Box 378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82" name="Text Box 379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283" name="Text Box 380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84" name="Text Box 38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285" name="Text Box 382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86" name="Text Box 383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87" name="Text Box 384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88" name="Text Box 385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89" name="Text Box 386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0" name="Text Box 387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1" name="Text Box 388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2" name="Text Box 389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3" name="Text Box 390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4" name="Text Box 39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5" name="Text Box 39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6" name="Text Box 393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7" name="Text Box 394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8" name="Text Box 395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299" name="Text Box 396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0" name="Text Box 39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1" name="Text Box 39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2" name="Text Box 399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3" name="Text Box 400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4" name="Text Box 40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5" name="Text Box 40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6" name="Text Box 403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7" name="Text Box 404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8" name="Text Box 405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10" name="Text Box 407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11" name="Text Box 408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12" name="Text Box 409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313" name="Text Box 410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14" name="Text Box 41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15" name="Text Box 412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16" name="Text Box 413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17" name="Text Box 414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18" name="Text Box 415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19" name="Text Box 416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20" name="Text Box 417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21" name="Text Box 418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22" name="Text Box 419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3" name="Text Box 420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4" name="Text Box 42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5" name="Text Box 422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6" name="Text Box 423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7" name="Text Box 424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8" name="Text Box 425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29" name="Text Box 426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0" name="Text Box 427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1" name="Text Box 428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2" name="Text Box 429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3" name="Text Box 430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4" name="Text Box 43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5" name="Text Box 43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6" name="Text Box 433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7" name="Text Box 434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8" name="Text Box 435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39" name="Text Box 436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0" name="Text Box 437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1" name="Text Box 438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2" name="Text Box 439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3" name="Text Box 440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4" name="Text Box 44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5" name="Text Box 44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6" name="Text Box 443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7" name="Text Box 444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8" name="Text Box 445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19050</xdr:rowOff>
    </xdr:to>
    <xdr:sp macro="" textlink="">
      <xdr:nvSpPr>
        <xdr:cNvPr id="349" name="Text Box 446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50" name="Text Box 447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51" name="Text Box 448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52" name="Text Box 449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53" name="Text Box 450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54" name="Text Box 45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55" name="Text Box 45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56" name="Text Box 453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57" name="Text Box 454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58" name="Text Box 455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59" name="Text Box 456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60" name="Text Box 457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61" name="Text Box 458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62" name="Text Box 459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63" name="Text Box 460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64" name="Text Box 46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65" name="Text Box 462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66" name="Text Box 463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67" name="Text Box 464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68" name="Text Box 465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69" name="Text Box 466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70" name="Text Box 467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71" name="Text Box 468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72" name="Text Box 469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73" name="Text Box 470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74" name="Text Box 47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75" name="Text Box 47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76" name="Text Box 473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77" name="Text Box 474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78" name="Text Box 475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379" name="Text Box 476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80" name="Text Box 477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81" name="Text Box 478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82" name="Text Box 479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83" name="Text Box 480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84" name="Text Box 48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85" name="Text Box 482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86" name="Text Box 483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87" name="Text Box 484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88" name="Text Box 485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89" name="Text Box 486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90" name="Text Box 487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91" name="Text Box 488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92" name="Text Box 489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93" name="Text Box 490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94" name="Text Box 49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95" name="Text Box 49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96" name="Text Box 493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397" name="Text Box 494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98" name="Text Box 495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399" name="Text Box 496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00" name="Text Box 497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01" name="Text Box 498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402" name="Text Box 499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03" name="Text Box 500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04" name="Text Box 50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405" name="Text Box 502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06" name="Text Box 503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07" name="Text Box 504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28577</xdr:rowOff>
    </xdr:to>
    <xdr:sp macro="" textlink="">
      <xdr:nvSpPr>
        <xdr:cNvPr id="408" name="Text Box 505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09" name="Text Box 506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10" name="Text Box 507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11" name="Text Box 508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12" name="Text Box 509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13" name="Text Box 510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14" name="Text Box 51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15" name="Text Box 51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16" name="Text Box 513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17" name="Text Box 514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18" name="Text Box 515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19" name="Text Box 516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20" name="Text Box 517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21" name="Text Box 518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22" name="Text Box 519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23" name="Text Box 520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24" name="Text Box 52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25" name="Text Box 52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26" name="Text Box 523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27" name="Text Box 524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28" name="Text Box 525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29" name="Text Box 52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30" name="Text Box 52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31" name="Text Box 528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32" name="Text Box 529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33" name="Text Box 53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34" name="Text Box 53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35" name="Text Box 53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36" name="Text Box 53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437" name="Text Box 53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38" name="Text Box 53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39" name="Text Box 536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0" name="Text Box 537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41" name="Text Box 538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2" name="Text Box 539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3" name="Text Box 540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44" name="Text Box 54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5" name="Text Box 542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6" name="Text Box 543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47" name="Text Box 544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8" name="Text Box 545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49" name="Text Box 546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50" name="Text Box 547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51" name="Text Box 548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52" name="Text Box 549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53" name="Text Box 550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54" name="Text Box 55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55" name="Text Box 552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56" name="Text Box 553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57" name="Text Box 554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58" name="Text Box 555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59" name="Text Box 556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60" name="Text Box 557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61" name="Text Box 558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62" name="Text Box 559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63" name="Text Box 560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64" name="Text Box 56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65" name="Text Box 562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66" name="Text Box 563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67" name="Text Box 564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68" name="Text Box 565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69" name="Text Box 566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70" name="Text Box 567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71" name="Text Box 568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72" name="Text Box 569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73" name="Text Box 570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74" name="Text Box 57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75" name="Text Box 57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76" name="Text Box 573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77" name="Text Box 574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78" name="Text Box 575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79" name="Text Box 576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80" name="Text Box 577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81" name="Text Box 578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82" name="Text Box 579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83" name="Text Box 580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84" name="Text Box 58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85" name="Text Box 582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86" name="Text Box 583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87" name="Text Box 584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88" name="Text Box 585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89" name="Text Box 586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90" name="Text Box 587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91" name="Text Box 588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92" name="Text Box 589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93" name="Text Box 590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94" name="Text Box 59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95" name="Text Box 59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96" name="Text Box 593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97" name="Text Box 594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498" name="Text Box 595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499" name="Text Box 596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00" name="Text Box 597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01" name="Text Box 598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02" name="Text Box 599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03" name="Text Box 600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04" name="Text Box 60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05" name="Text Box 602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06" name="Text Box 603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07" name="Text Box 604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08" name="Text Box 605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09" name="Text Box 606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10" name="Text Box 607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11" name="Text Box 608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12" name="Text Box 609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13" name="Text Box 61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14" name="Text Box 61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15" name="Text Box 61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16" name="Text Box 613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17" name="Text Box 614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18" name="Text Box 615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19" name="Text Box 616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20" name="Text Box 617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21" name="Text Box 618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22" name="Text Box 619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23" name="Text Box 620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24" name="Text Box 62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25" name="Text Box 622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26" name="Text Box 623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27" name="Text Box 624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28" name="Text Box 625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29" name="Text Box 626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30" name="Text Box 627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31" name="Text Box 628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32" name="Text Box 629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33" name="Text Box 630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34" name="Text Box 63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35" name="Text Box 632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36" name="Text Box 633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37" name="Text Box 634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38" name="Text Box 635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39" name="Text Box 636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0" name="Text Box 637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1" name="Text Box 638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42" name="Text Box 639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3" name="Text Box 64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4" name="Text Box 641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28573</xdr:rowOff>
    </xdr:to>
    <xdr:sp macro="" textlink="">
      <xdr:nvSpPr>
        <xdr:cNvPr id="545" name="Text Box 642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6" name="Text Box 643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7" name="Text Box 644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48" name="Text Box 645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49" name="Text Box 646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50" name="Text Box 647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51" name="Text Box 648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52" name="Text Box 649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53" name="Text Box 650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54" name="Text Box 65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55" name="Text Box 652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56" name="Text Box 653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57" name="Text Box 654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58" name="Text Box 655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59" name="Text Box 656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60" name="Text Box 657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61" name="Text Box 658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62" name="Text Box 659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63" name="Text Box 660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564" name="Text Box 66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65" name="Text Box 662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66" name="Text Box 663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67" name="Text Box 664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68" name="Text Box 665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69" name="Text Box 666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70" name="Text Box 667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71" name="Text Box 668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72" name="Text Box 669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73" name="Text Box 670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74" name="Text Box 67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75" name="Text Box 672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76" name="Text Box 673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77" name="Text Box 674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78" name="Text Box 675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79" name="Text Box 676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80" name="Text Box 677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81" name="Text Box 678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82" name="Text Box 679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583" name="Text Box 680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84" name="Text Box 68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85" name="Text Box 682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586" name="Text Box 683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87" name="Text Box 684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88" name="Text Box 685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589" name="Text Box 686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90" name="Text Box 687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91" name="Text Box 688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592" name="Text Box 689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593" name="Text Box 690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94" name="Text Box 69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95" name="Text Box 692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596" name="Text Box 693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97" name="Text Box 694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598" name="Text Box 695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599" name="Text Box 696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00" name="Text Box 697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01" name="Text Box 698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02" name="Text Box 699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03" name="Text Box 700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04" name="Text Box 70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05" name="Text Box 702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06" name="Text Box 703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07" name="Text Box 704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08" name="Text Box 705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09" name="Text Box 706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10" name="Text Box 707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11" name="Text Box 708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12" name="Text Box 709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13" name="Text Box 710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14" name="Text Box 71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15" name="Text Box 712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16" name="Text Box 713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17" name="Text Box 714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18" name="Text Box 715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619" name="Text Box 716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20" name="Text Box 717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21" name="Text Box 718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22" name="Text Box 719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23" name="Text Box 720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24" name="Text Box 721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25" name="Text Box 722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26" name="Text Box 723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27" name="Text Box 724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28" name="Text Box 725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29" name="Text Box 726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30" name="Text Box 727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31" name="Text Box 728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32" name="Text Box 729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33" name="Text Box 730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34" name="Text Box 73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35" name="Text Box 732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36" name="Text Box 733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37" name="Text Box 734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38" name="Text Box 735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39" name="Text Box 736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40" name="Text Box 737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41" name="Text Box 738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42" name="Text Box 739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43" name="Text Box 740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44" name="Text Box 74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45" name="Text Box 742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46" name="Text Box 743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47" name="Text Box 744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48" name="Text Box 745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49" name="Text Box 746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50" name="Text Box 747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51" name="Text Box 748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52" name="Text Box 749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53" name="Text Box 75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54" name="Text Box 75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55" name="Text Box 752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56" name="Text Box 753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57" name="Text Box 754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58" name="Text Box 755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59" name="Text Box 756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60" name="Text Box 757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61" name="Text Box 758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62" name="Text Box 759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63" name="Text Box 760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64" name="Text Box 76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65" name="Text Box 762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66" name="Text Box 763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67" name="Text Box 764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68" name="Text Box 765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69" name="Text Box 766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0" name="Text Box 767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1" name="Text Box 768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672" name="Text Box 769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3" name="Text Box 770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4" name="Text Box 77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75" name="Text Box 772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6" name="Text Box 773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7" name="Text Box 774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78" name="Text Box 775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79" name="Text Box 776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80" name="Text Box 777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81" name="Text Box 778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82" name="Text Box 779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83" name="Text Box 780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84" name="Text Box 78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85" name="Text Box 782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86" name="Text Box 783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87" name="Text Box 784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88" name="Text Box 785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89" name="Text Box 786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90" name="Text Box 787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91" name="Text Box 788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92" name="Text Box 789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93" name="Text Box 790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94" name="Text Box 79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95" name="Text Box 792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96" name="Text Box 793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697" name="Text Box 794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98" name="Text Box 795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699" name="Text Box 796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00" name="Text Box 797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01" name="Text Box 798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02" name="Text Box 799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03" name="Text Box 800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04" name="Text Box 80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05" name="Text Box 802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06" name="Text Box 803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07" name="Text Box 804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08" name="Text Box 805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09" name="Text Box 806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10" name="Text Box 807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11" name="Text Box 808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12" name="Text Box 809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713" name="Text Box 810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14" name="Text Box 81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15" name="Text Box 812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716" name="Text Box 813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17" name="Text Box 814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18" name="Text Box 815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719" name="Text Box 816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720" name="Text Box 817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21" name="Text Box 818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22" name="Text Box 819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723" name="Text Box 820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24" name="Text Box 82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25" name="Text Box 822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726" name="Text Box 823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27" name="Text Box 824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28" name="Text Box 825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28574</xdr:rowOff>
    </xdr:to>
    <xdr:sp macro="" textlink="">
      <xdr:nvSpPr>
        <xdr:cNvPr id="729" name="Text Box 826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30" name="Text Box 827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31" name="Text Box 828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32" name="Text Box 829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33" name="Text Box 830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34" name="Text Box 83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35" name="Text Box 832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36" name="Text Box 833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37" name="Text Box 834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38" name="Text Box 835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39" name="Text Box 836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0" name="Text Box 837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1" name="Text Box 838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42" name="Text Box 839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3" name="Text Box 840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4" name="Text Box 84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45" name="Text Box 842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6" name="Text Box 843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7" name="Text Box 844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28575</xdr:rowOff>
    </xdr:to>
    <xdr:sp macro="" textlink="">
      <xdr:nvSpPr>
        <xdr:cNvPr id="748" name="Text Box 845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49" name="Text Box 846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50" name="Text Box 847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51" name="Text Box 848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52" name="Text Box 849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53" name="Text Box 850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54" name="Text Box 85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55" name="Text Box 852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56" name="Text Box 853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57" name="Text Box 854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58" name="Text Box 855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59" name="Text Box 856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0" name="Text Box 857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61" name="Text Box 858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2" name="Text Box 859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3" name="Text Box 860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64" name="Text Box 86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5" name="Text Box 862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6" name="Text Box 863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67" name="Text Box 864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8" name="Text Box 865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38100</xdr:rowOff>
    </xdr:to>
    <xdr:sp macro="" textlink="">
      <xdr:nvSpPr>
        <xdr:cNvPr id="769" name="Text Box 866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13</xdr:row>
      <xdr:rowOff>0</xdr:rowOff>
    </xdr:from>
    <xdr:to>
      <xdr:col>1</xdr:col>
      <xdr:colOff>495300</xdr:colOff>
      <xdr:row>13</xdr:row>
      <xdr:rowOff>28576</xdr:rowOff>
    </xdr:to>
    <xdr:sp macro="" textlink="">
      <xdr:nvSpPr>
        <xdr:cNvPr id="770" name="Text Box 867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619250" y="91163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781050</xdr:colOff>
      <xdr:row>13</xdr:row>
      <xdr:rowOff>38100</xdr:rowOff>
    </xdr:to>
    <xdr:sp macro="" textlink="">
      <xdr:nvSpPr>
        <xdr:cNvPr id="771" name="Text Box 868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136445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2590800</xdr:colOff>
      <xdr:row>13</xdr:row>
      <xdr:rowOff>0</xdr:rowOff>
    </xdr:from>
    <xdr:to>
      <xdr:col>1</xdr:col>
      <xdr:colOff>2590800</xdr:colOff>
      <xdr:row>13</xdr:row>
      <xdr:rowOff>38100</xdr:rowOff>
    </xdr:to>
    <xdr:sp macro="" textlink="">
      <xdr:nvSpPr>
        <xdr:cNvPr id="772" name="Text Box 869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3174206" y="253960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3733800</xdr:colOff>
      <xdr:row>25</xdr:row>
      <xdr:rowOff>0</xdr:rowOff>
    </xdr:from>
    <xdr:to>
      <xdr:col>1</xdr:col>
      <xdr:colOff>3733800</xdr:colOff>
      <xdr:row>25</xdr:row>
      <xdr:rowOff>38100</xdr:rowOff>
    </xdr:to>
    <xdr:sp macro="" textlink="">
      <xdr:nvSpPr>
        <xdr:cNvPr id="773" name="Text Box 870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4317206" y="2570559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775" name="Text Box 10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776" name="Text Box 102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77" name="Text Box 103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78" name="Text Box 104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79" name="Text Box 105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80" name="Text Box 106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81" name="Text Box 107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82" name="Text Box 108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83" name="Text Box 109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84" name="Text Box 110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85" name="Text Box 11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86" name="Text Box 112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87" name="Text Box 113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88" name="Text Box 114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89" name="Text Box 115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90" name="Text Box 116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91" name="Text Box 117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92" name="Text Box 118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93" name="Text Box 119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94" name="Text Box 120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95" name="Text Box 12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96" name="Text Box 122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97" name="Text Box 123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98" name="Text Box 124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799" name="Text Box 125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00" name="Text Box 126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01" name="Text Box 127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02" name="Text Box 128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03" name="Text Box 129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162204"/>
    <xdr:sp macro="" textlink="">
      <xdr:nvSpPr>
        <xdr:cNvPr id="804" name="Text Box 130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805" name="Text Box 13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06" name="Text Box 132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07" name="Text Box 133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808" name="Text Box 134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09" name="Text Box 135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10" name="Text Box 136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811" name="Text Box 137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12" name="Text Box 138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13" name="Text Box 139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814" name="Text Box 14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15" name="Text Box 14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16" name="Text Box 142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817" name="Text Box 143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18" name="Text Box 144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19" name="Text Box 145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820" name="Text Box 146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821" name="Text Box 147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22" name="Text Box 148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23" name="Text Box 149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824" name="Text Box 150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25" name="Text Box 151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26" name="Text Box 152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827" name="Text Box 153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28" name="Text Box 154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29" name="Text Box 155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830" name="Text Box 156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31" name="Text Box 157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32" name="Text Box 158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833" name="Text Box 159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34" name="Text Box 160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35" name="Text Box 161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836" name="Text Box 162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837" name="Text Box 163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38" name="Text Box 164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39" name="Text Box 165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840" name="Text Box 166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41" name="Text Box 167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42" name="Text Box 168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843" name="Text Box 169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44" name="Text Box 170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45" name="Text Box 17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846" name="Text Box 172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47" name="Text Box 173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48" name="Text Box 174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849" name="Text Box 175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50" name="Text Box 176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51" name="Text Box 177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852" name="Text Box 178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53" name="Text Box 179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54" name="Text Box 180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55" name="Text Box 181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56" name="Text Box 182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57" name="Text Box 183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58" name="Text Box 184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59" name="Text Box 185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60" name="Text Box 186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61" name="Text Box 187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62" name="Text Box 188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63" name="Text Box 189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64" name="Text Box 190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65" name="Text Box 19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66" name="Text Box 192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67" name="Text Box 193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68" name="Text Box 194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69" name="Text Box 195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70" name="Text Box 196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71" name="Text Box 197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72" name="Text Box 198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73" name="Text Box 199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74" name="Text Box 200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75" name="Text Box 201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76" name="Text Box 202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77" name="Text Box 203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78" name="Text Box 204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79" name="Text Box 205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80" name="Text Box 206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881" name="Text Box 207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882" name="Text Box 208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883" name="Text Box 209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84" name="Text Box 210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85" name="Text Box 21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886" name="Text Box 212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87" name="Text Box 213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88" name="Text Box 214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889" name="Text Box 215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90" name="Text Box 216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91" name="Text Box 217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892" name="Text Box 218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93" name="Text Box 219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94" name="Text Box 220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895" name="Text Box 22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96" name="Text Box 222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97" name="Text Box 223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898" name="Text Box 224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899" name="Text Box 225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00" name="Text Box 226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901" name="Text Box 227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902" name="Text Box 228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03" name="Text Box 229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04" name="Text Box 230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905" name="Text Box 23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06" name="Text Box 232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07" name="Text Box 233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908" name="Text Box 234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09" name="Text Box 235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10" name="Text Box 236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911" name="Text Box 237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912" name="Text Box 238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13" name="Text Box 239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14" name="Text Box 240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915" name="Text Box 241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16" name="Text Box 242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17" name="Text Box 243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918" name="Text Box 244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19" name="Text Box 245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20" name="Text Box 246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921" name="Text Box 247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922" name="Text Box 248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23" name="Text Box 249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24" name="Text Box 250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925" name="Text Box 25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26" name="Text Box 252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27" name="Text Box 253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928" name="Text Box 254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29" name="Text Box 255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30" name="Text Box 256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931" name="Text Box 257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32" name="Text Box 258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33" name="Text Box 259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34" name="Text Box 260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35" name="Text Box 261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36" name="Text Box 262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37" name="Text Box 263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38" name="Text Box 264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39" name="Text Box 265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40" name="Text Box 266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41" name="Text Box 267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942" name="Text Box 268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43" name="Text Box 269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44" name="Text Box 27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945" name="Text Box 27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46" name="Text Box 272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47" name="Text Box 273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948" name="Text Box 274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49" name="Text Box 275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50" name="Text Box 276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951" name="Text Box 277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52" name="Text Box 278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53" name="Text Box 279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54" name="Text Box 280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55" name="Text Box 281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56" name="Text Box 282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57" name="Text Box 283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58" name="Text Box 284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59" name="Text Box 285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60" name="Text Box 286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61" name="Text Box 287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62" name="Text Box 288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63" name="Text Box 289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64" name="Text Box 290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65" name="Text Box 29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66" name="Text Box 292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67" name="Text Box 293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68" name="Text Box 294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69" name="Text Box 295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70" name="Text Box 296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71" name="Text Box 297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72" name="Text Box 298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73" name="Text Box 299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74" name="Text Box 300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75" name="Text Box 30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76" name="Text Box 302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77" name="Text Box 303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78" name="Text Box 304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79" name="Text Box 305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980" name="Text Box 306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81" name="Text Box 307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982" name="Text Box 308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83" name="Text Box 309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84" name="Text Box 310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85" name="Text Box 31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86" name="Text Box 312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87" name="Text Box 313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88" name="Text Box 314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89" name="Text Box 315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90" name="Text Box 316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91" name="Text Box 317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92" name="Text Box 318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93" name="Text Box 319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94" name="Text Box 320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95" name="Text Box 32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96" name="Text Box 322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97" name="Text Box 323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98" name="Text Box 324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999" name="Text Box 325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00" name="Text Box 326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01" name="Text Box 327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02" name="Text Box 328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03" name="Text Box 329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04" name="Text Box 330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05" name="Text Box 33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06" name="Text Box 332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07" name="Text Box 333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08" name="Text Box 334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09" name="Text Box 335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010" name="Text Box 336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011" name="Text Box 337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12" name="Text Box 338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13" name="Text Box 339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014" name="Text Box 340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15" name="Text Box 341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16" name="Text Box 342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017" name="Text Box 343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18" name="Text Box 344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19" name="Text Box 345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20" name="Text Box 346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21" name="Text Box 347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22" name="Text Box 348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23" name="Text Box 349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24" name="Text Box 350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25" name="Text Box 35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26" name="Text Box 35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27" name="Text Box 35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28" name="Text Box 35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29" name="Text Box 35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30" name="Text Box 35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31" name="Text Box 35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32" name="Text Box 35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33" name="Text Box 35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34" name="Text Box 36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35" name="Text Box 36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36" name="Text Box 36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37" name="Text Box 36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38" name="Text Box 364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39" name="Text Box 36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40" name="Text Box 36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41" name="Text Box 367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42" name="Text Box 36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43" name="Text Box 369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44" name="Text Box 370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45" name="Text Box 37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46" name="Text Box 372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047" name="Text Box 373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048" name="Text Box 374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49" name="Text Box 375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50" name="Text Box 376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051" name="Text Box 377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52" name="Text Box 37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53" name="Text Box 379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054" name="Text Box 380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55" name="Text Box 38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56" name="Text Box 382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57" name="Text Box 383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58" name="Text Box 384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59" name="Text Box 385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60" name="Text Box 38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61" name="Text Box 387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62" name="Text Box 388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63" name="Text Box 389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64" name="Text Box 390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65" name="Text Box 39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66" name="Text Box 392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67" name="Text Box 393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68" name="Text Box 394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69" name="Text Box 395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70" name="Text Box 396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71" name="Text Box 397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72" name="Text Box 398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73" name="Text Box 399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74" name="Text Box 400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75" name="Text Box 40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76" name="Text Box 402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77" name="Text Box 403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78" name="Text Box 404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79" name="Text Box 405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80" name="Text Box 406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81" name="Text Box 407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82" name="Text Box 408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83" name="Text Box 409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084" name="Text Box 410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085" name="Text Box 41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86" name="Text Box 41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87" name="Text Box 413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088" name="Text Box 414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89" name="Text Box 415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90" name="Text Box 416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091" name="Text Box 417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92" name="Text Box 418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093" name="Text Box 419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94" name="Text Box 420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95" name="Text Box 42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96" name="Text Box 422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97" name="Text Box 423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98" name="Text Box 424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099" name="Text Box 425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00" name="Text Box 426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01" name="Text Box 42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02" name="Text Box 428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03" name="Text Box 429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04" name="Text Box 430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05" name="Text Box 43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06" name="Text Box 432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07" name="Text Box 433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08" name="Text Box 434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09" name="Text Box 435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10" name="Text Box 436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11" name="Text Box 437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12" name="Text Box 438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13" name="Text Box 439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14" name="Text Box 440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15" name="Text Box 44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16" name="Text Box 442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17" name="Text Box 443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18" name="Text Box 444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19" name="Text Box 445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0" cy="19050"/>
    <xdr:sp macro="" textlink="">
      <xdr:nvSpPr>
        <xdr:cNvPr id="1120" name="Text Box 446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121" name="Text Box 447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22" name="Text Box 448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23" name="Text Box 449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24" name="Text Box 450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25" name="Text Box 45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26" name="Text Box 452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27" name="Text Box 453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28" name="Text Box 454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29" name="Text Box 455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30" name="Text Box 456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31" name="Text Box 457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32" name="Text Box 458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33" name="Text Box 459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34" name="Text Box 460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35" name="Text Box 46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36" name="Text Box 462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37" name="Text Box 463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38" name="Text Box 464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39" name="Text Box 465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40" name="Text Box 466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41" name="Text Box 467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42" name="Text Box 468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43" name="Text Box 469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44" name="Text Box 470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45" name="Text Box 47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46" name="Text Box 472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47" name="Text Box 473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48" name="Text Box 474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49" name="Text Box 475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50" name="Text Box 476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51" name="Text Box 477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52" name="Text Box 478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153" name="Text Box 479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54" name="Text Box 480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55" name="Text Box 48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156" name="Text Box 482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57" name="Text Box 483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58" name="Text Box 484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159" name="Text Box 485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160" name="Text Box 486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61" name="Text Box 487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62" name="Text Box 488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163" name="Text Box 489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64" name="Text Box 490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65" name="Text Box 49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166" name="Text Box 492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67" name="Text Box 493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68" name="Text Box 494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169" name="Text Box 495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170" name="Text Box 496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71" name="Text Box 49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72" name="Text Box 498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173" name="Text Box 499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74" name="Text Box 500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75" name="Text Box 50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176" name="Text Box 502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77" name="Text Box 503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78" name="Text Box 504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7"/>
    <xdr:sp macro="" textlink="">
      <xdr:nvSpPr>
        <xdr:cNvPr id="1179" name="Text Box 505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80" name="Text Box 506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81" name="Text Box 507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82" name="Text Box 508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83" name="Text Box 509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84" name="Text Box 510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85" name="Text Box 51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86" name="Text Box 512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87" name="Text Box 513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88" name="Text Box 514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89" name="Text Box 515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90" name="Text Box 516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91" name="Text Box 517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92" name="Text Box 518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93" name="Text Box 519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94" name="Text Box 520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95" name="Text Box 52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96" name="Text Box 522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197" name="Text Box 523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98" name="Text Box 524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199" name="Text Box 525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00" name="Text Box 526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01" name="Text Box 527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202" name="Text Box 528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03" name="Text Box 529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04" name="Text Box 530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205" name="Text Box 53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06" name="Text Box 532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07" name="Text Box 533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208" name="Text Box 534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09" name="Text Box 535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10" name="Text Box 536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11" name="Text Box 537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12" name="Text Box 538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13" name="Text Box 539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14" name="Text Box 540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15" name="Text Box 54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16" name="Text Box 542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17" name="Text Box 543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18" name="Text Box 544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19" name="Text Box 545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20" name="Text Box 546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21" name="Text Box 547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22" name="Text Box 548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23" name="Text Box 549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24" name="Text Box 550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25" name="Text Box 55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26" name="Text Box 552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27" name="Text Box 553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28" name="Text Box 554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29" name="Text Box 555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30" name="Text Box 556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31" name="Text Box 557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32" name="Text Box 558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33" name="Text Box 559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34" name="Text Box 560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35" name="Text Box 56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36" name="Text Box 562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37" name="Text Box 563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38" name="Text Box 564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39" name="Text Box 565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40" name="Text Box 566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41" name="Text Box 567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42" name="Text Box 568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43" name="Text Box 569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44" name="Text Box 570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45" name="Text Box 57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46" name="Text Box 572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47" name="Text Box 573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48" name="Text Box 574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49" name="Text Box 575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50" name="Text Box 576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51" name="Text Box 577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52" name="Text Box 578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53" name="Text Box 579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54" name="Text Box 580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55" name="Text Box 58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56" name="Text Box 582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57" name="Text Box 583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58" name="Text Box 584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59" name="Text Box 585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60" name="Text Box 586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61" name="Text Box 587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62" name="Text Box 588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63" name="Text Box 589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64" name="Text Box 590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65" name="Text Box 59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66" name="Text Box 592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67" name="Text Box 593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68" name="Text Box 594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69" name="Text Box 595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70" name="Text Box 596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71" name="Text Box 597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72" name="Text Box 598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73" name="Text Box 599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74" name="Text Box 600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75" name="Text Box 60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76" name="Text Box 602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77" name="Text Box 603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78" name="Text Box 604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79" name="Text Box 605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280" name="Text Box 606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281" name="Text Box 607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82" name="Text Box 608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83" name="Text Box 609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284" name="Text Box 610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85" name="Text Box 61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86" name="Text Box 612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287" name="Text Box 613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88" name="Text Box 614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89" name="Text Box 615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290" name="Text Box 616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91" name="Text Box 617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92" name="Text Box 618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293" name="Text Box 619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94" name="Text Box 620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95" name="Text Box 62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296" name="Text Box 622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297" name="Text Box 623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98" name="Text Box 624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299" name="Text Box 625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300" name="Text Box 626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01" name="Text Box 627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02" name="Text Box 628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303" name="Text Box 629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04" name="Text Box 630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05" name="Text Box 63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306" name="Text Box 632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307" name="Text Box 633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08" name="Text Box 634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09" name="Text Box 635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310" name="Text Box 636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11" name="Text Box 637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12" name="Text Box 638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313" name="Text Box 639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14" name="Text Box 640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15" name="Text Box 64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3"/>
    <xdr:sp macro="" textlink="">
      <xdr:nvSpPr>
        <xdr:cNvPr id="1316" name="Text Box 642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17" name="Text Box 643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18" name="Text Box 644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319" name="Text Box 645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20" name="Text Box 646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21" name="Text Box 647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322" name="Text Box 648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23" name="Text Box 649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24" name="Text Box 650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325" name="Text Box 65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326" name="Text Box 652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27" name="Text Box 653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28" name="Text Box 654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329" name="Text Box 655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30" name="Text Box 656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31" name="Text Box 657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332" name="Text Box 658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33" name="Text Box 659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34" name="Text Box 660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335" name="Text Box 66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36" name="Text Box 662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37" name="Text Box 663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338" name="Text Box 664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39" name="Text Box 665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40" name="Text Box 666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341" name="Text Box 667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42" name="Text Box 668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43" name="Text Box 669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344" name="Text Box 670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345" name="Text Box 67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46" name="Text Box 672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47" name="Text Box 673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348" name="Text Box 674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49" name="Text Box 675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50" name="Text Box 676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351" name="Text Box 677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52" name="Text Box 678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53" name="Text Box 679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354" name="Text Box 680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55" name="Text Box 68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56" name="Text Box 682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357" name="Text Box 683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58" name="Text Box 684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59" name="Text Box 685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360" name="Text Box 686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61" name="Text Box 687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62" name="Text Box 688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363" name="Text Box 689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364" name="Text Box 690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65" name="Text Box 69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66" name="Text Box 692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367" name="Text Box 693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68" name="Text Box 694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69" name="Text Box 695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370" name="Text Box 696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71" name="Text Box 697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72" name="Text Box 698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373" name="Text Box 699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374" name="Text Box 700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75" name="Text Box 70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76" name="Text Box 702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377" name="Text Box 703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78" name="Text Box 704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79" name="Text Box 705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380" name="Text Box 706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381" name="Text Box 707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82" name="Text Box 708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83" name="Text Box 709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384" name="Text Box 710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85" name="Text Box 71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86" name="Text Box 712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387" name="Text Box 713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88" name="Text Box 714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89" name="Text Box 715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390" name="Text Box 716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391" name="Text Box 717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92" name="Text Box 718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93" name="Text Box 719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394" name="Text Box 720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95" name="Text Box 72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96" name="Text Box 722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397" name="Text Box 723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398" name="Text Box 724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399" name="Text Box 725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00" name="Text Box 726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01" name="Text Box 727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02" name="Text Box 728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03" name="Text Box 729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04" name="Text Box 730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05" name="Text Box 73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06" name="Text Box 732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07" name="Text Box 733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08" name="Text Box 734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09" name="Text Box 735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10" name="Text Box 736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11" name="Text Box 73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12" name="Text Box 738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13" name="Text Box 739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14" name="Text Box 740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15" name="Text Box 74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16" name="Text Box 74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17" name="Text Box 74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18" name="Text Box 744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19" name="Text Box 745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20" name="Text Box 746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21" name="Text Box 747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22" name="Text Box 748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23" name="Text Box 749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24" name="Text Box 750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25" name="Text Box 75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26" name="Text Box 752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27" name="Text Box 753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28" name="Text Box 754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29" name="Text Box 755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30" name="Text Box 756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31" name="Text Box 757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32" name="Text Box 758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33" name="Text Box 759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34" name="Text Box 760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35" name="Text Box 76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36" name="Text Box 762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37" name="Text Box 763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38" name="Text Box 764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39" name="Text Box 765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40" name="Text Box 766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41" name="Text Box 767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42" name="Text Box 768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43" name="Text Box 769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44" name="Text Box 770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45" name="Text Box 77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46" name="Text Box 772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47" name="Text Box 773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48" name="Text Box 774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49" name="Text Box 775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50" name="Text Box 776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51" name="Text Box 777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52" name="Text Box 778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53" name="Text Box 779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54" name="Text Box 780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55" name="Text Box 78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56" name="Text Box 782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57" name="Text Box 783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58" name="Text Box 784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59" name="Text Box 785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60" name="Text Box 786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61" name="Text Box 787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62" name="Text Box 788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63" name="Text Box 789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64" name="Text Box 790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65" name="Text Box 79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66" name="Text Box 792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67" name="Text Box 793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68" name="Text Box 794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69" name="Text Box 795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70" name="Text Box 796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71" name="Text Box 797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72" name="Text Box 798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73" name="Text Box 799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74" name="Text Box 800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75" name="Text Box 80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76" name="Text Box 80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77" name="Text Box 803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78" name="Text Box 804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79" name="Text Box 805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80" name="Text Box 806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481" name="Text Box 807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82" name="Text Box 808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83" name="Text Box 809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84" name="Text Box 810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85" name="Text Box 81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86" name="Text Box 812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87" name="Text Box 813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88" name="Text Box 814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89" name="Text Box 815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90" name="Text Box 816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91" name="Text Box 817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92" name="Text Box 818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93" name="Text Box 819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94" name="Text Box 820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95" name="Text Box 82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96" name="Text Box 822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497" name="Text Box 823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98" name="Text Box 824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499" name="Text Box 825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4"/>
    <xdr:sp macro="" textlink="">
      <xdr:nvSpPr>
        <xdr:cNvPr id="1500" name="Text Box 826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01" name="Text Box 827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02" name="Text Box 828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503" name="Text Box 829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04" name="Text Box 830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05" name="Text Box 83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506" name="Text Box 832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07" name="Text Box 833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08" name="Text Box 834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509" name="Text Box 835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510" name="Text Box 836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11" name="Text Box 837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12" name="Text Box 838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513" name="Text Box 839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14" name="Text Box 840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15" name="Text Box 84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516" name="Text Box 842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17" name="Text Box 843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18" name="Text Box 844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5"/>
    <xdr:sp macro="" textlink="">
      <xdr:nvSpPr>
        <xdr:cNvPr id="1519" name="Text Box 845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20" name="Text Box 846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21" name="Text Box 847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522" name="Text Box 848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23" name="Text Box 849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24" name="Text Box 850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525" name="Text Box 85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26" name="Text Box 852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27" name="Text Box 853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528" name="Text Box 854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529" name="Text Box 855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30" name="Text Box 856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31" name="Text Box 857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532" name="Text Box 858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33" name="Text Box 859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34" name="Text Box 860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535" name="Text Box 86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36" name="Text Box 862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37" name="Text Box 863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538" name="Text Box 864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39" name="Text Box 865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40" name="Text Box 866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28576"/>
    <xdr:sp macro="" textlink="">
      <xdr:nvSpPr>
        <xdr:cNvPr id="1541" name="Text Box 867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42" name="Text Box 868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43" name="Text Box 869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25</xdr:row>
      <xdr:rowOff>0</xdr:rowOff>
    </xdr:from>
    <xdr:ext cx="0" cy="38100"/>
    <xdr:sp macro="" textlink="">
      <xdr:nvSpPr>
        <xdr:cNvPr id="1544" name="Text Box 87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45" name="Text Box 10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46" name="Text Box 102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47" name="Text Box 103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48" name="Text Box 104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49" name="Text Box 105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0" name="Text Box 106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1" name="Text Box 107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2" name="Text Box 108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3" name="Text Box 109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4" name="Text Box 110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5" name="Text Box 111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6" name="Text Box 112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7" name="Text Box 113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8" name="Text Box 114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59" name="Text Box 115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0" name="Text Box 116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1" name="Text Box 117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2" name="Text Box 118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3" name="Text Box 119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4" name="Text Box 12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5" name="Text Box 12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6" name="Text Box 122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7" name="Text Box 123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8" name="Text Box 124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69" name="Text Box 125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70" name="Text Box 126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71" name="Text Box 127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72" name="Text Box 128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573" name="Text Box 129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162204"/>
    <xdr:sp macro="" textlink="">
      <xdr:nvSpPr>
        <xdr:cNvPr id="1574" name="Text Box 130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575" name="Text Box 13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76" name="Text Box 132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77" name="Text Box 133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578" name="Text Box 134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79" name="Text Box 135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80" name="Text Box 136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581" name="Text Box 137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82" name="Text Box 138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83" name="Text Box 139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584" name="Text Box 140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85" name="Text Box 14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86" name="Text Box 142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587" name="Text Box 143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88" name="Text Box 144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89" name="Text Box 145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590" name="Text Box 146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591" name="Text Box 147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92" name="Text Box 148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93" name="Text Box 149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594" name="Text Box 150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95" name="Text Box 15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96" name="Text Box 152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597" name="Text Box 153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98" name="Text Box 154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599" name="Text Box 155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600" name="Text Box 156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01" name="Text Box 157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02" name="Text Box 158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03" name="Text Box 159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04" name="Text Box 160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05" name="Text Box 16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606" name="Text Box 162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07" name="Text Box 163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08" name="Text Box 164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09" name="Text Box 165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610" name="Text Box 166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11" name="Text Box 167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12" name="Text Box 168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13" name="Text Box 169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14" name="Text Box 170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15" name="Text Box 17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616" name="Text Box 172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17" name="Text Box 173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18" name="Text Box 174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19" name="Text Box 175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20" name="Text Box 176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21" name="Text Box 177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622" name="Text Box 178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23" name="Text Box 179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24" name="Text Box 180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25" name="Text Box 18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26" name="Text Box 182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27" name="Text Box 183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28" name="Text Box 184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29" name="Text Box 185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0" name="Text Box 186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1" name="Text Box 187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2" name="Text Box 188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3" name="Text Box 189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4" name="Text Box 190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5" name="Text Box 191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6" name="Text Box 192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7" name="Text Box 193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8" name="Text Box 194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39" name="Text Box 195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0" name="Text Box 196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1" name="Text Box 197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2" name="Text Box 198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3" name="Text Box 199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4" name="Text Box 200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5" name="Text Box 20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6" name="Text Box 202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7" name="Text Box 203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8" name="Text Box 204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49" name="Text Box 205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50" name="Text Box 206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651" name="Text Box 207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652" name="Text Box 208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53" name="Text Box 209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54" name="Text Box 210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55" name="Text Box 21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56" name="Text Box 212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57" name="Text Box 213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58" name="Text Box 214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59" name="Text Box 215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60" name="Text Box 216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61" name="Text Box 217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62" name="Text Box 218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63" name="Text Box 219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64" name="Text Box 220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65" name="Text Box 22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66" name="Text Box 222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67" name="Text Box 223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68" name="Text Box 224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69" name="Text Box 225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70" name="Text Box 226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71" name="Text Box 227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72" name="Text Box 228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73" name="Text Box 229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74" name="Text Box 230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75" name="Text Box 231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76" name="Text Box 232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77" name="Text Box 233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78" name="Text Box 234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79" name="Text Box 235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80" name="Text Box 236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81" name="Text Box 237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82" name="Text Box 238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83" name="Text Box 239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84" name="Text Box 240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85" name="Text Box 24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86" name="Text Box 242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87" name="Text Box 243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88" name="Text Box 244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89" name="Text Box 245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90" name="Text Box 246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691" name="Text Box 247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92" name="Text Box 248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93" name="Text Box 249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94" name="Text Box 250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95" name="Text Box 251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96" name="Text Box 252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97" name="Text Box 253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698" name="Text Box 254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699" name="Text Box 255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00" name="Text Box 256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701" name="Text Box 257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02" name="Text Box 258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03" name="Text Box 259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04" name="Text Box 260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05" name="Text Box 26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06" name="Text Box 262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07" name="Text Box 263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08" name="Text Box 264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09" name="Text Box 265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10" name="Text Box 266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11" name="Text Box 267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712" name="Text Box 268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13" name="Text Box 269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14" name="Text Box 270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715" name="Text Box 27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16" name="Text Box 272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17" name="Text Box 273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718" name="Text Box 274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19" name="Text Box 275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20" name="Text Box 276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1721" name="Text Box 277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22" name="Text Box 278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23" name="Text Box 279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24" name="Text Box 280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25" name="Text Box 28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26" name="Text Box 282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27" name="Text Box 283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28" name="Text Box 284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29" name="Text Box 285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30" name="Text Box 286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31" name="Text Box 287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32" name="Text Box 288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33" name="Text Box 289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34" name="Text Box 290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35" name="Text Box 291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36" name="Text Box 292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37" name="Text Box 293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38" name="Text Box 294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39" name="Text Box 295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40" name="Text Box 296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41" name="Text Box 297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42" name="Text Box 298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43" name="Text Box 299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44" name="Text Box 300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45" name="Text Box 301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46" name="Text Box 302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47" name="Text Box 303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48" name="Text Box 304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49" name="Text Box 305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50" name="Text Box 306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51" name="Text Box 307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52" name="Text Box 308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53" name="Text Box 309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54" name="Text Box 310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55" name="Text Box 311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56" name="Text Box 312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57" name="Text Box 313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58" name="Text Box 314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59" name="Text Box 315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0" name="Text Box 316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1" name="Text Box 317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2" name="Text Box 318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3" name="Text Box 319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4" name="Text Box 320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5" name="Text Box 32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6" name="Text Box 322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7" name="Text Box 323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8" name="Text Box 324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69" name="Text Box 325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0" name="Text Box 326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1" name="Text Box 327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2" name="Text Box 328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3" name="Text Box 329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4" name="Text Box 330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5" name="Text Box 33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6" name="Text Box 332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7" name="Text Box 333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8" name="Text Box 334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79" name="Text Box 335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80" name="Text Box 336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81" name="Text Box 337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82" name="Text Box 338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83" name="Text Box 339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84" name="Text Box 340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85" name="Text Box 34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86" name="Text Box 342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787" name="Text Box 343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88" name="Text Box 344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789" name="Text Box 345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0" name="Text Box 346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1" name="Text Box 347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2" name="Text Box 348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3" name="Text Box 349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4" name="Text Box 350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5" name="Text Box 35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6" name="Text Box 352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7" name="Text Box 353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8" name="Text Box 354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799" name="Text Box 355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0" name="Text Box 356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1" name="Text Box 357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2" name="Text Box 358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3" name="Text Box 359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4" name="Text Box 360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5" name="Text Box 36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6" name="Text Box 362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7" name="Text Box 363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8" name="Text Box 364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09" name="Text Box 365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10" name="Text Box 366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11" name="Text Box 367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12" name="Text Box 368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13" name="Text Box 369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14" name="Text Box 370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15" name="Text Box 37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16" name="Text Box 372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817" name="Text Box 373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818" name="Text Box 374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19" name="Text Box 375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20" name="Text Box 376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821" name="Text Box 377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22" name="Text Box 378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23" name="Text Box 379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824" name="Text Box 380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25" name="Text Box 38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26" name="Text Box 382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27" name="Text Box 383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28" name="Text Box 384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29" name="Text Box 385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0" name="Text Box 386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1" name="Text Box 387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2" name="Text Box 388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3" name="Text Box 389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4" name="Text Box 390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5" name="Text Box 39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6" name="Text Box 392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7" name="Text Box 393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8" name="Text Box 394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39" name="Text Box 395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0" name="Text Box 396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1" name="Text Box 397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2" name="Text Box 398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3" name="Text Box 399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4" name="Text Box 400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5" name="Text Box 40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6" name="Text Box 402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7" name="Text Box 403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8" name="Text Box 404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49" name="Text Box 405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50" name="Text Box 406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51" name="Text Box 407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52" name="Text Box 408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53" name="Text Box 409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1854" name="Text Box 410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855" name="Text Box 411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56" name="Text Box 412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57" name="Text Box 413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858" name="Text Box 414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59" name="Text Box 415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60" name="Text Box 416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861" name="Text Box 417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62" name="Text Box 418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63" name="Text Box 419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64" name="Text Box 420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65" name="Text Box 42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66" name="Text Box 422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67" name="Text Box 423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68" name="Text Box 424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69" name="Text Box 425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0" name="Text Box 426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1" name="Text Box 427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2" name="Text Box 428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3" name="Text Box 429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4" name="Text Box 430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5" name="Text Box 43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6" name="Text Box 432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7" name="Text Box 433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8" name="Text Box 434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79" name="Text Box 435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0" name="Text Box 436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1" name="Text Box 437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2" name="Text Box 438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3" name="Text Box 439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4" name="Text Box 440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5" name="Text Box 44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6" name="Text Box 442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7" name="Text Box 443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8" name="Text Box 444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89" name="Text Box 445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1890" name="Text Box 446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891" name="Text Box 447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92" name="Text Box 448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93" name="Text Box 449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894" name="Text Box 450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95" name="Text Box 451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96" name="Text Box 452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897" name="Text Box 453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98" name="Text Box 454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899" name="Text Box 455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00" name="Text Box 456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01" name="Text Box 457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02" name="Text Box 458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03" name="Text Box 459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04" name="Text Box 460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05" name="Text Box 46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06" name="Text Box 462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07" name="Text Box 463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08" name="Text Box 464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09" name="Text Box 465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10" name="Text Box 466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11" name="Text Box 467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12" name="Text Box 468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13" name="Text Box 469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14" name="Text Box 470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15" name="Text Box 471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16" name="Text Box 472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17" name="Text Box 473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18" name="Text Box 474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19" name="Text Box 475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20" name="Text Box 476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21" name="Text Box 477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22" name="Text Box 478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23" name="Text Box 479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24" name="Text Box 480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25" name="Text Box 48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26" name="Text Box 482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27" name="Text Box 483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28" name="Text Box 484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29" name="Text Box 485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30" name="Text Box 486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31" name="Text Box 487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32" name="Text Box 488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33" name="Text Box 489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34" name="Text Box 490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35" name="Text Box 491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36" name="Text Box 492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37" name="Text Box 493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38" name="Text Box 494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39" name="Text Box 495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40" name="Text Box 496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41" name="Text Box 497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42" name="Text Box 498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43" name="Text Box 499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44" name="Text Box 500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45" name="Text Box 501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46" name="Text Box 502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47" name="Text Box 503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48" name="Text Box 504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1949" name="Text Box 505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50" name="Text Box 506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51" name="Text Box 507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52" name="Text Box 508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53" name="Text Box 509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54" name="Text Box 510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55" name="Text Box 511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56" name="Text Box 512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57" name="Text Box 513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58" name="Text Box 514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59" name="Text Box 515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60" name="Text Box 516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61" name="Text Box 517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62" name="Text Box 518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63" name="Text Box 519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64" name="Text Box 520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65" name="Text Box 521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66" name="Text Box 522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67" name="Text Box 523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68" name="Text Box 524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69" name="Text Box 525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70" name="Text Box 526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71" name="Text Box 527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72" name="Text Box 528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73" name="Text Box 529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74" name="Text Box 530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75" name="Text Box 531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76" name="Text Box 532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77" name="Text Box 533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1978" name="Text Box 534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79" name="Text Box 535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80" name="Text Box 536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81" name="Text Box 537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82" name="Text Box 538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83" name="Text Box 539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84" name="Text Box 540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85" name="Text Box 541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86" name="Text Box 542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87" name="Text Box 543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88" name="Text Box 544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89" name="Text Box 545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90" name="Text Box 546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91" name="Text Box 547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92" name="Text Box 548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93" name="Text Box 549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94" name="Text Box 550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95" name="Text Box 551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96" name="Text Box 552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97" name="Text Box 553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1998" name="Text Box 554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1999" name="Text Box 555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00" name="Text Box 556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01" name="Text Box 557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02" name="Text Box 558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03" name="Text Box 559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04" name="Text Box 560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05" name="Text Box 56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06" name="Text Box 562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07" name="Text Box 563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08" name="Text Box 564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09" name="Text Box 565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10" name="Text Box 566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11" name="Text Box 567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12" name="Text Box 568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13" name="Text Box 569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14" name="Text Box 570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15" name="Text Box 571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16" name="Text Box 572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17" name="Text Box 573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18" name="Text Box 574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19" name="Text Box 575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20" name="Text Box 576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21" name="Text Box 577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22" name="Text Box 578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23" name="Text Box 579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24" name="Text Box 580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25" name="Text Box 58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26" name="Text Box 582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27" name="Text Box 583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28" name="Text Box 584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29" name="Text Box 585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30" name="Text Box 586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31" name="Text Box 587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32" name="Text Box 588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33" name="Text Box 589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34" name="Text Box 590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35" name="Text Box 59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36" name="Text Box 592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37" name="Text Box 593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38" name="Text Box 594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39" name="Text Box 595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40" name="Text Box 596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41" name="Text Box 597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42" name="Text Box 598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43" name="Text Box 599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44" name="Text Box 600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45" name="Text Box 60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46" name="Text Box 602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47" name="Text Box 603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48" name="Text Box 604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49" name="Text Box 605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50" name="Text Box 606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51" name="Text Box 607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52" name="Text Box 608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53" name="Text Box 609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54" name="Text Box 610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55" name="Text Box 611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56" name="Text Box 612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57" name="Text Box 613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58" name="Text Box 614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59" name="Text Box 615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60" name="Text Box 616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61" name="Text Box 617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62" name="Text Box 618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63" name="Text Box 619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64" name="Text Box 620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65" name="Text Box 621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66" name="Text Box 622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67" name="Text Box 623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68" name="Text Box 624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69" name="Text Box 625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70" name="Text Box 626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71" name="Text Box 627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72" name="Text Box 628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73" name="Text Box 629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74" name="Text Box 630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75" name="Text Box 631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76" name="Text Box 632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77" name="Text Box 633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78" name="Text Box 634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79" name="Text Box 635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80" name="Text Box 636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81" name="Text Box 637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82" name="Text Box 638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83" name="Text Box 639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84" name="Text Box 640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85" name="Text Box 641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086" name="Text Box 642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87" name="Text Box 643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88" name="Text Box 644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89" name="Text Box 645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90" name="Text Box 646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91" name="Text Box 647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92" name="Text Box 648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93" name="Text Box 649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94" name="Text Box 650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95" name="Text Box 651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96" name="Text Box 652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97" name="Text Box 653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098" name="Text Box 654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099" name="Text Box 655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00" name="Text Box 656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01" name="Text Box 657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02" name="Text Box 658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03" name="Text Box 659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04" name="Text Box 660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05" name="Text Box 661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06" name="Text Box 662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07" name="Text Box 663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08" name="Text Box 664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09" name="Text Box 665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10" name="Text Box 666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11" name="Text Box 667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12" name="Text Box 668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13" name="Text Box 669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14" name="Text Box 670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15" name="Text Box 671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16" name="Text Box 672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17" name="Text Box 673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18" name="Text Box 674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19" name="Text Box 675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20" name="Text Box 676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21" name="Text Box 677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22" name="Text Box 678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23" name="Text Box 679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24" name="Text Box 680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25" name="Text Box 681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26" name="Text Box 682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27" name="Text Box 683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28" name="Text Box 684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29" name="Text Box 685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30" name="Text Box 686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31" name="Text Box 687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32" name="Text Box 688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33" name="Text Box 689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34" name="Text Box 690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35" name="Text Box 691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36" name="Text Box 692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37" name="Text Box 693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38" name="Text Box 694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39" name="Text Box 695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40" name="Text Box 696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41" name="Text Box 697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42" name="Text Box 698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43" name="Text Box 699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44" name="Text Box 700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45" name="Text Box 701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46" name="Text Box 702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47" name="Text Box 703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48" name="Text Box 704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49" name="Text Box 705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50" name="Text Box 706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51" name="Text Box 707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52" name="Text Box 708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53" name="Text Box 709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54" name="Text Box 710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55" name="Text Box 711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56" name="Text Box 712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57" name="Text Box 713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58" name="Text Box 714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59" name="Text Box 715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160" name="Text Box 716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61" name="Text Box 717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62" name="Text Box 718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63" name="Text Box 719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64" name="Text Box 720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65" name="Text Box 721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66" name="Text Box 722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67" name="Text Box 723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68" name="Text Box 724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69" name="Text Box 725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70" name="Text Box 726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71" name="Text Box 727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72" name="Text Box 728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73" name="Text Box 729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74" name="Text Box 730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75" name="Text Box 731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76" name="Text Box 732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77" name="Text Box 733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78" name="Text Box 734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79" name="Text Box 735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80" name="Text Box 736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81" name="Text Box 737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82" name="Text Box 738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83" name="Text Box 739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84" name="Text Box 740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85" name="Text Box 741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86" name="Text Box 742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87" name="Text Box 743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88" name="Text Box 744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89" name="Text Box 745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90" name="Text Box 746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91" name="Text Box 747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92" name="Text Box 748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93" name="Text Box 749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194" name="Text Box 750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95" name="Text Box 751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96" name="Text Box 752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197" name="Text Box 753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98" name="Text Box 75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199" name="Text Box 755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00" name="Text Box 756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01" name="Text Box 757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02" name="Text Box 758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03" name="Text Box 759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04" name="Text Box 760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05" name="Text Box 761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06" name="Text Box 762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07" name="Text Box 763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08" name="Text Box 76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09" name="Text Box 765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10" name="Text Box 766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11" name="Text Box 767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12" name="Text Box 768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13" name="Text Box 769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14" name="Text Box 770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15" name="Text Box 771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16" name="Text Box 772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17" name="Text Box 773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18" name="Text Box 774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19" name="Text Box 775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20" name="Text Box 776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21" name="Text Box 777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22" name="Text Box 778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23" name="Text Box 779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24" name="Text Box 780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25" name="Text Box 781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26" name="Text Box 782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27" name="Text Box 783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28" name="Text Box 784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29" name="Text Box 785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30" name="Text Box 786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31" name="Text Box 787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32" name="Text Box 788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33" name="Text Box 789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34" name="Text Box 790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35" name="Text Box 791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36" name="Text Box 792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37" name="Text Box 793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38" name="Text Box 794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39" name="Text Box 795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40" name="Text Box 796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41" name="Text Box 797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42" name="Text Box 798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43" name="Text Box 799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44" name="Text Box 800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45" name="Text Box 80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46" name="Text Box 802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47" name="Text Box 803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48" name="Text Box 804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49" name="Text Box 805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50" name="Text Box 806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51" name="Text Box 807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52" name="Text Box 808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53" name="Text Box 809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54" name="Text Box 810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55" name="Text Box 811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56" name="Text Box 812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57" name="Text Box 813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58" name="Text Box 814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59" name="Text Box 815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60" name="Text Box 816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61" name="Text Box 817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62" name="Text Box 818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63" name="Text Box 819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64" name="Text Box 820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65" name="Text Box 821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66" name="Text Box 822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67" name="Text Box 823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68" name="Text Box 824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69" name="Text Box 825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270" name="Text Box 826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71" name="Text Box 827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72" name="Text Box 828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73" name="Text Box 829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74" name="Text Box 830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75" name="Text Box 831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76" name="Text Box 832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77" name="Text Box 833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78" name="Text Box 834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79" name="Text Box 835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80" name="Text Box 836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81" name="Text Box 837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82" name="Text Box 838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83" name="Text Box 839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84" name="Text Box 840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85" name="Text Box 841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86" name="Text Box 842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87" name="Text Box 843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88" name="Text Box 844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289" name="Text Box 845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90" name="Text Box 846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91" name="Text Box 847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292" name="Text Box 848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93" name="Text Box 849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94" name="Text Box 850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295" name="Text Box 851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96" name="Text Box 852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297" name="Text Box 853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298" name="Text Box 854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299" name="Text Box 855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00" name="Text Box 856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01" name="Text Box 857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02" name="Text Box 858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03" name="Text Box 859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04" name="Text Box 860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05" name="Text Box 86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06" name="Text Box 862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07" name="Text Box 863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08" name="Text Box 864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09" name="Text Box 865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10" name="Text Box 866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11" name="Text Box 86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13</xdr:row>
      <xdr:rowOff>0</xdr:rowOff>
    </xdr:from>
    <xdr:ext cx="0" cy="38100"/>
    <xdr:sp macro="" textlink="">
      <xdr:nvSpPr>
        <xdr:cNvPr id="2312" name="Text Box 868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136445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13</xdr:row>
      <xdr:rowOff>0</xdr:rowOff>
    </xdr:from>
    <xdr:ext cx="0" cy="38100"/>
    <xdr:sp macro="" textlink="">
      <xdr:nvSpPr>
        <xdr:cNvPr id="2313" name="Text Box 869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3174206" y="253960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14" name="Text Box 101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15" name="Text Box 102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16" name="Text Box 103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17" name="Text Box 104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18" name="Text Box 105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19" name="Text Box 106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0" name="Text Box 107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1" name="Text Box 108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2" name="Text Box 109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3" name="Text Box 110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4" name="Text Box 111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5" name="Text Box 112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6" name="Text Box 113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7" name="Text Box 114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8" name="Text Box 115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29" name="Text Box 116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0" name="Text Box 117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1" name="Text Box 118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2" name="Text Box 119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3" name="Text Box 120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4" name="Text Box 121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5" name="Text Box 122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6" name="Text Box 123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7" name="Text Box 124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8" name="Text Box 125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39" name="Text Box 126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40" name="Text Box 127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41" name="Text Box 128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42" name="Text Box 129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162204"/>
    <xdr:sp macro="" textlink="">
      <xdr:nvSpPr>
        <xdr:cNvPr id="2343" name="Text Box 130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344" name="Text Box 131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45" name="Text Box 132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46" name="Text Box 133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347" name="Text Box 134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48" name="Text Box 135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49" name="Text Box 136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350" name="Text Box 137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51" name="Text Box 138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52" name="Text Box 139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353" name="Text Box 140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54" name="Text Box 141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55" name="Text Box 142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356" name="Text Box 143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57" name="Text Box 144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58" name="Text Box 145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359" name="Text Box 146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360" name="Text Box 147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61" name="Text Box 148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62" name="Text Box 149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63" name="Text Box 150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64" name="Text Box 151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65" name="Text Box 152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366" name="Text Box 153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67" name="Text Box 154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68" name="Text Box 155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69" name="Text Box 156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70" name="Text Box 157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71" name="Text Box 158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372" name="Text Box 159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73" name="Text Box 160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74" name="Text Box 16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75" name="Text Box 162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376" name="Text Box 163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77" name="Text Box 164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78" name="Text Box 165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79" name="Text Box 166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80" name="Text Box 167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81" name="Text Box 168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382" name="Text Box 169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83" name="Text Box 170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84" name="Text Box 171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85" name="Text Box 172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86" name="Text Box 173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87" name="Text Box 174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388" name="Text Box 175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89" name="Text Box 176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90" name="Text Box 177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391" name="Text Box 178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92" name="Text Box 179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393" name="Text Box 180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94" name="Text Box 181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95" name="Text Box 182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96" name="Text Box 183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97" name="Text Box 184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98" name="Text Box 185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399" name="Text Box 186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0" name="Text Box 187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1" name="Text Box 188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2" name="Text Box 189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3" name="Text Box 190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4" name="Text Box 191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5" name="Text Box 192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6" name="Text Box 193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7" name="Text Box 194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8" name="Text Box 195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09" name="Text Box 196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0" name="Text Box 197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1" name="Text Box 198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2" name="Text Box 199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3" name="Text Box 200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4" name="Text Box 201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5" name="Text Box 202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6" name="Text Box 203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7" name="Text Box 204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8" name="Text Box 205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19" name="Text Box 206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420" name="Text Box 207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421" name="Text Box 208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22" name="Text Box 209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23" name="Text Box 210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24" name="Text Box 211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25" name="Text Box 212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26" name="Text Box 213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27" name="Text Box 214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28" name="Text Box 215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29" name="Text Box 216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30" name="Text Box 217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31" name="Text Box 218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32" name="Text Box 219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33" name="Text Box 220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34" name="Text Box 22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35" name="Text Box 222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36" name="Text Box 223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37" name="Text Box 224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38" name="Text Box 225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39" name="Text Box 226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40" name="Text Box 227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41" name="Text Box 228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42" name="Text Box 229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43" name="Text Box 230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44" name="Text Box 231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45" name="Text Box 232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46" name="Text Box 233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47" name="Text Box 234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48" name="Text Box 235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49" name="Text Box 236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50" name="Text Box 237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51" name="Text Box 238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52" name="Text Box 239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53" name="Text Box 240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54" name="Text Box 241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55" name="Text Box 242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56" name="Text Box 243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57" name="Text Box 244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58" name="Text Box 245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59" name="Text Box 246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60" name="Text Box 247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61" name="Text Box 248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62" name="Text Box 249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63" name="Text Box 250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64" name="Text Box 251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65" name="Text Box 252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66" name="Text Box 253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67" name="Text Box 254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68" name="Text Box 255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69" name="Text Box 256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470" name="Text Box 257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471" name="Text Box 258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72" name="Text Box 259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73" name="Text Box 260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474" name="Text Box 26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75" name="Text Box 262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76" name="Text Box 263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477" name="Text Box 264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78" name="Text Box 265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79" name="Text Box 266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480" name="Text Box 267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81" name="Text Box 268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82" name="Text Box 269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83" name="Text Box 270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84" name="Text Box 271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85" name="Text Box 272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86" name="Text Box 273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87" name="Text Box 274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88" name="Text Box 275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89" name="Text Box 276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490" name="Text Box 277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491" name="Text Box 278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92" name="Text Box 279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93" name="Text Box 280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494" name="Text Box 281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95" name="Text Box 282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96" name="Text Box 283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497" name="Text Box 284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98" name="Text Box 285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499" name="Text Box 286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00" name="Text Box 287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01" name="Text Box 288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02" name="Text Box 289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03" name="Text Box 290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04" name="Text Box 291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05" name="Text Box 292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06" name="Text Box 293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07" name="Text Box 294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08" name="Text Box 295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09" name="Text Box 296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10" name="Text Box 297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11" name="Text Box 298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12" name="Text Box 299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13" name="Text Box 300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14" name="Text Box 301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15" name="Text Box 302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16" name="Text Box 303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17" name="Text Box 304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18" name="Text Box 305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19" name="Text Box 306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20" name="Text Box 307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21" name="Text Box 308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2" name="Text Box 309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3" name="Text Box 310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4" name="Text Box 311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5" name="Text Box 312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6" name="Text Box 313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7" name="Text Box 314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8" name="Text Box 315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29" name="Text Box 316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0" name="Text Box 317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1" name="Text Box 318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2" name="Text Box 319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3" name="Text Box 320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4" name="Text Box 32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5" name="Text Box 322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6" name="Text Box 323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7" name="Text Box 324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8" name="Text Box 325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39" name="Text Box 326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0" name="Text Box 327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1" name="Text Box 328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2" name="Text Box 329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3" name="Text Box 330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4" name="Text Box 331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5" name="Text Box 332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6" name="Text Box 333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7" name="Text Box 334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48" name="Text Box 335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49" name="Text Box 336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50" name="Text Box 337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51" name="Text Box 338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52" name="Text Box 339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53" name="Text Box 340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54" name="Text Box 341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55" name="Text Box 342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56" name="Text Box 343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57" name="Text Box 344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58" name="Text Box 345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59" name="Text Box 346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0" name="Text Box 347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1" name="Text Box 348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2" name="Text Box 349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3" name="Text Box 350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4" name="Text Box 351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5" name="Text Box 352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6" name="Text Box 353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7" name="Text Box 354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8" name="Text Box 355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69" name="Text Box 356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0" name="Text Box 357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1" name="Text Box 358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2" name="Text Box 359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3" name="Text Box 360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4" name="Text Box 36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5" name="Text Box 362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6" name="Text Box 363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7" name="Text Box 364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8" name="Text Box 365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79" name="Text Box 366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80" name="Text Box 367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81" name="Text Box 368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82" name="Text Box 369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83" name="Text Box 370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84" name="Text Box 371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85" name="Text Box 372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586" name="Text Box 373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587" name="Text Box 374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88" name="Text Box 375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89" name="Text Box 376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590" name="Text Box 377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91" name="Text Box 378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92" name="Text Box 379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593" name="Text Box 380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94" name="Text Box 381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595" name="Text Box 382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96" name="Text Box 383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97" name="Text Box 384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98" name="Text Box 385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599" name="Text Box 386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0" name="Text Box 387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1" name="Text Box 388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2" name="Text Box 389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3" name="Text Box 390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4" name="Text Box 39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5" name="Text Box 392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6" name="Text Box 393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7" name="Text Box 394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8" name="Text Box 395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09" name="Text Box 396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0" name="Text Box 397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1" name="Text Box 398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2" name="Text Box 399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3" name="Text Box 400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4" name="Text Box 401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5" name="Text Box 402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6" name="Text Box 403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7" name="Text Box 404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8" name="Text Box 405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19" name="Text Box 406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20" name="Text Box 407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21" name="Text Box 408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22" name="Text Box 409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623" name="Text Box 410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24" name="Text Box 411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25" name="Text Box 412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26" name="Text Box 413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27" name="Text Box 414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28" name="Text Box 415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29" name="Text Box 416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30" name="Text Box 417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31" name="Text Box 418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32" name="Text Box 419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33" name="Text Box 420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34" name="Text Box 421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35" name="Text Box 422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36" name="Text Box 423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37" name="Text Box 424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38" name="Text Box 425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39" name="Text Box 426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0" name="Text Box 427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1" name="Text Box 428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2" name="Text Box 429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3" name="Text Box 430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4" name="Text Box 431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5" name="Text Box 432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6" name="Text Box 433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7" name="Text Box 434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8" name="Text Box 435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49" name="Text Box 436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0" name="Text Box 437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1" name="Text Box 438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2" name="Text Box 439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3" name="Text Box 440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4" name="Text Box 44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5" name="Text Box 442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6" name="Text Box 443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7" name="Text Box 444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8" name="Text Box 445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2659" name="Text Box 446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60" name="Text Box 447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61" name="Text Box 448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62" name="Text Box 449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63" name="Text Box 450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64" name="Text Box 45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65" name="Text Box 452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66" name="Text Box 453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67" name="Text Box 454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68" name="Text Box 455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69" name="Text Box 456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70" name="Text Box 457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71" name="Text Box 458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72" name="Text Box 459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73" name="Text Box 460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74" name="Text Box 46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75" name="Text Box 462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76" name="Text Box 463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77" name="Text Box 464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78" name="Text Box 465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79" name="Text Box 466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80" name="Text Box 467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81" name="Text Box 468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82" name="Text Box 469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83" name="Text Box 470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84" name="Text Box 471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85" name="Text Box 472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86" name="Text Box 473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87" name="Text Box 474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88" name="Text Box 475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689" name="Text Box 476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90" name="Text Box 477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91" name="Text Box 478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92" name="Text Box 479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93" name="Text Box 480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94" name="Text Box 48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95" name="Text Box 482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96" name="Text Box 483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697" name="Text Box 484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98" name="Text Box 485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699" name="Text Box 486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00" name="Text Box 487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01" name="Text Box 488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702" name="Text Box 489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03" name="Text Box 490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04" name="Text Box 491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705" name="Text Box 492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06" name="Text Box 493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07" name="Text Box 494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708" name="Text Box 495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709" name="Text Box 496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10" name="Text Box 497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11" name="Text Box 498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712" name="Text Box 499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13" name="Text Box 500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14" name="Text Box 501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715" name="Text Box 502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16" name="Text Box 503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17" name="Text Box 504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2718" name="Text Box 505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19" name="Text Box 506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20" name="Text Box 507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21" name="Text Box 508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22" name="Text Box 509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23" name="Text Box 510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24" name="Text Box 511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25" name="Text Box 512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26" name="Text Box 513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27" name="Text Box 514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28" name="Text Box 515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29" name="Text Box 516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30" name="Text Box 517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31" name="Text Box 518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32" name="Text Box 519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33" name="Text Box 520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34" name="Text Box 521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35" name="Text Box 522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36" name="Text Box 523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37" name="Text Box 524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38" name="Text Box 525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39" name="Text Box 526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40" name="Text Box 527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41" name="Text Box 528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42" name="Text Box 529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43" name="Text Box 530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44" name="Text Box 531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45" name="Text Box 532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46" name="Text Box 533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747" name="Text Box 534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48" name="Text Box 535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49" name="Text Box 536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50" name="Text Box 537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51" name="Text Box 538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52" name="Text Box 539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53" name="Text Box 540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54" name="Text Box 541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55" name="Text Box 542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56" name="Text Box 543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57" name="Text Box 544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58" name="Text Box 545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59" name="Text Box 546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60" name="Text Box 547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61" name="Text Box 548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62" name="Text Box 549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63" name="Text Box 550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64" name="Text Box 551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65" name="Text Box 552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66" name="Text Box 553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67" name="Text Box 554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68" name="Text Box 555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69" name="Text Box 556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70" name="Text Box 557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71" name="Text Box 558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72" name="Text Box 559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73" name="Text Box 560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74" name="Text Box 56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75" name="Text Box 562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76" name="Text Box 563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77" name="Text Box 564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78" name="Text Box 565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79" name="Text Box 566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80" name="Text Box 567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81" name="Text Box 568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82" name="Text Box 569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83" name="Text Box 570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84" name="Text Box 571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85" name="Text Box 572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86" name="Text Box 573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87" name="Text Box 574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88" name="Text Box 575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89" name="Text Box 576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90" name="Text Box 577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91" name="Text Box 578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92" name="Text Box 579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93" name="Text Box 580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94" name="Text Box 581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95" name="Text Box 582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96" name="Text Box 583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97" name="Text Box 584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798" name="Text Box 585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799" name="Text Box 586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00" name="Text Box 587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01" name="Text Box 588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02" name="Text Box 589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03" name="Text Box 590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04" name="Text Box 591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05" name="Text Box 592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06" name="Text Box 593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07" name="Text Box 594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08" name="Text Box 595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09" name="Text Box 596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10" name="Text Box 597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11" name="Text Box 598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12" name="Text Box 599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13" name="Text Box 600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14" name="Text Box 601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15" name="Text Box 602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16" name="Text Box 603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17" name="Text Box 604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18" name="Text Box 605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19" name="Text Box 606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20" name="Text Box 607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21" name="Text Box 608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22" name="Text Box 609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23" name="Text Box 610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24" name="Text Box 611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25" name="Text Box 612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26" name="Text Box 613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27" name="Text Box 614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28" name="Text Box 615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29" name="Text Box 616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30" name="Text Box 617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31" name="Text Box 618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32" name="Text Box 619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33" name="Text Box 620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34" name="Text Box 621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35" name="Text Box 622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36" name="Text Box 623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37" name="Text Box 624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38" name="Text Box 625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39" name="Text Box 626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40" name="Text Box 627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41" name="Text Box 628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42" name="Text Box 629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43" name="Text Box 630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44" name="Text Box 631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45" name="Text Box 632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46" name="Text Box 633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47" name="Text Box 634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48" name="Text Box 635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49" name="Text Box 636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50" name="Text Box 637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51" name="Text Box 638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52" name="Text Box 639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53" name="Text Box 640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54" name="Text Box 641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2855" name="Text Box 642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56" name="Text Box 643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57" name="Text Box 644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58" name="Text Box 645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59" name="Text Box 646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60" name="Text Box 647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61" name="Text Box 648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62" name="Text Box 649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63" name="Text Box 650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64" name="Text Box 651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65" name="Text Box 652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66" name="Text Box 653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67" name="Text Box 654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68" name="Text Box 655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69" name="Text Box 656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70" name="Text Box 657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71" name="Text Box 658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72" name="Text Box 659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73" name="Text Box 660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874" name="Text Box 661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75" name="Text Box 662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76" name="Text Box 663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877" name="Text Box 664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78" name="Text Box 665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79" name="Text Box 666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880" name="Text Box 667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81" name="Text Box 668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82" name="Text Box 669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883" name="Text Box 670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884" name="Text Box 671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85" name="Text Box 672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86" name="Text Box 673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887" name="Text Box 674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88" name="Text Box 675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89" name="Text Box 676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890" name="Text Box 677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91" name="Text Box 678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92" name="Text Box 679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893" name="Text Box 680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94" name="Text Box 681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95" name="Text Box 682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896" name="Text Box 683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97" name="Text Box 684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898" name="Text Box 685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899" name="Text Box 686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00" name="Text Box 687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01" name="Text Box 688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02" name="Text Box 689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03" name="Text Box 690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04" name="Text Box 691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05" name="Text Box 692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06" name="Text Box 693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07" name="Text Box 694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08" name="Text Box 695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09" name="Text Box 696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10" name="Text Box 697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11" name="Text Box 698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12" name="Text Box 699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913" name="Text Box 700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14" name="Text Box 701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15" name="Text Box 702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916" name="Text Box 703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17" name="Text Box 704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18" name="Text Box 705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919" name="Text Box 706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920" name="Text Box 707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21" name="Text Box 708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22" name="Text Box 709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923" name="Text Box 710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24" name="Text Box 711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25" name="Text Box 712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926" name="Text Box 713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27" name="Text Box 714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28" name="Text Box 715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2929" name="Text Box 716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30" name="Text Box 717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31" name="Text Box 718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32" name="Text Box 719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33" name="Text Box 720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34" name="Text Box 721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35" name="Text Box 722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36" name="Text Box 723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37" name="Text Box 724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38" name="Text Box 725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39" name="Text Box 726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40" name="Text Box 727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41" name="Text Box 728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42" name="Text Box 729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43" name="Text Box 730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44" name="Text Box 731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45" name="Text Box 732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46" name="Text Box 733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47" name="Text Box 734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48" name="Text Box 735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49" name="Text Box 736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50" name="Text Box 737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51" name="Text Box 738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52" name="Text Box 739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53" name="Text Box 740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54" name="Text Box 741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55" name="Text Box 742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56" name="Text Box 743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57" name="Text Box 744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58" name="Text Box 745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59" name="Text Box 746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60" name="Text Box 747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61" name="Text Box 748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62" name="Text Box 749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63" name="Text Box 750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64" name="Text Box 751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65" name="Text Box 752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66" name="Text Box 753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67" name="Text Box 754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68" name="Text Box 755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69" name="Text Box 756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70" name="Text Box 757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71" name="Text Box 758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72" name="Text Box 759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73" name="Text Box 760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74" name="Text Box 761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75" name="Text Box 762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76" name="Text Box 763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77" name="Text Box 764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78" name="Text Box 765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79" name="Text Box 766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80" name="Text Box 767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81" name="Text Box 768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2982" name="Text Box 769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83" name="Text Box 770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84" name="Text Box 771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85" name="Text Box 772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86" name="Text Box 773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87" name="Text Box 774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88" name="Text Box 775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89" name="Text Box 776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90" name="Text Box 777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91" name="Text Box 778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92" name="Text Box 779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93" name="Text Box 780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94" name="Text Box 781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95" name="Text Box 782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96" name="Text Box 783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97" name="Text Box 784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2998" name="Text Box 785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2999" name="Text Box 786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00" name="Text Box 787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01" name="Text Box 788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02" name="Text Box 789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03" name="Text Box 790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04" name="Text Box 791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05" name="Text Box 792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06" name="Text Box 793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07" name="Text Box 794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08" name="Text Box 795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09" name="Text Box 796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10" name="Text Box 797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11" name="Text Box 798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12" name="Text Box 799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13" name="Text Box 800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14" name="Text Box 801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15" name="Text Box 802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16" name="Text Box 803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17" name="Text Box 804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18" name="Text Box 805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19" name="Text Box 806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20" name="Text Box 807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21" name="Text Box 808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22" name="Text Box 809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023" name="Text Box 810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24" name="Text Box 811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25" name="Text Box 812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026" name="Text Box 813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27" name="Text Box 814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28" name="Text Box 815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029" name="Text Box 816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030" name="Text Box 817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31" name="Text Box 818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32" name="Text Box 819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033" name="Text Box 820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34" name="Text Box 821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35" name="Text Box 822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036" name="Text Box 823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37" name="Text Box 824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38" name="Text Box 825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039" name="Text Box 826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40" name="Text Box 827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41" name="Text Box 828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42" name="Text Box 829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43" name="Text Box 830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44" name="Text Box 831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45" name="Text Box 832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46" name="Text Box 833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47" name="Text Box 834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48" name="Text Box 835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49" name="Text Box 836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50" name="Text Box 837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51" name="Text Box 838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52" name="Text Box 839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53" name="Text Box 840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54" name="Text Box 841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55" name="Text Box 842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56" name="Text Box 843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57" name="Text Box 844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058" name="Text Box 845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59" name="Text Box 846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60" name="Text Box 847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61" name="Text Box 848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62" name="Text Box 849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63" name="Text Box 850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64" name="Text Box 851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65" name="Text Box 852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66" name="Text Box 853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67" name="Text Box 854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68" name="Text Box 855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69" name="Text Box 856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70" name="Text Box 857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71" name="Text Box 858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72" name="Text Box 859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73" name="Text Box 860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74" name="Text Box 86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75" name="Text Box 862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76" name="Text Box 863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77" name="Text Box 864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78" name="Text Box 865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79" name="Text Box 866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080" name="Text Box 867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13</xdr:row>
      <xdr:rowOff>0</xdr:rowOff>
    </xdr:from>
    <xdr:ext cx="0" cy="38100"/>
    <xdr:sp macro="" textlink="">
      <xdr:nvSpPr>
        <xdr:cNvPr id="3081" name="Text Box 868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136445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13</xdr:row>
      <xdr:rowOff>0</xdr:rowOff>
    </xdr:from>
    <xdr:ext cx="0" cy="38100"/>
    <xdr:sp macro="" textlink="">
      <xdr:nvSpPr>
        <xdr:cNvPr id="3082" name="Text Box 869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3174206" y="107275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83" name="Text Box 10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084" name="Text Box 102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85" name="Text Box 103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86" name="Text Box 104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87" name="Text Box 105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88" name="Text Box 106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89" name="Text Box 10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0" name="Text Box 108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1" name="Text Box 109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2" name="Text Box 110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3" name="Text Box 11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4" name="Text Box 112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5" name="Text Box 113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6" name="Text Box 114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7" name="Text Box 115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8" name="Text Box 116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099" name="Text Box 117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0" name="Text Box 118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1" name="Text Box 119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2" name="Text Box 120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3" name="Text Box 121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4" name="Text Box 122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5" name="Text Box 123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6" name="Text Box 124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7" name="Text Box 125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8" name="Text Box 126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09" name="Text Box 127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10" name="Text Box 128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11" name="Text Box 129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162204"/>
    <xdr:sp macro="" textlink="">
      <xdr:nvSpPr>
        <xdr:cNvPr id="3112" name="Text Box 130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113" name="Text Box 13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14" name="Text Box 132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15" name="Text Box 133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16" name="Text Box 134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17" name="Text Box 135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18" name="Text Box 136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119" name="Text Box 137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20" name="Text Box 138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21" name="Text Box 139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22" name="Text Box 140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23" name="Text Box 141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24" name="Text Box 142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125" name="Text Box 143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26" name="Text Box 144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27" name="Text Box 145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28" name="Text Box 146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129" name="Text Box 147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30" name="Text Box 148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31" name="Text Box 149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132" name="Text Box 150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33" name="Text Box 151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34" name="Text Box 152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135" name="Text Box 153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36" name="Text Box 154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37" name="Text Box 155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138" name="Text Box 156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39" name="Text Box 157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40" name="Text Box 158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141" name="Text Box 159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42" name="Text Box 160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43" name="Text Box 161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144" name="Text Box 162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45" name="Text Box 163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46" name="Text Box 164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47" name="Text Box 165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148" name="Text Box 166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49" name="Text Box 167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50" name="Text Box 168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51" name="Text Box 169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52" name="Text Box 170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53" name="Text Box 171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154" name="Text Box 172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55" name="Text Box 173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56" name="Text Box 174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57" name="Text Box 175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58" name="Text Box 176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59" name="Text Box 177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160" name="Text Box 178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61" name="Text Box 179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62" name="Text Box 180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63" name="Text Box 181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64" name="Text Box 182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65" name="Text Box 183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66" name="Text Box 184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67" name="Text Box 185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68" name="Text Box 186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69" name="Text Box 187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0" name="Text Box 188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1" name="Text Box 189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2" name="Text Box 190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3" name="Text Box 191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4" name="Text Box 192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5" name="Text Box 193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6" name="Text Box 194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7" name="Text Box 195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8" name="Text Box 196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79" name="Text Box 197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0" name="Text Box 198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1" name="Text Box 199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2" name="Text Box 200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3" name="Text Box 201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4" name="Text Box 202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5" name="Text Box 203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6" name="Text Box 204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7" name="Text Box 205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8" name="Text Box 206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189" name="Text Box 207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190" name="Text Box 20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91" name="Text Box 209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92" name="Text Box 210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93" name="Text Box 211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94" name="Text Box 212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95" name="Text Box 213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96" name="Text Box 214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197" name="Text Box 215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98" name="Text Box 216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199" name="Text Box 217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00" name="Text Box 218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01" name="Text Box 219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02" name="Text Box 220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03" name="Text Box 221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04" name="Text Box 222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05" name="Text Box 223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06" name="Text Box 224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07" name="Text Box 225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08" name="Text Box 226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09" name="Text Box 227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10" name="Text Box 228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11" name="Text Box 229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12" name="Text Box 230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13" name="Text Box 231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14" name="Text Box 232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15" name="Text Box 233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16" name="Text Box 234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17" name="Text Box 235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18" name="Text Box 236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19" name="Text Box 237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20" name="Text Box 238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21" name="Text Box 239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22" name="Text Box 240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23" name="Text Box 241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24" name="Text Box 242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25" name="Text Box 243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26" name="Text Box 244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27" name="Text Box 245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28" name="Text Box 246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29" name="Text Box 247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30" name="Text Box 248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31" name="Text Box 249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32" name="Text Box 250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33" name="Text Box 251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34" name="Text Box 252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35" name="Text Box 253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36" name="Text Box 254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37" name="Text Box 255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38" name="Text Box 256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239" name="Text Box 257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40" name="Text Box 258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41" name="Text Box 259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42" name="Text Box 260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43" name="Text Box 261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44" name="Text Box 262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45" name="Text Box 263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46" name="Text Box 264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47" name="Text Box 265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48" name="Text Box 266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49" name="Text Box 267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50" name="Text Box 268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51" name="Text Box 269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52" name="Text Box 270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53" name="Text Box 271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54" name="Text Box 272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55" name="Text Box 273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56" name="Text Box 274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57" name="Text Box 275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58" name="Text Box 276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259" name="Text Box 277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60" name="Text Box 278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61" name="Text Box 279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62" name="Text Box 280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63" name="Text Box 281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64" name="Text Box 282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65" name="Text Box 283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66" name="Text Box 284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67" name="Text Box 285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68" name="Text Box 286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69" name="Text Box 287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70" name="Text Box 288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71" name="Text Box 289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72" name="Text Box 290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73" name="Text Box 291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74" name="Text Box 292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75" name="Text Box 293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76" name="Text Box 294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77" name="Text Box 295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78" name="Text Box 296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79" name="Text Box 297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80" name="Text Box 298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81" name="Text Box 299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82" name="Text Box 300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83" name="Text Box 301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84" name="Text Box 302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85" name="Text Box 303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86" name="Text Box 304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87" name="Text Box 305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288" name="Text Box 306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89" name="Text Box 307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290" name="Text Box 308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1" name="Text Box 309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2" name="Text Box 310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3" name="Text Box 311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4" name="Text Box 312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5" name="Text Box 313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6" name="Text Box 314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7" name="Text Box 315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8" name="Text Box 316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299" name="Text Box 317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0" name="Text Box 318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1" name="Text Box 319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2" name="Text Box 320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3" name="Text Box 321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4" name="Text Box 322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5" name="Text Box 323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6" name="Text Box 324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7" name="Text Box 325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8" name="Text Box 326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09" name="Text Box 327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0" name="Text Box 328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1" name="Text Box 329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2" name="Text Box 330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3" name="Text Box 331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4" name="Text Box 332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5" name="Text Box 333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6" name="Text Box 334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17" name="Text Box 335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318" name="Text Box 336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319" name="Text Box 337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20" name="Text Box 338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21" name="Text Box 339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322" name="Text Box 340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23" name="Text Box 341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24" name="Text Box 342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325" name="Text Box 343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26" name="Text Box 344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27" name="Text Box 345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28" name="Text Box 346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29" name="Text Box 347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0" name="Text Box 348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1" name="Text Box 349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2" name="Text Box 350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3" name="Text Box 351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4" name="Text Box 352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5" name="Text Box 353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6" name="Text Box 354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7" name="Text Box 355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8" name="Text Box 356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39" name="Text Box 357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0" name="Text Box 358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1" name="Text Box 359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2" name="Text Box 360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3" name="Text Box 361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4" name="Text Box 362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5" name="Text Box 363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6" name="Text Box 364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7" name="Text Box 365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8" name="Text Box 366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49" name="Text Box 367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50" name="Text Box 368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51" name="Text Box 369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52" name="Text Box 370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53" name="Text Box 371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54" name="Text Box 372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355" name="Text Box 373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356" name="Text Box 374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57" name="Text Box 375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58" name="Text Box 376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359" name="Text Box 377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60" name="Text Box 378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61" name="Text Box 379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362" name="Text Box 380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63" name="Text Box 381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64" name="Text Box 382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65" name="Text Box 383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66" name="Text Box 384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67" name="Text Box 385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68" name="Text Box 386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69" name="Text Box 387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0" name="Text Box 388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1" name="Text Box 389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2" name="Text Box 390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3" name="Text Box 391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4" name="Text Box 392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5" name="Text Box 393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6" name="Text Box 394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7" name="Text Box 395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8" name="Text Box 396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79" name="Text Box 397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0" name="Text Box 398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1" name="Text Box 399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2" name="Text Box 400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3" name="Text Box 401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4" name="Text Box 402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5" name="Text Box 403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6" name="Text Box 404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7" name="Text Box 405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8" name="Text Box 406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89" name="Text Box 407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90" name="Text Box 408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391" name="Text Box 409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392" name="Text Box 410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393" name="Text Box 411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94" name="Text Box 412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95" name="Text Box 413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396" name="Text Box 414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97" name="Text Box 415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398" name="Text Box 416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399" name="Text Box 417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00" name="Text Box 418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01" name="Text Box 419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2" name="Text Box 420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3" name="Text Box 421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4" name="Text Box 422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5" name="Text Box 423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6" name="Text Box 424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7" name="Text Box 425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8" name="Text Box 426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09" name="Text Box 427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0" name="Text Box 428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1" name="Text Box 429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2" name="Text Box 430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3" name="Text Box 431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4" name="Text Box 432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5" name="Text Box 433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6" name="Text Box 434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7" name="Text Box 435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8" name="Text Box 436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19" name="Text Box 437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0" name="Text Box 438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1" name="Text Box 439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2" name="Text Box 440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3" name="Text Box 441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4" name="Text Box 442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5" name="Text Box 443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6" name="Text Box 444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7" name="Text Box 445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95250" cy="19050"/>
    <xdr:sp macro="" textlink="">
      <xdr:nvSpPr>
        <xdr:cNvPr id="3428" name="Text Box 446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29" name="Text Box 447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30" name="Text Box 448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31" name="Text Box 449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32" name="Text Box 450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33" name="Text Box 451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34" name="Text Box 452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35" name="Text Box 453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36" name="Text Box 454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37" name="Text Box 455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38" name="Text Box 456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39" name="Text Box 457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40" name="Text Box 458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41" name="Text Box 459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42" name="Text Box 460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43" name="Text Box 461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44" name="Text Box 462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45" name="Text Box 463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46" name="Text Box 464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47" name="Text Box 465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48" name="Text Box 466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49" name="Text Box 467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50" name="Text Box 468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51" name="Text Box 469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52" name="Text Box 470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53" name="Text Box 471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54" name="Text Box 472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55" name="Text Box 473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56" name="Text Box 474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57" name="Text Box 475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58" name="Text Box 476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59" name="Text Box 477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60" name="Text Box 478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61" name="Text Box 479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62" name="Text Box 480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63" name="Text Box 481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64" name="Text Box 482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65" name="Text Box 483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66" name="Text Box 484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67" name="Text Box 485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68" name="Text Box 486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69" name="Text Box 487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70" name="Text Box 488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71" name="Text Box 489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72" name="Text Box 490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73" name="Text Box 491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74" name="Text Box 492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75" name="Text Box 493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76" name="Text Box 494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77" name="Text Box 495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78" name="Text Box 496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79" name="Text Box 497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80" name="Text Box 498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81" name="Text Box 499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82" name="Text Box 500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83" name="Text Box 501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84" name="Text Box 502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85" name="Text Box 503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86" name="Text Box 504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7"/>
    <xdr:sp macro="" textlink="">
      <xdr:nvSpPr>
        <xdr:cNvPr id="3487" name="Text Box 505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88" name="Text Box 506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89" name="Text Box 507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90" name="Text Box 508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91" name="Text Box 509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92" name="Text Box 510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93" name="Text Box 511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94" name="Text Box 512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95" name="Text Box 513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96" name="Text Box 514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497" name="Text Box 515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98" name="Text Box 516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499" name="Text Box 517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500" name="Text Box 518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01" name="Text Box 519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02" name="Text Box 520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503" name="Text Box 521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04" name="Text Box 522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05" name="Text Box 523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506" name="Text Box 524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507" name="Text Box 525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08" name="Text Box 526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09" name="Text Box 527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510" name="Text Box 528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11" name="Text Box 529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12" name="Text Box 530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513" name="Text Box 531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14" name="Text Box 532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15" name="Text Box 533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516" name="Text Box 534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17" name="Text Box 535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18" name="Text Box 536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19" name="Text Box 537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20" name="Text Box 538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21" name="Text Box 539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22" name="Text Box 540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23" name="Text Box 541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24" name="Text Box 542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25" name="Text Box 543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26" name="Text Box 544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27" name="Text Box 545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28" name="Text Box 546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29" name="Text Box 547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30" name="Text Box 548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31" name="Text Box 549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32" name="Text Box 550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33" name="Text Box 551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34" name="Text Box 552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35" name="Text Box 553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36" name="Text Box 554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37" name="Text Box 555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38" name="Text Box 556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39" name="Text Box 557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40" name="Text Box 558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41" name="Text Box 559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42" name="Text Box 560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43" name="Text Box 561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44" name="Text Box 562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45" name="Text Box 563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46" name="Text Box 564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47" name="Text Box 565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48" name="Text Box 566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49" name="Text Box 567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50" name="Text Box 568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51" name="Text Box 569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52" name="Text Box 570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53" name="Text Box 571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54" name="Text Box 572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55" name="Text Box 573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56" name="Text Box 574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57" name="Text Box 575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58" name="Text Box 576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59" name="Text Box 577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60" name="Text Box 578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61" name="Text Box 579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62" name="Text Box 580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63" name="Text Box 581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64" name="Text Box 582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65" name="Text Box 583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66" name="Text Box 584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67" name="Text Box 585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68" name="Text Box 586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69" name="Text Box 587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70" name="Text Box 588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71" name="Text Box 589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72" name="Text Box 590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73" name="Text Box 591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74" name="Text Box 592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75" name="Text Box 593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76" name="Text Box 594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77" name="Text Box 595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78" name="Text Box 596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79" name="Text Box 597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80" name="Text Box 598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81" name="Text Box 599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82" name="Text Box 600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83" name="Text Box 601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84" name="Text Box 602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85" name="Text Box 603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86" name="Text Box 604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87" name="Text Box 605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588" name="Text Box 606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589" name="Text Box 607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90" name="Text Box 608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91" name="Text Box 609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592" name="Text Box 610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93" name="Text Box 611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94" name="Text Box 612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595" name="Text Box 613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96" name="Text Box 614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97" name="Text Box 615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598" name="Text Box 616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599" name="Text Box 617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00" name="Text Box 618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01" name="Text Box 619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02" name="Text Box 620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03" name="Text Box 621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04" name="Text Box 622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05" name="Text Box 623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06" name="Text Box 624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07" name="Text Box 625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08" name="Text Box 626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09" name="Text Box 627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10" name="Text Box 628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11" name="Text Box 629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12" name="Text Box 630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13" name="Text Box 631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14" name="Text Box 632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15" name="Text Box 633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16" name="Text Box 634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17" name="Text Box 635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18" name="Text Box 636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19" name="Text Box 637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20" name="Text Box 638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21" name="Text Box 639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22" name="Text Box 640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23" name="Text Box 641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3"/>
    <xdr:sp macro="" textlink="">
      <xdr:nvSpPr>
        <xdr:cNvPr id="3624" name="Text Box 642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25" name="Text Box 643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26" name="Text Box 644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27" name="Text Box 645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28" name="Text Box 646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29" name="Text Box 647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30" name="Text Box 648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31" name="Text Box 649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32" name="Text Box 650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33" name="Text Box 651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34" name="Text Box 652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35" name="Text Box 653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36" name="Text Box 654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37" name="Text Box 655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38" name="Text Box 656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39" name="Text Box 657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40" name="Text Box 658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41" name="Text Box 659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42" name="Text Box 660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43" name="Text Box 661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44" name="Text Box 662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45" name="Text Box 663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46" name="Text Box 664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47" name="Text Box 665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48" name="Text Box 666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49" name="Text Box 667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50" name="Text Box 668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51" name="Text Box 669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52" name="Text Box 670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53" name="Text Box 671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54" name="Text Box 672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55" name="Text Box 673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56" name="Text Box 674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57" name="Text Box 675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58" name="Text Box 676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59" name="Text Box 677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60" name="Text Box 678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61" name="Text Box 679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62" name="Text Box 680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63" name="Text Box 681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64" name="Text Box 682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665" name="Text Box 683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66" name="Text Box 684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67" name="Text Box 685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668" name="Text Box 686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69" name="Text Box 687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70" name="Text Box 688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671" name="Text Box 689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672" name="Text Box 690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73" name="Text Box 691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74" name="Text Box 692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675" name="Text Box 693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76" name="Text Box 694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77" name="Text Box 695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678" name="Text Box 696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79" name="Text Box 697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80" name="Text Box 698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681" name="Text Box 699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82" name="Text Box 700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83" name="Text Box 701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84" name="Text Box 702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85" name="Text Box 703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86" name="Text Box 704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87" name="Text Box 705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88" name="Text Box 706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89" name="Text Box 707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90" name="Text Box 708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91" name="Text Box 709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92" name="Text Box 710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93" name="Text Box 711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94" name="Text Box 712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95" name="Text Box 713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96" name="Text Box 714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697" name="Text Box 715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698" name="Text Box 716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699" name="Text Box 717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00" name="Text Box 718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01" name="Text Box 719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02" name="Text Box 720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03" name="Text Box 721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04" name="Text Box 722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05" name="Text Box 723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06" name="Text Box 724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07" name="Text Box 725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08" name="Text Box 726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09" name="Text Box 727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10" name="Text Box 728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11" name="Text Box 729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12" name="Text Box 730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13" name="Text Box 731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14" name="Text Box 732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15" name="Text Box 733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16" name="Text Box 734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17" name="Text Box 735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18" name="Text Box 736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19" name="Text Box 737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20" name="Text Box 738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21" name="Text Box 739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22" name="Text Box 740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23" name="Text Box 741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24" name="Text Box 742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25" name="Text Box 743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26" name="Text Box 744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27" name="Text Box 745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28" name="Text Box 746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29" name="Text Box 747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30" name="Text Box 748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31" name="Text Box 749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32" name="Text Box 750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33" name="Text Box 751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34" name="Text Box 752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35" name="Text Box 753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36" name="Text Box 754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37" name="Text Box 755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38" name="Text Box 756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39" name="Text Box 757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40" name="Text Box 758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41" name="Text Box 759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42" name="Text Box 760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43" name="Text Box 761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44" name="Text Box 762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45" name="Text Box 763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46" name="Text Box 764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47" name="Text Box 765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48" name="Text Box 766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49" name="Text Box 767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50" name="Text Box 768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51" name="Text Box 769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52" name="Text Box 770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53" name="Text Box 771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54" name="Text Box 772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55" name="Text Box 773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56" name="Text Box 774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57" name="Text Box 775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58" name="Text Box 776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59" name="Text Box 777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60" name="Text Box 778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61" name="Text Box 779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62" name="Text Box 780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63" name="Text Box 781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64" name="Text Box 782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65" name="Text Box 783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66" name="Text Box 784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67" name="Text Box 785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68" name="Text Box 786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69" name="Text Box 787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70" name="Text Box 788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71" name="Text Box 789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72" name="Text Box 790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73" name="Text Box 791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74" name="Text Box 792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75" name="Text Box 793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76" name="Text Box 794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77" name="Text Box 795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78" name="Text Box 796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79" name="Text Box 797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80" name="Text Box 798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81" name="Text Box 799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82" name="Text Box 800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83" name="Text Box 801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84" name="Text Box 802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85" name="Text Box 803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86" name="Text Box 804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87" name="Text Box 805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88" name="Text Box 806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789" name="Text Box 807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90" name="Text Box 808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91" name="Text Box 809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92" name="Text Box 810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93" name="Text Box 811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94" name="Text Box 812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95" name="Text Box 813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96" name="Text Box 814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797" name="Text Box 815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98" name="Text Box 816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799" name="Text Box 817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00" name="Text Box 818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01" name="Text Box 819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802" name="Text Box 820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03" name="Text Box 821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04" name="Text Box 822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805" name="Text Box 823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06" name="Text Box 824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07" name="Text Box 825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4"/>
    <xdr:sp macro="" textlink="">
      <xdr:nvSpPr>
        <xdr:cNvPr id="3808" name="Text Box 826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09" name="Text Box 827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10" name="Text Box 828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811" name="Text Box 829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12" name="Text Box 830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13" name="Text Box 831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814" name="Text Box 832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15" name="Text Box 833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16" name="Text Box 834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817" name="Text Box 835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818" name="Text Box 836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19" name="Text Box 837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20" name="Text Box 838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821" name="Text Box 839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22" name="Text Box 840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23" name="Text Box 841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824" name="Text Box 842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25" name="Text Box 843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26" name="Text Box 844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5"/>
    <xdr:sp macro="" textlink="">
      <xdr:nvSpPr>
        <xdr:cNvPr id="3827" name="Text Box 845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28" name="Text Box 846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29" name="Text Box 847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30" name="Text Box 848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31" name="Text Box 849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32" name="Text Box 850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33" name="Text Box 851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34" name="Text Box 852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35" name="Text Box 853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36" name="Text Box 854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37" name="Text Box 855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38" name="Text Box 856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39" name="Text Box 857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40" name="Text Box 858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41" name="Text Box 859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42" name="Text Box 860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43" name="Text Box 861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44" name="Text Box 862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45" name="Text Box 863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46" name="Text Box 864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47" name="Text Box 865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38100"/>
    <xdr:sp macro="" textlink="">
      <xdr:nvSpPr>
        <xdr:cNvPr id="3848" name="Text Box 866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13</xdr:row>
      <xdr:rowOff>0</xdr:rowOff>
    </xdr:from>
    <xdr:ext cx="0" cy="28576"/>
    <xdr:sp macro="" textlink="">
      <xdr:nvSpPr>
        <xdr:cNvPr id="3849" name="Text Box 867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13</xdr:row>
      <xdr:rowOff>0</xdr:rowOff>
    </xdr:from>
    <xdr:ext cx="0" cy="38100"/>
    <xdr:sp macro="" textlink="">
      <xdr:nvSpPr>
        <xdr:cNvPr id="3850" name="Text Box 868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 txBox="1">
          <a:spLocks noChangeArrowheads="1"/>
        </xdr:cNvSpPr>
      </xdr:nvSpPr>
      <xdr:spPr bwMode="auto">
        <a:xfrm>
          <a:off x="136445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13</xdr:row>
      <xdr:rowOff>0</xdr:rowOff>
    </xdr:from>
    <xdr:ext cx="0" cy="38100"/>
    <xdr:sp macro="" textlink="">
      <xdr:nvSpPr>
        <xdr:cNvPr id="3851" name="Text Box 869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 txBox="1">
          <a:spLocks noChangeArrowheads="1"/>
        </xdr:cNvSpPr>
      </xdr:nvSpPr>
      <xdr:spPr bwMode="auto">
        <a:xfrm>
          <a:off x="3174206" y="99655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39</xdr:row>
      <xdr:rowOff>0</xdr:rowOff>
    </xdr:from>
    <xdr:ext cx="0" cy="38100"/>
    <xdr:sp macro="" textlink="">
      <xdr:nvSpPr>
        <xdr:cNvPr id="3852" name="Text Box 870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 txBox="1">
          <a:spLocks noChangeArrowheads="1"/>
        </xdr:cNvSpPr>
      </xdr:nvSpPr>
      <xdr:spPr bwMode="auto">
        <a:xfrm>
          <a:off x="43172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853" name="Text Box 101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854" name="Text Box 102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55" name="Text Box 103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56" name="Text Box 104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57" name="Text Box 105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58" name="Text Box 106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59" name="Text Box 107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60" name="Text Box 108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61" name="Text Box 109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62" name="Text Box 110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63" name="Text Box 111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64" name="Text Box 112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65" name="Text Box 113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66" name="Text Box 114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67" name="Text Box 115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68" name="Text Box 116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69" name="Text Box 117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70" name="Text Box 118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71" name="Text Box 119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72" name="Text Box 120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73" name="Text Box 121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74" name="Text Box 122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75" name="Text Box 123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76" name="Text Box 124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77" name="Text Box 125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78" name="Text Box 126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79" name="Text Box 127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80" name="Text Box 128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881" name="Text Box 129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162204"/>
    <xdr:sp macro="" textlink="">
      <xdr:nvSpPr>
        <xdr:cNvPr id="3882" name="Text Box 130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3883" name="Text Box 131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884" name="Text Box 132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885" name="Text Box 133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3886" name="Text Box 134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887" name="Text Box 135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888" name="Text Box 136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3889" name="Text Box 137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890" name="Text Box 138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891" name="Text Box 139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3892" name="Text Box 140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893" name="Text Box 141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894" name="Text Box 142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3895" name="Text Box 143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896" name="Text Box 144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897" name="Text Box 145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3898" name="Text Box 146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3899" name="Text Box 147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00" name="Text Box 148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01" name="Text Box 149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3902" name="Text Box 150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03" name="Text Box 151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04" name="Text Box 152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3905" name="Text Box 153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06" name="Text Box 154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07" name="Text Box 155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3908" name="Text Box 156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09" name="Text Box 157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10" name="Text Box 158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3911" name="Text Box 159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12" name="Text Box 160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13" name="Text Box 161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3914" name="Text Box 162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3915" name="Text Box 163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16" name="Text Box 164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17" name="Text Box 165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3918" name="Text Box 166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19" name="Text Box 167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20" name="Text Box 168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3921" name="Text Box 169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22" name="Text Box 170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23" name="Text Box 171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3924" name="Text Box 172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25" name="Text Box 173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26" name="Text Box 174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3927" name="Text Box 175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28" name="Text Box 176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29" name="Text Box 177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3930" name="Text Box 178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31" name="Text Box 179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32" name="Text Box 180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33" name="Text Box 181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34" name="Text Box 182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35" name="Text Box 183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36" name="Text Box 184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37" name="Text Box 185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38" name="Text Box 186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39" name="Text Box 187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40" name="Text Box 188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41" name="Text Box 189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42" name="Text Box 190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43" name="Text Box 191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44" name="Text Box 192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45" name="Text Box 193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46" name="Text Box 194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47" name="Text Box 195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48" name="Text Box 196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49" name="Text Box 197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50" name="Text Box 198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51" name="Text Box 199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52" name="Text Box 200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53" name="Text Box 201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54" name="Text Box 202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55" name="Text Box 203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56" name="Text Box 204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57" name="Text Box 205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58" name="Text Box 206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3959" name="Text Box 207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3960" name="Text Box 208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3961" name="Text Box 209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62" name="Text Box 210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63" name="Text Box 211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3964" name="Text Box 212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65" name="Text Box 213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66" name="Text Box 214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3967" name="Text Box 215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68" name="Text Box 216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69" name="Text Box 217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3970" name="Text Box 218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71" name="Text Box 219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72" name="Text Box 220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3973" name="Text Box 221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74" name="Text Box 222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75" name="Text Box 223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3976" name="Text Box 224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77" name="Text Box 225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78" name="Text Box 226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3979" name="Text Box 227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3980" name="Text Box 228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81" name="Text Box 229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82" name="Text Box 230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3983" name="Text Box 231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84" name="Text Box 232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85" name="Text Box 233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3986" name="Text Box 234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87" name="Text Box 235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88" name="Text Box 236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3989" name="Text Box 237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3990" name="Text Box 238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91" name="Text Box 239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92" name="Text Box 240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3993" name="Text Box 241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94" name="Text Box 242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95" name="Text Box 243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3996" name="Text Box 244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97" name="Text Box 245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3998" name="Text Box 246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3999" name="Text Box 247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000" name="Text Box 248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01" name="Text Box 249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02" name="Text Box 250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003" name="Text Box 251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04" name="Text Box 252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05" name="Text Box 253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006" name="Text Box 254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07" name="Text Box 255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08" name="Text Box 256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009" name="Text Box 257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10" name="Text Box 258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11" name="Text Box 259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12" name="Text Box 260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13" name="Text Box 261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14" name="Text Box 262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15" name="Text Box 263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16" name="Text Box 264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17" name="Text Box 265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18" name="Text Box 266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19" name="Text Box 267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020" name="Text Box 268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21" name="Text Box 269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22" name="Text Box 270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023" name="Text Box 271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24" name="Text Box 272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25" name="Text Box 273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026" name="Text Box 274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27" name="Text Box 275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28" name="Text Box 276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029" name="Text Box 277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30" name="Text Box 278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31" name="Text Box 279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32" name="Text Box 280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33" name="Text Box 281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34" name="Text Box 282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35" name="Text Box 283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36" name="Text Box 284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37" name="Text Box 285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38" name="Text Box 286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39" name="Text Box 287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40" name="Text Box 288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41" name="Text Box 289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42" name="Text Box 290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43" name="Text Box 291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44" name="Text Box 292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45" name="Text Box 293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46" name="Text Box 294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47" name="Text Box 295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48" name="Text Box 296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49" name="Text Box 297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50" name="Text Box 298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51" name="Text Box 299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52" name="Text Box 300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53" name="Text Box 301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54" name="Text Box 302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55" name="Text Box 303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56" name="Text Box 304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57" name="Text Box 305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58" name="Text Box 306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59" name="Text Box 307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60" name="Text Box 308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61" name="Text Box 309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62" name="Text Box 310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63" name="Text Box 311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64" name="Text Box 312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65" name="Text Box 313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66" name="Text Box 314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67" name="Text Box 315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68" name="Text Box 316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69" name="Text Box 317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70" name="Text Box 318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71" name="Text Box 319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72" name="Text Box 320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73" name="Text Box 321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74" name="Text Box 322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75" name="Text Box 323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76" name="Text Box 324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77" name="Text Box 325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78" name="Text Box 326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79" name="Text Box 327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80" name="Text Box 328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81" name="Text Box 329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82" name="Text Box 330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83" name="Text Box 331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84" name="Text Box 332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85" name="Text Box 333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86" name="Text Box 334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87" name="Text Box 335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88" name="Text Box 336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89" name="Text Box 337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90" name="Text Box 338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91" name="Text Box 339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92" name="Text Box 340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93" name="Text Box 341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94" name="Text Box 342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095" name="Text Box 343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96" name="Text Box 344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097" name="Text Box 345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98" name="Text Box 346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099" name="Text Box 347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00" name="Text Box 348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01" name="Text Box 349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02" name="Text Box 350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03" name="Text Box 351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04" name="Text Box 352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05" name="Text Box 353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06" name="Text Box 354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07" name="Text Box 355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08" name="Text Box 356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09" name="Text Box 357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10" name="Text Box 358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11" name="Text Box 359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12" name="Text Box 360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13" name="Text Box 361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14" name="Text Box 362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15" name="Text Box 363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16" name="Text Box 364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17" name="Text Box 365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18" name="Text Box 366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19" name="Text Box 367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20" name="Text Box 368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21" name="Text Box 369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22" name="Text Box 370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23" name="Text Box 371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24" name="Text Box 372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125" name="Text Box 373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126" name="Text Box 374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127" name="Text Box 375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128" name="Text Box 376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129" name="Text Box 377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130" name="Text Box 378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131" name="Text Box 379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132" name="Text Box 380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133" name="Text Box 381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134" name="Text Box 382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35" name="Text Box 383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36" name="Text Box 384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37" name="Text Box 385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38" name="Text Box 386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39" name="Text Box 387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40" name="Text Box 388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41" name="Text Box 389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42" name="Text Box 390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43" name="Text Box 391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44" name="Text Box 392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45" name="Text Box 393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46" name="Text Box 394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47" name="Text Box 395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48" name="Text Box 396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49" name="Text Box 397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50" name="Text Box 398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51" name="Text Box 399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52" name="Text Box 400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53" name="Text Box 40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54" name="Text Box 402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55" name="Text Box 403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56" name="Text Box 404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57" name="Text Box 405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58" name="Text Box 406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59" name="Text Box 407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60" name="Text Box 408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61" name="Text Box 409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162" name="Text Box 410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163" name="Text Box 411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164" name="Text Box 412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165" name="Text Box 413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166" name="Text Box 414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167" name="Text Box 415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168" name="Text Box 416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169" name="Text Box 417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170" name="Text Box 418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171" name="Text Box 419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72" name="Text Box 420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73" name="Text Box 421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74" name="Text Box 422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75" name="Text Box 423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76" name="Text Box 424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77" name="Text Box 425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78" name="Text Box 426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79" name="Text Box 427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80" name="Text Box 428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81" name="Text Box 429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82" name="Text Box 430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83" name="Text Box 431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84" name="Text Box 432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85" name="Text Box 433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86" name="Text Box 434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87" name="Text Box 435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88" name="Text Box 436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89" name="Text Box 437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90" name="Text Box 438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91" name="Text Box 439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92" name="Text Box 440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93" name="Text Box 441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94" name="Text Box 442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95" name="Text Box 443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96" name="Text Box 444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97" name="Text Box 445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5250" cy="19050"/>
    <xdr:sp macro="" textlink="">
      <xdr:nvSpPr>
        <xdr:cNvPr id="4198" name="Text Box 446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199" name="Text Box 447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00" name="Text Box 448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01" name="Text Box 449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02" name="Text Box 450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03" name="Text Box 451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04" name="Text Box 452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05" name="Text Box 453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06" name="Text Box 454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07" name="Text Box 455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08" name="Text Box 456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09" name="Text Box 457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10" name="Text Box 458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11" name="Text Box 459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12" name="Text Box 460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13" name="Text Box 461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14" name="Text Box 462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15" name="Text Box 463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16" name="Text Box 464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17" name="Text Box 465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18" name="Text Box 466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19" name="Text Box 467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20" name="Text Box 468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21" name="Text Box 469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22" name="Text Box 470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23" name="Text Box 471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24" name="Text Box 472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25" name="Text Box 473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26" name="Text Box 474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27" name="Text Box 475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28" name="Text Box 476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29" name="Text Box 477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30" name="Text Box 478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231" name="Text Box 479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32" name="Text Box 480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33" name="Text Box 481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234" name="Text Box 482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35" name="Text Box 483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36" name="Text Box 484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237" name="Text Box 485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238" name="Text Box 486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39" name="Text Box 487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40" name="Text Box 488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241" name="Text Box 489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42" name="Text Box 490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43" name="Text Box 491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244" name="Text Box 492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45" name="Text Box 493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46" name="Text Box 494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247" name="Text Box 495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248" name="Text Box 496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49" name="Text Box 497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50" name="Text Box 498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251" name="Text Box 499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52" name="Text Box 500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53" name="Text Box 501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254" name="Text Box 502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55" name="Text Box 503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56" name="Text Box 504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7"/>
    <xdr:sp macro="" textlink="">
      <xdr:nvSpPr>
        <xdr:cNvPr id="4257" name="Text Box 505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58" name="Text Box 506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59" name="Text Box 507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60" name="Text Box 508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61" name="Text Box 509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62" name="Text Box 510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63" name="Text Box 511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64" name="Text Box 512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65" name="Text Box 513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66" name="Text Box 514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67" name="Text Box 515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68" name="Text Box 516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69" name="Text Box 517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70" name="Text Box 518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71" name="Text Box 519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72" name="Text Box 520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73" name="Text Box 521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74" name="Text Box 522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75" name="Text Box 523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76" name="Text Box 524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77" name="Text Box 525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78" name="Text Box 526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79" name="Text Box 527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80" name="Text Box 528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81" name="Text Box 529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82" name="Text Box 530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83" name="Text Box 531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84" name="Text Box 532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85" name="Text Box 533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286" name="Text Box 534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287" name="Text Box 535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88" name="Text Box 536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89" name="Text Box 537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290" name="Text Box 538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91" name="Text Box 539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92" name="Text Box 540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293" name="Text Box 541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94" name="Text Box 542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95" name="Text Box 543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296" name="Text Box 544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97" name="Text Box 545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298" name="Text Box 546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299" name="Text Box 547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00" name="Text Box 548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01" name="Text Box 549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02" name="Text Box 550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03" name="Text Box 551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04" name="Text Box 552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05" name="Text Box 553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06" name="Text Box 554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07" name="Text Box 555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08" name="Text Box 556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09" name="Text Box 557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10" name="Text Box 558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11" name="Text Box 559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12" name="Text Box 560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13" name="Text Box 561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14" name="Text Box 562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15" name="Text Box 563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16" name="Text Box 564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17" name="Text Box 565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18" name="Text Box 566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19" name="Text Box 567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20" name="Text Box 568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21" name="Text Box 569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22" name="Text Box 570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23" name="Text Box 571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24" name="Text Box 572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25" name="Text Box 573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26" name="Text Box 574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27" name="Text Box 575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28" name="Text Box 576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29" name="Text Box 577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30" name="Text Box 578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31" name="Text Box 579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32" name="Text Box 580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33" name="Text Box 581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34" name="Text Box 582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35" name="Text Box 583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36" name="Text Box 584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37" name="Text Box 585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38" name="Text Box 586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39" name="Text Box 587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40" name="Text Box 588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41" name="Text Box 589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42" name="Text Box 590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43" name="Text Box 591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44" name="Text Box 592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45" name="Text Box 593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46" name="Text Box 594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47" name="Text Box 595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48" name="Text Box 596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49" name="Text Box 597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50" name="Text Box 598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51" name="Text Box 599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52" name="Text Box 600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53" name="Text Box 601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54" name="Text Box 602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55" name="Text Box 603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56" name="Text Box 604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57" name="Text Box 605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58" name="Text Box 606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359" name="Text Box 607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60" name="Text Box 608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61" name="Text Box 609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362" name="Text Box 610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63" name="Text Box 611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64" name="Text Box 612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365" name="Text Box 613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66" name="Text Box 614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67" name="Text Box 615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368" name="Text Box 616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69" name="Text Box 617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70" name="Text Box 618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371" name="Text Box 619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72" name="Text Box 620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73" name="Text Box 621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374" name="Text Box 622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375" name="Text Box 623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76" name="Text Box 624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77" name="Text Box 625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378" name="Text Box 626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79" name="Text Box 627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80" name="Text Box 628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381" name="Text Box 629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82" name="Text Box 630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83" name="Text Box 631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384" name="Text Box 632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385" name="Text Box 633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86" name="Text Box 634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87" name="Text Box 635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388" name="Text Box 636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89" name="Text Box 637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90" name="Text Box 638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391" name="Text Box 639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92" name="Text Box 640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93" name="Text Box 641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3"/>
    <xdr:sp macro="" textlink="">
      <xdr:nvSpPr>
        <xdr:cNvPr id="4394" name="Text Box 642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95" name="Text Box 643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96" name="Text Box 644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397" name="Text Box 645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98" name="Text Box 646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399" name="Text Box 647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400" name="Text Box 648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01" name="Text Box 649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02" name="Text Box 650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403" name="Text Box 651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404" name="Text Box 652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05" name="Text Box 653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06" name="Text Box 654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407" name="Text Box 655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08" name="Text Box 656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09" name="Text Box 657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410" name="Text Box 658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11" name="Text Box 659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12" name="Text Box 660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413" name="Text Box 661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14" name="Text Box 662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15" name="Text Box 663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416" name="Text Box 664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17" name="Text Box 665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18" name="Text Box 666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419" name="Text Box 667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20" name="Text Box 668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21" name="Text Box 669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422" name="Text Box 670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423" name="Text Box 671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24" name="Text Box 672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25" name="Text Box 673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426" name="Text Box 674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27" name="Text Box 675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28" name="Text Box 676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429" name="Text Box 677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30" name="Text Box 678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31" name="Text Box 679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432" name="Text Box 680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33" name="Text Box 681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34" name="Text Box 682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435" name="Text Box 683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36" name="Text Box 684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37" name="Text Box 685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438" name="Text Box 686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39" name="Text Box 687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40" name="Text Box 688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441" name="Text Box 689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442" name="Text Box 690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43" name="Text Box 691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44" name="Text Box 692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445" name="Text Box 693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46" name="Text Box 694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47" name="Text Box 695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448" name="Text Box 696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49" name="Text Box 697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50" name="Text Box 698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451" name="Text Box 699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452" name="Text Box 700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53" name="Text Box 701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54" name="Text Box 702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455" name="Text Box 703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56" name="Text Box 704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57" name="Text Box 705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458" name="Text Box 706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459" name="Text Box 707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60" name="Text Box 708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61" name="Text Box 709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462" name="Text Box 710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63" name="Text Box 711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64" name="Text Box 712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465" name="Text Box 713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66" name="Text Box 714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67" name="Text Box 715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468" name="Text Box 716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469" name="Text Box 717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70" name="Text Box 718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71" name="Text Box 719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472" name="Text Box 720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73" name="Text Box 721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74" name="Text Box 722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475" name="Text Box 723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476" name="Text Box 724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77" name="Text Box 725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78" name="Text Box 726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479" name="Text Box 727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80" name="Text Box 728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81" name="Text Box 729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482" name="Text Box 730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83" name="Text Box 731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84" name="Text Box 732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485" name="Text Box 733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486" name="Text Box 734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87" name="Text Box 735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88" name="Text Box 736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489" name="Text Box 737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90" name="Text Box 738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91" name="Text Box 739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492" name="Text Box 740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493" name="Text Box 741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94" name="Text Box 742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95" name="Text Box 743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496" name="Text Box 744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97" name="Text Box 745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498" name="Text Box 746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499" name="Text Box 747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00" name="Text Box 748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01" name="Text Box 749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02" name="Text Box 750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03" name="Text Box 751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04" name="Text Box 752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505" name="Text Box 753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06" name="Text Box 754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07" name="Text Box 755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508" name="Text Box 756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09" name="Text Box 757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10" name="Text Box 758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511" name="Text Box 759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512" name="Text Box 760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13" name="Text Box 761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14" name="Text Box 762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515" name="Text Box 763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16" name="Text Box 764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17" name="Text Box 765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518" name="Text Box 766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19" name="Text Box 767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20" name="Text Box 768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521" name="Text Box 769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22" name="Text Box 770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23" name="Text Box 771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24" name="Text Box 772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25" name="Text Box 773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26" name="Text Box 774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27" name="Text Box 775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28" name="Text Box 776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29" name="Text Box 777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30" name="Text Box 778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31" name="Text Box 779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32" name="Text Box 780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33" name="Text Box 781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34" name="Text Box 782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35" name="Text Box 783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36" name="Text Box 784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37" name="Text Box 785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38" name="Text Box 786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39" name="Text Box 787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40" name="Text Box 788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41" name="Text Box 789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42" name="Text Box 790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43" name="Text Box 791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44" name="Text Box 792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45" name="Text Box 793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46" name="Text Box 794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47" name="Text Box 795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48" name="Text Box 796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49" name="Text Box 797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50" name="Text Box 798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51" name="Text Box 799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52" name="Text Box 800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53" name="Text Box 801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54" name="Text Box 802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55" name="Text Box 803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56" name="Text Box 804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57" name="Text Box 805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58" name="Text Box 806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59" name="Text Box 807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60" name="Text Box 808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61" name="Text Box 809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562" name="Text Box 810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63" name="Text Box 811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64" name="Text Box 812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565" name="Text Box 813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66" name="Text Box 814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67" name="Text Box 815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568" name="Text Box 816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569" name="Text Box 817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70" name="Text Box 818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71" name="Text Box 819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572" name="Text Box 820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73" name="Text Box 821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74" name="Text Box 822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575" name="Text Box 823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76" name="Text Box 824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77" name="Text Box 825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4"/>
    <xdr:sp macro="" textlink="">
      <xdr:nvSpPr>
        <xdr:cNvPr id="4578" name="Text Box 826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79" name="Text Box 827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80" name="Text Box 828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81" name="Text Box 829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82" name="Text Box 830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83" name="Text Box 831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84" name="Text Box 832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85" name="Text Box 833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86" name="Text Box 834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87" name="Text Box 835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88" name="Text Box 836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89" name="Text Box 837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90" name="Text Box 838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91" name="Text Box 839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92" name="Text Box 840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93" name="Text Box 841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94" name="Text Box 842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95" name="Text Box 843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96" name="Text Box 844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5"/>
    <xdr:sp macro="" textlink="">
      <xdr:nvSpPr>
        <xdr:cNvPr id="4597" name="Text Box 845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98" name="Text Box 846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599" name="Text Box 847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600" name="Text Box 848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01" name="Text Box 849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02" name="Text Box 850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603" name="Text Box 851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04" name="Text Box 852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05" name="Text Box 853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606" name="Text Box 854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607" name="Text Box 855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08" name="Text Box 856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09" name="Text Box 857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610" name="Text Box 858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11" name="Text Box 859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12" name="Text Box 860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613" name="Text Box 861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14" name="Text Box 862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15" name="Text Box 863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616" name="Text Box 864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17" name="Text Box 865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18" name="Text Box 866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28576"/>
    <xdr:sp macro="" textlink="">
      <xdr:nvSpPr>
        <xdr:cNvPr id="4619" name="Text Box 867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20" name="Text Box 868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21" name="Text Box 869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39</xdr:row>
      <xdr:rowOff>0</xdr:rowOff>
    </xdr:from>
    <xdr:ext cx="0" cy="38100"/>
    <xdr:sp macro="" textlink="">
      <xdr:nvSpPr>
        <xdr:cNvPr id="4622" name="Text Box 870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23" name="Text Box 101">
          <a:extLst>
            <a:ext uri="{FF2B5EF4-FFF2-40B4-BE49-F238E27FC236}">
              <a16:creationId xmlns:a16="http://schemas.microsoft.com/office/drawing/2014/main" id="{2FBE4444-DAC7-45BF-8A8B-FF694BCD17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24" name="Text Box 102">
          <a:extLst>
            <a:ext uri="{FF2B5EF4-FFF2-40B4-BE49-F238E27FC236}">
              <a16:creationId xmlns:a16="http://schemas.microsoft.com/office/drawing/2014/main" id="{5009B3F6-7390-45B6-85F7-4FB3ED10555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25" name="Text Box 103">
          <a:extLst>
            <a:ext uri="{FF2B5EF4-FFF2-40B4-BE49-F238E27FC236}">
              <a16:creationId xmlns:a16="http://schemas.microsoft.com/office/drawing/2014/main" id="{16BC398E-855A-49F6-B2D2-17904F0CF81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26" name="Text Box 104">
          <a:extLst>
            <a:ext uri="{FF2B5EF4-FFF2-40B4-BE49-F238E27FC236}">
              <a16:creationId xmlns:a16="http://schemas.microsoft.com/office/drawing/2014/main" id="{70B185E5-5D56-466C-86AF-75242147539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27" name="Text Box 105">
          <a:extLst>
            <a:ext uri="{FF2B5EF4-FFF2-40B4-BE49-F238E27FC236}">
              <a16:creationId xmlns:a16="http://schemas.microsoft.com/office/drawing/2014/main" id="{774983FA-71CD-4EBD-AE67-1A160327158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28" name="Text Box 106">
          <a:extLst>
            <a:ext uri="{FF2B5EF4-FFF2-40B4-BE49-F238E27FC236}">
              <a16:creationId xmlns:a16="http://schemas.microsoft.com/office/drawing/2014/main" id="{EAB7A732-F88B-4316-8F64-494C1F5DE4A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29" name="Text Box 107">
          <a:extLst>
            <a:ext uri="{FF2B5EF4-FFF2-40B4-BE49-F238E27FC236}">
              <a16:creationId xmlns:a16="http://schemas.microsoft.com/office/drawing/2014/main" id="{4BC5C334-82D1-40E9-9515-4C777BCAE4B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30" name="Text Box 108">
          <a:extLst>
            <a:ext uri="{FF2B5EF4-FFF2-40B4-BE49-F238E27FC236}">
              <a16:creationId xmlns:a16="http://schemas.microsoft.com/office/drawing/2014/main" id="{3A2BA53B-11E7-4C1E-AEA0-A1191E652A0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31" name="Text Box 109">
          <a:extLst>
            <a:ext uri="{FF2B5EF4-FFF2-40B4-BE49-F238E27FC236}">
              <a16:creationId xmlns:a16="http://schemas.microsoft.com/office/drawing/2014/main" id="{C243940F-F3C5-408B-8A0B-CFF49C5245F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32" name="Text Box 110">
          <a:extLst>
            <a:ext uri="{FF2B5EF4-FFF2-40B4-BE49-F238E27FC236}">
              <a16:creationId xmlns:a16="http://schemas.microsoft.com/office/drawing/2014/main" id="{6664171F-3404-481B-BFC1-0F1840070D3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33" name="Text Box 111">
          <a:extLst>
            <a:ext uri="{FF2B5EF4-FFF2-40B4-BE49-F238E27FC236}">
              <a16:creationId xmlns:a16="http://schemas.microsoft.com/office/drawing/2014/main" id="{C5AAB8B6-5E5C-43E4-B337-AE6FC350B68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34" name="Text Box 112">
          <a:extLst>
            <a:ext uri="{FF2B5EF4-FFF2-40B4-BE49-F238E27FC236}">
              <a16:creationId xmlns:a16="http://schemas.microsoft.com/office/drawing/2014/main" id="{C22A09D3-25B5-4D5A-B1AC-83CB5555D9A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35" name="Text Box 113">
          <a:extLst>
            <a:ext uri="{FF2B5EF4-FFF2-40B4-BE49-F238E27FC236}">
              <a16:creationId xmlns:a16="http://schemas.microsoft.com/office/drawing/2014/main" id="{8D20A7AB-AD18-46BF-8021-07C3C2E9BBF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36" name="Text Box 114">
          <a:extLst>
            <a:ext uri="{FF2B5EF4-FFF2-40B4-BE49-F238E27FC236}">
              <a16:creationId xmlns:a16="http://schemas.microsoft.com/office/drawing/2014/main" id="{01D0BD7D-C6D9-4680-9235-30DD0C5AAA7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37" name="Text Box 115">
          <a:extLst>
            <a:ext uri="{FF2B5EF4-FFF2-40B4-BE49-F238E27FC236}">
              <a16:creationId xmlns:a16="http://schemas.microsoft.com/office/drawing/2014/main" id="{DC0A4B6F-B014-4DCB-B5CA-2BCBEC0F9E8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38" name="Text Box 116">
          <a:extLst>
            <a:ext uri="{FF2B5EF4-FFF2-40B4-BE49-F238E27FC236}">
              <a16:creationId xmlns:a16="http://schemas.microsoft.com/office/drawing/2014/main" id="{1BC28CC0-6CCC-4D26-A103-CEC54B43BE2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39" name="Text Box 117">
          <a:extLst>
            <a:ext uri="{FF2B5EF4-FFF2-40B4-BE49-F238E27FC236}">
              <a16:creationId xmlns:a16="http://schemas.microsoft.com/office/drawing/2014/main" id="{AF177392-EFB9-45FD-87F6-7AE0A292677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40" name="Text Box 118">
          <a:extLst>
            <a:ext uri="{FF2B5EF4-FFF2-40B4-BE49-F238E27FC236}">
              <a16:creationId xmlns:a16="http://schemas.microsoft.com/office/drawing/2014/main" id="{141112B5-CB1B-4020-AD48-4D66036CDE9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41" name="Text Box 119">
          <a:extLst>
            <a:ext uri="{FF2B5EF4-FFF2-40B4-BE49-F238E27FC236}">
              <a16:creationId xmlns:a16="http://schemas.microsoft.com/office/drawing/2014/main" id="{A1D03BC3-EC06-4E37-8306-F7FA439738B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42" name="Text Box 120">
          <a:extLst>
            <a:ext uri="{FF2B5EF4-FFF2-40B4-BE49-F238E27FC236}">
              <a16:creationId xmlns:a16="http://schemas.microsoft.com/office/drawing/2014/main" id="{13CC32E1-72AF-4279-A343-FA9E82C4178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43" name="Text Box 121">
          <a:extLst>
            <a:ext uri="{FF2B5EF4-FFF2-40B4-BE49-F238E27FC236}">
              <a16:creationId xmlns:a16="http://schemas.microsoft.com/office/drawing/2014/main" id="{401BA0F9-8884-4DA9-B5BE-E1E303AE9A2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44" name="Text Box 122">
          <a:extLst>
            <a:ext uri="{FF2B5EF4-FFF2-40B4-BE49-F238E27FC236}">
              <a16:creationId xmlns:a16="http://schemas.microsoft.com/office/drawing/2014/main" id="{024EB8BC-72B0-492E-81B8-4741CCC4218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45" name="Text Box 123">
          <a:extLst>
            <a:ext uri="{FF2B5EF4-FFF2-40B4-BE49-F238E27FC236}">
              <a16:creationId xmlns:a16="http://schemas.microsoft.com/office/drawing/2014/main" id="{24D2E0D2-899D-4A89-B8FF-22D713BFB31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46" name="Text Box 124">
          <a:extLst>
            <a:ext uri="{FF2B5EF4-FFF2-40B4-BE49-F238E27FC236}">
              <a16:creationId xmlns:a16="http://schemas.microsoft.com/office/drawing/2014/main" id="{2B80A3C1-5D79-4A38-B5D6-BB04AAB6806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47" name="Text Box 125">
          <a:extLst>
            <a:ext uri="{FF2B5EF4-FFF2-40B4-BE49-F238E27FC236}">
              <a16:creationId xmlns:a16="http://schemas.microsoft.com/office/drawing/2014/main" id="{C861F4EE-ED08-4435-9733-348DF9D53AB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48" name="Text Box 126">
          <a:extLst>
            <a:ext uri="{FF2B5EF4-FFF2-40B4-BE49-F238E27FC236}">
              <a16:creationId xmlns:a16="http://schemas.microsoft.com/office/drawing/2014/main" id="{CD0AB5CA-894D-4252-9D8F-E80E4C51117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49" name="Text Box 127">
          <a:extLst>
            <a:ext uri="{FF2B5EF4-FFF2-40B4-BE49-F238E27FC236}">
              <a16:creationId xmlns:a16="http://schemas.microsoft.com/office/drawing/2014/main" id="{210B42CF-F80E-4A7B-8005-89FBD8EC91B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50" name="Text Box 128">
          <a:extLst>
            <a:ext uri="{FF2B5EF4-FFF2-40B4-BE49-F238E27FC236}">
              <a16:creationId xmlns:a16="http://schemas.microsoft.com/office/drawing/2014/main" id="{65AD700C-479B-4BBB-8734-FB7943BE4AF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651" name="Text Box 129">
          <a:extLst>
            <a:ext uri="{FF2B5EF4-FFF2-40B4-BE49-F238E27FC236}">
              <a16:creationId xmlns:a16="http://schemas.microsoft.com/office/drawing/2014/main" id="{DD060C26-E492-4A37-BF05-7E21DD6AAE3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162204"/>
    <xdr:sp macro="" textlink="">
      <xdr:nvSpPr>
        <xdr:cNvPr id="4652" name="Text Box 130">
          <a:extLst>
            <a:ext uri="{FF2B5EF4-FFF2-40B4-BE49-F238E27FC236}">
              <a16:creationId xmlns:a16="http://schemas.microsoft.com/office/drawing/2014/main" id="{EF86C69B-D6F6-4527-B31D-176EB60F685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4653" name="Text Box 131">
          <a:extLst>
            <a:ext uri="{FF2B5EF4-FFF2-40B4-BE49-F238E27FC236}">
              <a16:creationId xmlns:a16="http://schemas.microsoft.com/office/drawing/2014/main" id="{844E769E-6530-4CEA-88EA-318E7F36705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54" name="Text Box 132">
          <a:extLst>
            <a:ext uri="{FF2B5EF4-FFF2-40B4-BE49-F238E27FC236}">
              <a16:creationId xmlns:a16="http://schemas.microsoft.com/office/drawing/2014/main" id="{63EF8F63-C2D4-486A-8001-22A3C31BB1E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55" name="Text Box 133">
          <a:extLst>
            <a:ext uri="{FF2B5EF4-FFF2-40B4-BE49-F238E27FC236}">
              <a16:creationId xmlns:a16="http://schemas.microsoft.com/office/drawing/2014/main" id="{43EFCA37-9C65-4217-8778-E92C04F77DB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656" name="Text Box 134">
          <a:extLst>
            <a:ext uri="{FF2B5EF4-FFF2-40B4-BE49-F238E27FC236}">
              <a16:creationId xmlns:a16="http://schemas.microsoft.com/office/drawing/2014/main" id="{BE74F0ED-F351-403B-BFEF-7F87FC849A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57" name="Text Box 135">
          <a:extLst>
            <a:ext uri="{FF2B5EF4-FFF2-40B4-BE49-F238E27FC236}">
              <a16:creationId xmlns:a16="http://schemas.microsoft.com/office/drawing/2014/main" id="{AB0AF63A-A5A6-48A6-9EAA-5424D8854DB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58" name="Text Box 136">
          <a:extLst>
            <a:ext uri="{FF2B5EF4-FFF2-40B4-BE49-F238E27FC236}">
              <a16:creationId xmlns:a16="http://schemas.microsoft.com/office/drawing/2014/main" id="{ABAD8D12-1111-4031-A30D-D010AA72999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4659" name="Text Box 137">
          <a:extLst>
            <a:ext uri="{FF2B5EF4-FFF2-40B4-BE49-F238E27FC236}">
              <a16:creationId xmlns:a16="http://schemas.microsoft.com/office/drawing/2014/main" id="{5D7AA2B4-AE84-496E-BFC5-FD8A4BEF45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60" name="Text Box 138">
          <a:extLst>
            <a:ext uri="{FF2B5EF4-FFF2-40B4-BE49-F238E27FC236}">
              <a16:creationId xmlns:a16="http://schemas.microsoft.com/office/drawing/2014/main" id="{D6C8A48F-999F-406E-9D70-D6F53F88C8A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61" name="Text Box 139">
          <a:extLst>
            <a:ext uri="{FF2B5EF4-FFF2-40B4-BE49-F238E27FC236}">
              <a16:creationId xmlns:a16="http://schemas.microsoft.com/office/drawing/2014/main" id="{8A5B77CA-3688-46A4-927B-AFAEB1298BD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662" name="Text Box 140">
          <a:extLst>
            <a:ext uri="{FF2B5EF4-FFF2-40B4-BE49-F238E27FC236}">
              <a16:creationId xmlns:a16="http://schemas.microsoft.com/office/drawing/2014/main" id="{8A951E7E-4757-4E7A-8A4B-77CC7577AAE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63" name="Text Box 141">
          <a:extLst>
            <a:ext uri="{FF2B5EF4-FFF2-40B4-BE49-F238E27FC236}">
              <a16:creationId xmlns:a16="http://schemas.microsoft.com/office/drawing/2014/main" id="{D0B53459-100A-4661-9BB8-9D073D32BE1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64" name="Text Box 142">
          <a:extLst>
            <a:ext uri="{FF2B5EF4-FFF2-40B4-BE49-F238E27FC236}">
              <a16:creationId xmlns:a16="http://schemas.microsoft.com/office/drawing/2014/main" id="{4D0378D7-BB12-45AB-B11D-F6B84FBA6C4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4665" name="Text Box 143">
          <a:extLst>
            <a:ext uri="{FF2B5EF4-FFF2-40B4-BE49-F238E27FC236}">
              <a16:creationId xmlns:a16="http://schemas.microsoft.com/office/drawing/2014/main" id="{DE17E190-A4FD-4498-9BC3-487116E7BD9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66" name="Text Box 144">
          <a:extLst>
            <a:ext uri="{FF2B5EF4-FFF2-40B4-BE49-F238E27FC236}">
              <a16:creationId xmlns:a16="http://schemas.microsoft.com/office/drawing/2014/main" id="{8BAF41DA-8661-4B5C-BCF6-A2C026A042F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67" name="Text Box 145">
          <a:extLst>
            <a:ext uri="{FF2B5EF4-FFF2-40B4-BE49-F238E27FC236}">
              <a16:creationId xmlns:a16="http://schemas.microsoft.com/office/drawing/2014/main" id="{FE09271D-D9AE-4E74-981A-BDABC4B4A5B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668" name="Text Box 146">
          <a:extLst>
            <a:ext uri="{FF2B5EF4-FFF2-40B4-BE49-F238E27FC236}">
              <a16:creationId xmlns:a16="http://schemas.microsoft.com/office/drawing/2014/main" id="{FA55176C-6919-467E-98F5-AD71F34C90D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669" name="Text Box 147">
          <a:extLst>
            <a:ext uri="{FF2B5EF4-FFF2-40B4-BE49-F238E27FC236}">
              <a16:creationId xmlns:a16="http://schemas.microsoft.com/office/drawing/2014/main" id="{32DFD9F4-B2F7-448E-B8E5-D1F851BE852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70" name="Text Box 148">
          <a:extLst>
            <a:ext uri="{FF2B5EF4-FFF2-40B4-BE49-F238E27FC236}">
              <a16:creationId xmlns:a16="http://schemas.microsoft.com/office/drawing/2014/main" id="{5C4A84F2-D739-4768-9EB8-9A8D8E6935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71" name="Text Box 149">
          <a:extLst>
            <a:ext uri="{FF2B5EF4-FFF2-40B4-BE49-F238E27FC236}">
              <a16:creationId xmlns:a16="http://schemas.microsoft.com/office/drawing/2014/main" id="{262C9F71-7BB8-4A88-BB0F-48E2F765E3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672" name="Text Box 150">
          <a:extLst>
            <a:ext uri="{FF2B5EF4-FFF2-40B4-BE49-F238E27FC236}">
              <a16:creationId xmlns:a16="http://schemas.microsoft.com/office/drawing/2014/main" id="{F1FF0428-D225-43CA-8789-8B66FC36560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73" name="Text Box 151">
          <a:extLst>
            <a:ext uri="{FF2B5EF4-FFF2-40B4-BE49-F238E27FC236}">
              <a16:creationId xmlns:a16="http://schemas.microsoft.com/office/drawing/2014/main" id="{F89A9C38-BA55-484D-9861-150E5C3FA77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74" name="Text Box 152">
          <a:extLst>
            <a:ext uri="{FF2B5EF4-FFF2-40B4-BE49-F238E27FC236}">
              <a16:creationId xmlns:a16="http://schemas.microsoft.com/office/drawing/2014/main" id="{B63ACA01-CE57-4D71-B409-C799DCA0CD9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675" name="Text Box 153">
          <a:extLst>
            <a:ext uri="{FF2B5EF4-FFF2-40B4-BE49-F238E27FC236}">
              <a16:creationId xmlns:a16="http://schemas.microsoft.com/office/drawing/2014/main" id="{EFB6C503-4610-4BDC-8A92-DE3BCEA65E1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76" name="Text Box 154">
          <a:extLst>
            <a:ext uri="{FF2B5EF4-FFF2-40B4-BE49-F238E27FC236}">
              <a16:creationId xmlns:a16="http://schemas.microsoft.com/office/drawing/2014/main" id="{9A270D23-411F-4E04-991B-AEF3544C611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77" name="Text Box 155">
          <a:extLst>
            <a:ext uri="{FF2B5EF4-FFF2-40B4-BE49-F238E27FC236}">
              <a16:creationId xmlns:a16="http://schemas.microsoft.com/office/drawing/2014/main" id="{8119B052-1324-44F0-A04A-85F8D6799D4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678" name="Text Box 156">
          <a:extLst>
            <a:ext uri="{FF2B5EF4-FFF2-40B4-BE49-F238E27FC236}">
              <a16:creationId xmlns:a16="http://schemas.microsoft.com/office/drawing/2014/main" id="{03FD2B89-BB39-45C9-BF56-4090709544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79" name="Text Box 157">
          <a:extLst>
            <a:ext uri="{FF2B5EF4-FFF2-40B4-BE49-F238E27FC236}">
              <a16:creationId xmlns:a16="http://schemas.microsoft.com/office/drawing/2014/main" id="{9D167251-AFFE-48A0-A6E6-C078CC49735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80" name="Text Box 158">
          <a:extLst>
            <a:ext uri="{FF2B5EF4-FFF2-40B4-BE49-F238E27FC236}">
              <a16:creationId xmlns:a16="http://schemas.microsoft.com/office/drawing/2014/main" id="{4DC9730A-256C-40E6-8129-913C2617835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681" name="Text Box 159">
          <a:extLst>
            <a:ext uri="{FF2B5EF4-FFF2-40B4-BE49-F238E27FC236}">
              <a16:creationId xmlns:a16="http://schemas.microsoft.com/office/drawing/2014/main" id="{8BFD5EA7-F197-48D2-8A4C-C19AE4A7AF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82" name="Text Box 160">
          <a:extLst>
            <a:ext uri="{FF2B5EF4-FFF2-40B4-BE49-F238E27FC236}">
              <a16:creationId xmlns:a16="http://schemas.microsoft.com/office/drawing/2014/main" id="{0CCA909B-F6A2-4CD6-97F8-9E73B712681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83" name="Text Box 161">
          <a:extLst>
            <a:ext uri="{FF2B5EF4-FFF2-40B4-BE49-F238E27FC236}">
              <a16:creationId xmlns:a16="http://schemas.microsoft.com/office/drawing/2014/main" id="{D4FE1A65-B124-49F1-975B-A7059E5A0BD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684" name="Text Box 162">
          <a:extLst>
            <a:ext uri="{FF2B5EF4-FFF2-40B4-BE49-F238E27FC236}">
              <a16:creationId xmlns:a16="http://schemas.microsoft.com/office/drawing/2014/main" id="{742D5719-01DC-4106-BA18-35F7D8E59E6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685" name="Text Box 163">
          <a:extLst>
            <a:ext uri="{FF2B5EF4-FFF2-40B4-BE49-F238E27FC236}">
              <a16:creationId xmlns:a16="http://schemas.microsoft.com/office/drawing/2014/main" id="{316D6A2F-03BE-421B-8B85-085F2876D4B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86" name="Text Box 164">
          <a:extLst>
            <a:ext uri="{FF2B5EF4-FFF2-40B4-BE49-F238E27FC236}">
              <a16:creationId xmlns:a16="http://schemas.microsoft.com/office/drawing/2014/main" id="{D8678B86-60B7-4702-BB30-A46CA33FE86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87" name="Text Box 165">
          <a:extLst>
            <a:ext uri="{FF2B5EF4-FFF2-40B4-BE49-F238E27FC236}">
              <a16:creationId xmlns:a16="http://schemas.microsoft.com/office/drawing/2014/main" id="{C0C1F040-3064-486B-BD51-48B8D0A44CA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688" name="Text Box 166">
          <a:extLst>
            <a:ext uri="{FF2B5EF4-FFF2-40B4-BE49-F238E27FC236}">
              <a16:creationId xmlns:a16="http://schemas.microsoft.com/office/drawing/2014/main" id="{C81BB379-E826-4BF4-B9F9-F7CF2AD67F1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89" name="Text Box 167">
          <a:extLst>
            <a:ext uri="{FF2B5EF4-FFF2-40B4-BE49-F238E27FC236}">
              <a16:creationId xmlns:a16="http://schemas.microsoft.com/office/drawing/2014/main" id="{2B07ACBD-EB3F-4A5E-9AB2-8B9E289D853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90" name="Text Box 168">
          <a:extLst>
            <a:ext uri="{FF2B5EF4-FFF2-40B4-BE49-F238E27FC236}">
              <a16:creationId xmlns:a16="http://schemas.microsoft.com/office/drawing/2014/main" id="{48FABA8C-8DE5-40C2-BE14-61D7193E26C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691" name="Text Box 169">
          <a:extLst>
            <a:ext uri="{FF2B5EF4-FFF2-40B4-BE49-F238E27FC236}">
              <a16:creationId xmlns:a16="http://schemas.microsoft.com/office/drawing/2014/main" id="{78F71135-3EBB-4732-ACF3-B2FD898C8DF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92" name="Text Box 170">
          <a:extLst>
            <a:ext uri="{FF2B5EF4-FFF2-40B4-BE49-F238E27FC236}">
              <a16:creationId xmlns:a16="http://schemas.microsoft.com/office/drawing/2014/main" id="{4590C65B-E6B0-4E6E-A070-827876488F2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93" name="Text Box 171">
          <a:extLst>
            <a:ext uri="{FF2B5EF4-FFF2-40B4-BE49-F238E27FC236}">
              <a16:creationId xmlns:a16="http://schemas.microsoft.com/office/drawing/2014/main" id="{E9D52CDB-1427-42C3-837A-05F69C806EB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694" name="Text Box 172">
          <a:extLst>
            <a:ext uri="{FF2B5EF4-FFF2-40B4-BE49-F238E27FC236}">
              <a16:creationId xmlns:a16="http://schemas.microsoft.com/office/drawing/2014/main" id="{B20D07D0-0B32-4224-A1CB-30D2F9BE022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95" name="Text Box 173">
          <a:extLst>
            <a:ext uri="{FF2B5EF4-FFF2-40B4-BE49-F238E27FC236}">
              <a16:creationId xmlns:a16="http://schemas.microsoft.com/office/drawing/2014/main" id="{E6B105D3-FFE2-497F-9D4B-DF7F6586BE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96" name="Text Box 174">
          <a:extLst>
            <a:ext uri="{FF2B5EF4-FFF2-40B4-BE49-F238E27FC236}">
              <a16:creationId xmlns:a16="http://schemas.microsoft.com/office/drawing/2014/main" id="{4F0A1AFD-4B6D-4481-A1C4-AC3985D57CC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697" name="Text Box 175">
          <a:extLst>
            <a:ext uri="{FF2B5EF4-FFF2-40B4-BE49-F238E27FC236}">
              <a16:creationId xmlns:a16="http://schemas.microsoft.com/office/drawing/2014/main" id="{375B62B7-28B6-49ED-89D3-8269370B883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98" name="Text Box 176">
          <a:extLst>
            <a:ext uri="{FF2B5EF4-FFF2-40B4-BE49-F238E27FC236}">
              <a16:creationId xmlns:a16="http://schemas.microsoft.com/office/drawing/2014/main" id="{7E1EEFC2-3990-4FBB-AA8A-779E3E1F775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699" name="Text Box 177">
          <a:extLst>
            <a:ext uri="{FF2B5EF4-FFF2-40B4-BE49-F238E27FC236}">
              <a16:creationId xmlns:a16="http://schemas.microsoft.com/office/drawing/2014/main" id="{FE2E6460-BFA2-4547-B162-D75AE393143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700" name="Text Box 178">
          <a:extLst>
            <a:ext uri="{FF2B5EF4-FFF2-40B4-BE49-F238E27FC236}">
              <a16:creationId xmlns:a16="http://schemas.microsoft.com/office/drawing/2014/main" id="{5CB7B2F2-640A-4824-803F-A190E74D459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01" name="Text Box 179">
          <a:extLst>
            <a:ext uri="{FF2B5EF4-FFF2-40B4-BE49-F238E27FC236}">
              <a16:creationId xmlns:a16="http://schemas.microsoft.com/office/drawing/2014/main" id="{3BD48D6E-AC39-40FC-A329-82142CA9E0D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02" name="Text Box 180">
          <a:extLst>
            <a:ext uri="{FF2B5EF4-FFF2-40B4-BE49-F238E27FC236}">
              <a16:creationId xmlns:a16="http://schemas.microsoft.com/office/drawing/2014/main" id="{718C6306-B64E-4F28-996C-BF4969DABEA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03" name="Text Box 181">
          <a:extLst>
            <a:ext uri="{FF2B5EF4-FFF2-40B4-BE49-F238E27FC236}">
              <a16:creationId xmlns:a16="http://schemas.microsoft.com/office/drawing/2014/main" id="{125BD1AE-2949-4E0E-8B80-B5BE1B65467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04" name="Text Box 182">
          <a:extLst>
            <a:ext uri="{FF2B5EF4-FFF2-40B4-BE49-F238E27FC236}">
              <a16:creationId xmlns:a16="http://schemas.microsoft.com/office/drawing/2014/main" id="{FAB2F6B3-2698-45E2-A550-46AFE48A06C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05" name="Text Box 183">
          <a:extLst>
            <a:ext uri="{FF2B5EF4-FFF2-40B4-BE49-F238E27FC236}">
              <a16:creationId xmlns:a16="http://schemas.microsoft.com/office/drawing/2014/main" id="{998139C9-4569-4F5A-B1A2-5D0A45B10AC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06" name="Text Box 184">
          <a:extLst>
            <a:ext uri="{FF2B5EF4-FFF2-40B4-BE49-F238E27FC236}">
              <a16:creationId xmlns:a16="http://schemas.microsoft.com/office/drawing/2014/main" id="{EE4FF7A9-5978-40EB-A43D-C7C90AA3B5B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07" name="Text Box 185">
          <a:extLst>
            <a:ext uri="{FF2B5EF4-FFF2-40B4-BE49-F238E27FC236}">
              <a16:creationId xmlns:a16="http://schemas.microsoft.com/office/drawing/2014/main" id="{026EFC89-763B-4F75-9900-AA1BBD0FA03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08" name="Text Box 186">
          <a:extLst>
            <a:ext uri="{FF2B5EF4-FFF2-40B4-BE49-F238E27FC236}">
              <a16:creationId xmlns:a16="http://schemas.microsoft.com/office/drawing/2014/main" id="{8366D1FD-C1B9-4FED-BF2D-A6892283ED3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09" name="Text Box 187">
          <a:extLst>
            <a:ext uri="{FF2B5EF4-FFF2-40B4-BE49-F238E27FC236}">
              <a16:creationId xmlns:a16="http://schemas.microsoft.com/office/drawing/2014/main" id="{35E8A4C8-1FB7-4B29-81DF-A5721E6DA9B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10" name="Text Box 188">
          <a:extLst>
            <a:ext uri="{FF2B5EF4-FFF2-40B4-BE49-F238E27FC236}">
              <a16:creationId xmlns:a16="http://schemas.microsoft.com/office/drawing/2014/main" id="{DF94FECF-775C-4E50-BE6C-418079FB3A1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11" name="Text Box 189">
          <a:extLst>
            <a:ext uri="{FF2B5EF4-FFF2-40B4-BE49-F238E27FC236}">
              <a16:creationId xmlns:a16="http://schemas.microsoft.com/office/drawing/2014/main" id="{F4BBABF9-12A9-4AA3-B6CB-E2D111F10EC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12" name="Text Box 190">
          <a:extLst>
            <a:ext uri="{FF2B5EF4-FFF2-40B4-BE49-F238E27FC236}">
              <a16:creationId xmlns:a16="http://schemas.microsoft.com/office/drawing/2014/main" id="{BAE20245-6769-48CA-AF11-EE0A79BAABA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13" name="Text Box 191">
          <a:extLst>
            <a:ext uri="{FF2B5EF4-FFF2-40B4-BE49-F238E27FC236}">
              <a16:creationId xmlns:a16="http://schemas.microsoft.com/office/drawing/2014/main" id="{0397A6EE-E211-4A61-B9BD-D03D78E3D74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14" name="Text Box 192">
          <a:extLst>
            <a:ext uri="{FF2B5EF4-FFF2-40B4-BE49-F238E27FC236}">
              <a16:creationId xmlns:a16="http://schemas.microsoft.com/office/drawing/2014/main" id="{4EFC20BF-6AD3-40A6-8849-150C56DA573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15" name="Text Box 193">
          <a:extLst>
            <a:ext uri="{FF2B5EF4-FFF2-40B4-BE49-F238E27FC236}">
              <a16:creationId xmlns:a16="http://schemas.microsoft.com/office/drawing/2014/main" id="{EEB17CCB-8E36-4F51-BA1F-6B3E5108A11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16" name="Text Box 194">
          <a:extLst>
            <a:ext uri="{FF2B5EF4-FFF2-40B4-BE49-F238E27FC236}">
              <a16:creationId xmlns:a16="http://schemas.microsoft.com/office/drawing/2014/main" id="{80C70B4D-6C1B-4A33-9968-61B6D39DF52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17" name="Text Box 195">
          <a:extLst>
            <a:ext uri="{FF2B5EF4-FFF2-40B4-BE49-F238E27FC236}">
              <a16:creationId xmlns:a16="http://schemas.microsoft.com/office/drawing/2014/main" id="{A7B7E4A0-72C8-404C-9345-FB4ABBE81DE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18" name="Text Box 196">
          <a:extLst>
            <a:ext uri="{FF2B5EF4-FFF2-40B4-BE49-F238E27FC236}">
              <a16:creationId xmlns:a16="http://schemas.microsoft.com/office/drawing/2014/main" id="{A2C67CBE-AFF8-4D38-B5CE-633545C2F04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19" name="Text Box 197">
          <a:extLst>
            <a:ext uri="{FF2B5EF4-FFF2-40B4-BE49-F238E27FC236}">
              <a16:creationId xmlns:a16="http://schemas.microsoft.com/office/drawing/2014/main" id="{2A702C3D-8460-49A7-B7E9-5DA12D32C94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20" name="Text Box 198">
          <a:extLst>
            <a:ext uri="{FF2B5EF4-FFF2-40B4-BE49-F238E27FC236}">
              <a16:creationId xmlns:a16="http://schemas.microsoft.com/office/drawing/2014/main" id="{621B1D83-A12A-4A1F-AD53-DE075A100D7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21" name="Text Box 199">
          <a:extLst>
            <a:ext uri="{FF2B5EF4-FFF2-40B4-BE49-F238E27FC236}">
              <a16:creationId xmlns:a16="http://schemas.microsoft.com/office/drawing/2014/main" id="{8EBC4040-0162-4CD9-84C3-DAC2429F08D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22" name="Text Box 200">
          <a:extLst>
            <a:ext uri="{FF2B5EF4-FFF2-40B4-BE49-F238E27FC236}">
              <a16:creationId xmlns:a16="http://schemas.microsoft.com/office/drawing/2014/main" id="{5CE05496-1633-4BE9-8081-11FE10FBDCF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23" name="Text Box 201">
          <a:extLst>
            <a:ext uri="{FF2B5EF4-FFF2-40B4-BE49-F238E27FC236}">
              <a16:creationId xmlns:a16="http://schemas.microsoft.com/office/drawing/2014/main" id="{07DDC603-3629-4FFB-9541-16EA0B97216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24" name="Text Box 202">
          <a:extLst>
            <a:ext uri="{FF2B5EF4-FFF2-40B4-BE49-F238E27FC236}">
              <a16:creationId xmlns:a16="http://schemas.microsoft.com/office/drawing/2014/main" id="{D8B76BAE-5219-47F7-B645-B2325933295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25" name="Text Box 203">
          <a:extLst>
            <a:ext uri="{FF2B5EF4-FFF2-40B4-BE49-F238E27FC236}">
              <a16:creationId xmlns:a16="http://schemas.microsoft.com/office/drawing/2014/main" id="{C58AF0D6-1DD8-40FC-A7FB-683A2D5D003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26" name="Text Box 204">
          <a:extLst>
            <a:ext uri="{FF2B5EF4-FFF2-40B4-BE49-F238E27FC236}">
              <a16:creationId xmlns:a16="http://schemas.microsoft.com/office/drawing/2014/main" id="{CCB2B4DC-508B-42A8-ACD7-E24DE228AC7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27" name="Text Box 205">
          <a:extLst>
            <a:ext uri="{FF2B5EF4-FFF2-40B4-BE49-F238E27FC236}">
              <a16:creationId xmlns:a16="http://schemas.microsoft.com/office/drawing/2014/main" id="{65A290CD-B24E-40D3-ACD0-B6394B04578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28" name="Text Box 206">
          <a:extLst>
            <a:ext uri="{FF2B5EF4-FFF2-40B4-BE49-F238E27FC236}">
              <a16:creationId xmlns:a16="http://schemas.microsoft.com/office/drawing/2014/main" id="{CAF607AD-3654-4F2A-BE50-8C95E4CA3DB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729" name="Text Box 207">
          <a:extLst>
            <a:ext uri="{FF2B5EF4-FFF2-40B4-BE49-F238E27FC236}">
              <a16:creationId xmlns:a16="http://schemas.microsoft.com/office/drawing/2014/main" id="{9BAA8653-D67B-41E8-83B1-FB8A017E81A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4730" name="Text Box 208">
          <a:extLst>
            <a:ext uri="{FF2B5EF4-FFF2-40B4-BE49-F238E27FC236}">
              <a16:creationId xmlns:a16="http://schemas.microsoft.com/office/drawing/2014/main" id="{9DD470BF-D996-4299-9954-927E875D1F3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731" name="Text Box 209">
          <a:extLst>
            <a:ext uri="{FF2B5EF4-FFF2-40B4-BE49-F238E27FC236}">
              <a16:creationId xmlns:a16="http://schemas.microsoft.com/office/drawing/2014/main" id="{6B3F2F08-3325-4239-A2ED-43EB5A1FCF2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32" name="Text Box 210">
          <a:extLst>
            <a:ext uri="{FF2B5EF4-FFF2-40B4-BE49-F238E27FC236}">
              <a16:creationId xmlns:a16="http://schemas.microsoft.com/office/drawing/2014/main" id="{8415E824-5E23-4AB2-ACF9-2F8CD8917E9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33" name="Text Box 211">
          <a:extLst>
            <a:ext uri="{FF2B5EF4-FFF2-40B4-BE49-F238E27FC236}">
              <a16:creationId xmlns:a16="http://schemas.microsoft.com/office/drawing/2014/main" id="{E632D363-47B0-467B-AE29-0008F34BB5E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734" name="Text Box 212">
          <a:extLst>
            <a:ext uri="{FF2B5EF4-FFF2-40B4-BE49-F238E27FC236}">
              <a16:creationId xmlns:a16="http://schemas.microsoft.com/office/drawing/2014/main" id="{0DB401D0-8E57-4CF0-9DCF-10A2589D337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35" name="Text Box 213">
          <a:extLst>
            <a:ext uri="{FF2B5EF4-FFF2-40B4-BE49-F238E27FC236}">
              <a16:creationId xmlns:a16="http://schemas.microsoft.com/office/drawing/2014/main" id="{66C685C3-A999-454C-9FFA-58C903210A0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36" name="Text Box 214">
          <a:extLst>
            <a:ext uri="{FF2B5EF4-FFF2-40B4-BE49-F238E27FC236}">
              <a16:creationId xmlns:a16="http://schemas.microsoft.com/office/drawing/2014/main" id="{8AFC1F0B-1493-40CC-9790-5C14BFC5B8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737" name="Text Box 215">
          <a:extLst>
            <a:ext uri="{FF2B5EF4-FFF2-40B4-BE49-F238E27FC236}">
              <a16:creationId xmlns:a16="http://schemas.microsoft.com/office/drawing/2014/main" id="{5678B6CB-CEEE-4FA9-BFDE-5FD3A1ACCBF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38" name="Text Box 216">
          <a:extLst>
            <a:ext uri="{FF2B5EF4-FFF2-40B4-BE49-F238E27FC236}">
              <a16:creationId xmlns:a16="http://schemas.microsoft.com/office/drawing/2014/main" id="{2119D63A-14A2-418A-B6F5-0ACC775843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39" name="Text Box 217">
          <a:extLst>
            <a:ext uri="{FF2B5EF4-FFF2-40B4-BE49-F238E27FC236}">
              <a16:creationId xmlns:a16="http://schemas.microsoft.com/office/drawing/2014/main" id="{8571DD42-9230-4E6B-9C46-8B89C378ED9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740" name="Text Box 218">
          <a:extLst>
            <a:ext uri="{FF2B5EF4-FFF2-40B4-BE49-F238E27FC236}">
              <a16:creationId xmlns:a16="http://schemas.microsoft.com/office/drawing/2014/main" id="{5662134E-7407-4729-82A6-D19CB8386B0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41" name="Text Box 219">
          <a:extLst>
            <a:ext uri="{FF2B5EF4-FFF2-40B4-BE49-F238E27FC236}">
              <a16:creationId xmlns:a16="http://schemas.microsoft.com/office/drawing/2014/main" id="{70CC75F7-0D4D-4687-8930-B7FC7530E6A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42" name="Text Box 220">
          <a:extLst>
            <a:ext uri="{FF2B5EF4-FFF2-40B4-BE49-F238E27FC236}">
              <a16:creationId xmlns:a16="http://schemas.microsoft.com/office/drawing/2014/main" id="{F7CB9125-216B-4DC5-B14F-9D8766E67E4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743" name="Text Box 221">
          <a:extLst>
            <a:ext uri="{FF2B5EF4-FFF2-40B4-BE49-F238E27FC236}">
              <a16:creationId xmlns:a16="http://schemas.microsoft.com/office/drawing/2014/main" id="{FD5DCF2A-1015-4B5C-BCF2-9D3E1A3E298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44" name="Text Box 222">
          <a:extLst>
            <a:ext uri="{FF2B5EF4-FFF2-40B4-BE49-F238E27FC236}">
              <a16:creationId xmlns:a16="http://schemas.microsoft.com/office/drawing/2014/main" id="{21865A32-41D1-4030-AEA6-824C2CC935E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45" name="Text Box 223">
          <a:extLst>
            <a:ext uri="{FF2B5EF4-FFF2-40B4-BE49-F238E27FC236}">
              <a16:creationId xmlns:a16="http://schemas.microsoft.com/office/drawing/2014/main" id="{36467063-1602-47EB-92F2-2BEF72C82B1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746" name="Text Box 224">
          <a:extLst>
            <a:ext uri="{FF2B5EF4-FFF2-40B4-BE49-F238E27FC236}">
              <a16:creationId xmlns:a16="http://schemas.microsoft.com/office/drawing/2014/main" id="{78CD73B1-DB97-4424-BA7C-AED37CFE774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47" name="Text Box 225">
          <a:extLst>
            <a:ext uri="{FF2B5EF4-FFF2-40B4-BE49-F238E27FC236}">
              <a16:creationId xmlns:a16="http://schemas.microsoft.com/office/drawing/2014/main" id="{F6095B0C-8C45-473B-A38C-EA076FFD9BD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48" name="Text Box 226">
          <a:extLst>
            <a:ext uri="{FF2B5EF4-FFF2-40B4-BE49-F238E27FC236}">
              <a16:creationId xmlns:a16="http://schemas.microsoft.com/office/drawing/2014/main" id="{AE5A1FCC-AC19-404D-9D3D-F9E1440344E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749" name="Text Box 227">
          <a:extLst>
            <a:ext uri="{FF2B5EF4-FFF2-40B4-BE49-F238E27FC236}">
              <a16:creationId xmlns:a16="http://schemas.microsoft.com/office/drawing/2014/main" id="{4DC3CEAC-D1DB-4768-9532-4F01D86E540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750" name="Text Box 228">
          <a:extLst>
            <a:ext uri="{FF2B5EF4-FFF2-40B4-BE49-F238E27FC236}">
              <a16:creationId xmlns:a16="http://schemas.microsoft.com/office/drawing/2014/main" id="{3C73A7DB-A013-4BA2-B42A-BEF93EDB0E4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51" name="Text Box 229">
          <a:extLst>
            <a:ext uri="{FF2B5EF4-FFF2-40B4-BE49-F238E27FC236}">
              <a16:creationId xmlns:a16="http://schemas.microsoft.com/office/drawing/2014/main" id="{EAD0C089-42CA-4F41-930E-F0D2C0A16C8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52" name="Text Box 230">
          <a:extLst>
            <a:ext uri="{FF2B5EF4-FFF2-40B4-BE49-F238E27FC236}">
              <a16:creationId xmlns:a16="http://schemas.microsoft.com/office/drawing/2014/main" id="{FC5034A2-A653-41FD-B700-50D40FE02F9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753" name="Text Box 231">
          <a:extLst>
            <a:ext uri="{FF2B5EF4-FFF2-40B4-BE49-F238E27FC236}">
              <a16:creationId xmlns:a16="http://schemas.microsoft.com/office/drawing/2014/main" id="{164FD5F3-54BF-45BF-883B-F6A6BFD029B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54" name="Text Box 232">
          <a:extLst>
            <a:ext uri="{FF2B5EF4-FFF2-40B4-BE49-F238E27FC236}">
              <a16:creationId xmlns:a16="http://schemas.microsoft.com/office/drawing/2014/main" id="{4C9EEFAD-AF49-4E3F-9ADC-FB944ADB5D6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55" name="Text Box 233">
          <a:extLst>
            <a:ext uri="{FF2B5EF4-FFF2-40B4-BE49-F238E27FC236}">
              <a16:creationId xmlns:a16="http://schemas.microsoft.com/office/drawing/2014/main" id="{33B8A18D-1498-4A7E-B49D-152173841B1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756" name="Text Box 234">
          <a:extLst>
            <a:ext uri="{FF2B5EF4-FFF2-40B4-BE49-F238E27FC236}">
              <a16:creationId xmlns:a16="http://schemas.microsoft.com/office/drawing/2014/main" id="{252DC54F-BD72-4944-B1A8-8D335B2C45F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57" name="Text Box 235">
          <a:extLst>
            <a:ext uri="{FF2B5EF4-FFF2-40B4-BE49-F238E27FC236}">
              <a16:creationId xmlns:a16="http://schemas.microsoft.com/office/drawing/2014/main" id="{F49D41C3-20C7-498B-8983-D0090F767DC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58" name="Text Box 236">
          <a:extLst>
            <a:ext uri="{FF2B5EF4-FFF2-40B4-BE49-F238E27FC236}">
              <a16:creationId xmlns:a16="http://schemas.microsoft.com/office/drawing/2014/main" id="{756E0F8B-911A-4143-8199-83C7F227E7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759" name="Text Box 237">
          <a:extLst>
            <a:ext uri="{FF2B5EF4-FFF2-40B4-BE49-F238E27FC236}">
              <a16:creationId xmlns:a16="http://schemas.microsoft.com/office/drawing/2014/main" id="{16B5291C-6BC1-4E77-A71E-91FFB5A556F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760" name="Text Box 238">
          <a:extLst>
            <a:ext uri="{FF2B5EF4-FFF2-40B4-BE49-F238E27FC236}">
              <a16:creationId xmlns:a16="http://schemas.microsoft.com/office/drawing/2014/main" id="{2263EEC3-DCA2-4101-B5AE-A93C44D8E6A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61" name="Text Box 239">
          <a:extLst>
            <a:ext uri="{FF2B5EF4-FFF2-40B4-BE49-F238E27FC236}">
              <a16:creationId xmlns:a16="http://schemas.microsoft.com/office/drawing/2014/main" id="{304032E0-636F-4313-829E-640CB9DD977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62" name="Text Box 240">
          <a:extLst>
            <a:ext uri="{FF2B5EF4-FFF2-40B4-BE49-F238E27FC236}">
              <a16:creationId xmlns:a16="http://schemas.microsoft.com/office/drawing/2014/main" id="{1B080C46-F3AE-4EFF-A2CC-09340A181A6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763" name="Text Box 241">
          <a:extLst>
            <a:ext uri="{FF2B5EF4-FFF2-40B4-BE49-F238E27FC236}">
              <a16:creationId xmlns:a16="http://schemas.microsoft.com/office/drawing/2014/main" id="{E6856680-1DE6-4241-ABA0-61130C720F4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64" name="Text Box 242">
          <a:extLst>
            <a:ext uri="{FF2B5EF4-FFF2-40B4-BE49-F238E27FC236}">
              <a16:creationId xmlns:a16="http://schemas.microsoft.com/office/drawing/2014/main" id="{A7E3CA51-D063-45EB-92EC-1D7B0B4A6A7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65" name="Text Box 243">
          <a:extLst>
            <a:ext uri="{FF2B5EF4-FFF2-40B4-BE49-F238E27FC236}">
              <a16:creationId xmlns:a16="http://schemas.microsoft.com/office/drawing/2014/main" id="{23A43348-CF5D-41FB-AB24-7B58FCFDE14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766" name="Text Box 244">
          <a:extLst>
            <a:ext uri="{FF2B5EF4-FFF2-40B4-BE49-F238E27FC236}">
              <a16:creationId xmlns:a16="http://schemas.microsoft.com/office/drawing/2014/main" id="{D1931278-82B2-4A88-9F33-F3CA5FB5CEB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67" name="Text Box 245">
          <a:extLst>
            <a:ext uri="{FF2B5EF4-FFF2-40B4-BE49-F238E27FC236}">
              <a16:creationId xmlns:a16="http://schemas.microsoft.com/office/drawing/2014/main" id="{93C66057-4B27-4823-9DFF-A5BD5DA16BF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68" name="Text Box 246">
          <a:extLst>
            <a:ext uri="{FF2B5EF4-FFF2-40B4-BE49-F238E27FC236}">
              <a16:creationId xmlns:a16="http://schemas.microsoft.com/office/drawing/2014/main" id="{65FF4AED-865B-4F4A-9710-344CE8CD2BB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769" name="Text Box 247">
          <a:extLst>
            <a:ext uri="{FF2B5EF4-FFF2-40B4-BE49-F238E27FC236}">
              <a16:creationId xmlns:a16="http://schemas.microsoft.com/office/drawing/2014/main" id="{F37F154B-C131-4155-92F1-3B62E84F060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770" name="Text Box 248">
          <a:extLst>
            <a:ext uri="{FF2B5EF4-FFF2-40B4-BE49-F238E27FC236}">
              <a16:creationId xmlns:a16="http://schemas.microsoft.com/office/drawing/2014/main" id="{C8B74373-87E4-451C-B91E-68259CC33C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71" name="Text Box 249">
          <a:extLst>
            <a:ext uri="{FF2B5EF4-FFF2-40B4-BE49-F238E27FC236}">
              <a16:creationId xmlns:a16="http://schemas.microsoft.com/office/drawing/2014/main" id="{FAF83B46-D244-4293-A90E-DF5E11FFF16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72" name="Text Box 250">
          <a:extLst>
            <a:ext uri="{FF2B5EF4-FFF2-40B4-BE49-F238E27FC236}">
              <a16:creationId xmlns:a16="http://schemas.microsoft.com/office/drawing/2014/main" id="{D788F2BD-75B0-4291-828E-FBE75B04375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773" name="Text Box 251">
          <a:extLst>
            <a:ext uri="{FF2B5EF4-FFF2-40B4-BE49-F238E27FC236}">
              <a16:creationId xmlns:a16="http://schemas.microsoft.com/office/drawing/2014/main" id="{B6C90CC5-9B14-4FFA-9FAF-5CB4C7025B3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74" name="Text Box 252">
          <a:extLst>
            <a:ext uri="{FF2B5EF4-FFF2-40B4-BE49-F238E27FC236}">
              <a16:creationId xmlns:a16="http://schemas.microsoft.com/office/drawing/2014/main" id="{4AE08AAB-0324-4536-9FCD-C11F46682A2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75" name="Text Box 253">
          <a:extLst>
            <a:ext uri="{FF2B5EF4-FFF2-40B4-BE49-F238E27FC236}">
              <a16:creationId xmlns:a16="http://schemas.microsoft.com/office/drawing/2014/main" id="{AB1C9D38-540D-49BE-A073-4E1116BD7F7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776" name="Text Box 254">
          <a:extLst>
            <a:ext uri="{FF2B5EF4-FFF2-40B4-BE49-F238E27FC236}">
              <a16:creationId xmlns:a16="http://schemas.microsoft.com/office/drawing/2014/main" id="{51445C36-5491-4F26-8E0B-F6E19E5706A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77" name="Text Box 255">
          <a:extLst>
            <a:ext uri="{FF2B5EF4-FFF2-40B4-BE49-F238E27FC236}">
              <a16:creationId xmlns:a16="http://schemas.microsoft.com/office/drawing/2014/main" id="{2AF71591-5918-4491-BFA7-5F4E0F94942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78" name="Text Box 256">
          <a:extLst>
            <a:ext uri="{FF2B5EF4-FFF2-40B4-BE49-F238E27FC236}">
              <a16:creationId xmlns:a16="http://schemas.microsoft.com/office/drawing/2014/main" id="{36F64B72-62A3-474C-8AB3-E44DC0266E6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779" name="Text Box 257">
          <a:extLst>
            <a:ext uri="{FF2B5EF4-FFF2-40B4-BE49-F238E27FC236}">
              <a16:creationId xmlns:a16="http://schemas.microsoft.com/office/drawing/2014/main" id="{C8D20FE6-501D-45A0-8672-C721CC10959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780" name="Text Box 258">
          <a:extLst>
            <a:ext uri="{FF2B5EF4-FFF2-40B4-BE49-F238E27FC236}">
              <a16:creationId xmlns:a16="http://schemas.microsoft.com/office/drawing/2014/main" id="{D04FD07A-3F3A-41B6-9352-A258C8FC8AF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81" name="Text Box 259">
          <a:extLst>
            <a:ext uri="{FF2B5EF4-FFF2-40B4-BE49-F238E27FC236}">
              <a16:creationId xmlns:a16="http://schemas.microsoft.com/office/drawing/2014/main" id="{6DBF052D-2E5D-4E00-88E6-F03279FE002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82" name="Text Box 260">
          <a:extLst>
            <a:ext uri="{FF2B5EF4-FFF2-40B4-BE49-F238E27FC236}">
              <a16:creationId xmlns:a16="http://schemas.microsoft.com/office/drawing/2014/main" id="{34DDE72A-3D92-48B1-9EFC-CCBC1FC5E40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783" name="Text Box 261">
          <a:extLst>
            <a:ext uri="{FF2B5EF4-FFF2-40B4-BE49-F238E27FC236}">
              <a16:creationId xmlns:a16="http://schemas.microsoft.com/office/drawing/2014/main" id="{93578DE5-AE8C-4628-9C7C-92781A64017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84" name="Text Box 262">
          <a:extLst>
            <a:ext uri="{FF2B5EF4-FFF2-40B4-BE49-F238E27FC236}">
              <a16:creationId xmlns:a16="http://schemas.microsoft.com/office/drawing/2014/main" id="{74606F89-9D7C-4FC8-BF21-05E42C6706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85" name="Text Box 263">
          <a:extLst>
            <a:ext uri="{FF2B5EF4-FFF2-40B4-BE49-F238E27FC236}">
              <a16:creationId xmlns:a16="http://schemas.microsoft.com/office/drawing/2014/main" id="{041F3F13-EEFA-4CA2-B5C6-8141CB22983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786" name="Text Box 264">
          <a:extLst>
            <a:ext uri="{FF2B5EF4-FFF2-40B4-BE49-F238E27FC236}">
              <a16:creationId xmlns:a16="http://schemas.microsoft.com/office/drawing/2014/main" id="{4CC724D3-5F77-4BAF-9459-A229B747E4F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87" name="Text Box 265">
          <a:extLst>
            <a:ext uri="{FF2B5EF4-FFF2-40B4-BE49-F238E27FC236}">
              <a16:creationId xmlns:a16="http://schemas.microsoft.com/office/drawing/2014/main" id="{FE0955BE-C821-4BFF-81ED-0BEAB336DB9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88" name="Text Box 266">
          <a:extLst>
            <a:ext uri="{FF2B5EF4-FFF2-40B4-BE49-F238E27FC236}">
              <a16:creationId xmlns:a16="http://schemas.microsoft.com/office/drawing/2014/main" id="{7F51837A-CDCD-47E9-A143-FBD319A6566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789" name="Text Box 267">
          <a:extLst>
            <a:ext uri="{FF2B5EF4-FFF2-40B4-BE49-F238E27FC236}">
              <a16:creationId xmlns:a16="http://schemas.microsoft.com/office/drawing/2014/main" id="{5D9C304F-8437-4E7A-A866-1BF477E2534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790" name="Text Box 268">
          <a:extLst>
            <a:ext uri="{FF2B5EF4-FFF2-40B4-BE49-F238E27FC236}">
              <a16:creationId xmlns:a16="http://schemas.microsoft.com/office/drawing/2014/main" id="{CDE0766F-AA26-472C-B277-042FBF80446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91" name="Text Box 269">
          <a:extLst>
            <a:ext uri="{FF2B5EF4-FFF2-40B4-BE49-F238E27FC236}">
              <a16:creationId xmlns:a16="http://schemas.microsoft.com/office/drawing/2014/main" id="{A887B574-DE2B-4135-8609-CA2AAAEB9AA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92" name="Text Box 270">
          <a:extLst>
            <a:ext uri="{FF2B5EF4-FFF2-40B4-BE49-F238E27FC236}">
              <a16:creationId xmlns:a16="http://schemas.microsoft.com/office/drawing/2014/main" id="{C6AE3592-A218-410E-945D-B623521E93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793" name="Text Box 271">
          <a:extLst>
            <a:ext uri="{FF2B5EF4-FFF2-40B4-BE49-F238E27FC236}">
              <a16:creationId xmlns:a16="http://schemas.microsoft.com/office/drawing/2014/main" id="{747E13CE-187C-4A4A-A383-BB295B98D8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94" name="Text Box 272">
          <a:extLst>
            <a:ext uri="{FF2B5EF4-FFF2-40B4-BE49-F238E27FC236}">
              <a16:creationId xmlns:a16="http://schemas.microsoft.com/office/drawing/2014/main" id="{F49AF86F-D7F1-4453-BF71-77AC058CE42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95" name="Text Box 273">
          <a:extLst>
            <a:ext uri="{FF2B5EF4-FFF2-40B4-BE49-F238E27FC236}">
              <a16:creationId xmlns:a16="http://schemas.microsoft.com/office/drawing/2014/main" id="{3184C48C-D198-43FB-A6DD-945EF8F0E99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796" name="Text Box 274">
          <a:extLst>
            <a:ext uri="{FF2B5EF4-FFF2-40B4-BE49-F238E27FC236}">
              <a16:creationId xmlns:a16="http://schemas.microsoft.com/office/drawing/2014/main" id="{F65C667D-FAAE-428F-964C-954F1C7BC93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97" name="Text Box 275">
          <a:extLst>
            <a:ext uri="{FF2B5EF4-FFF2-40B4-BE49-F238E27FC236}">
              <a16:creationId xmlns:a16="http://schemas.microsoft.com/office/drawing/2014/main" id="{5395DEB8-77E8-4EF9-904B-EA1CA7D6393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798" name="Text Box 276">
          <a:extLst>
            <a:ext uri="{FF2B5EF4-FFF2-40B4-BE49-F238E27FC236}">
              <a16:creationId xmlns:a16="http://schemas.microsoft.com/office/drawing/2014/main" id="{4026A333-F7D5-4574-9848-351BAB4C52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4799" name="Text Box 277">
          <a:extLst>
            <a:ext uri="{FF2B5EF4-FFF2-40B4-BE49-F238E27FC236}">
              <a16:creationId xmlns:a16="http://schemas.microsoft.com/office/drawing/2014/main" id="{04B4F6D3-95B2-4C6A-835B-1FEA4B23A8E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00" name="Text Box 278">
          <a:extLst>
            <a:ext uri="{FF2B5EF4-FFF2-40B4-BE49-F238E27FC236}">
              <a16:creationId xmlns:a16="http://schemas.microsoft.com/office/drawing/2014/main" id="{792F38D7-48D5-4233-9211-9F83CA2D0AA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01" name="Text Box 279">
          <a:extLst>
            <a:ext uri="{FF2B5EF4-FFF2-40B4-BE49-F238E27FC236}">
              <a16:creationId xmlns:a16="http://schemas.microsoft.com/office/drawing/2014/main" id="{E83E467B-4D3C-4E9F-9EA8-4DB33F53526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02" name="Text Box 280">
          <a:extLst>
            <a:ext uri="{FF2B5EF4-FFF2-40B4-BE49-F238E27FC236}">
              <a16:creationId xmlns:a16="http://schemas.microsoft.com/office/drawing/2014/main" id="{3A795A67-B5CB-43C3-B57A-6F38AAE8870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03" name="Text Box 281">
          <a:extLst>
            <a:ext uri="{FF2B5EF4-FFF2-40B4-BE49-F238E27FC236}">
              <a16:creationId xmlns:a16="http://schemas.microsoft.com/office/drawing/2014/main" id="{C17B236B-F3E9-40C2-9393-CC8D957D147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04" name="Text Box 282">
          <a:extLst>
            <a:ext uri="{FF2B5EF4-FFF2-40B4-BE49-F238E27FC236}">
              <a16:creationId xmlns:a16="http://schemas.microsoft.com/office/drawing/2014/main" id="{E5C19CE2-A267-467A-8A3D-653661D28F7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05" name="Text Box 283">
          <a:extLst>
            <a:ext uri="{FF2B5EF4-FFF2-40B4-BE49-F238E27FC236}">
              <a16:creationId xmlns:a16="http://schemas.microsoft.com/office/drawing/2014/main" id="{463AF9BC-0A42-470D-8AD0-1EDA8AF44C9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06" name="Text Box 284">
          <a:extLst>
            <a:ext uri="{FF2B5EF4-FFF2-40B4-BE49-F238E27FC236}">
              <a16:creationId xmlns:a16="http://schemas.microsoft.com/office/drawing/2014/main" id="{1686A062-613C-429C-AC3B-EBDC1980BDD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07" name="Text Box 285">
          <a:extLst>
            <a:ext uri="{FF2B5EF4-FFF2-40B4-BE49-F238E27FC236}">
              <a16:creationId xmlns:a16="http://schemas.microsoft.com/office/drawing/2014/main" id="{11A1A65E-9497-4B25-A8F7-FFA9392FF3E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08" name="Text Box 286">
          <a:extLst>
            <a:ext uri="{FF2B5EF4-FFF2-40B4-BE49-F238E27FC236}">
              <a16:creationId xmlns:a16="http://schemas.microsoft.com/office/drawing/2014/main" id="{80F27A01-00B9-4C1E-9E92-EC7177A6F89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09" name="Text Box 287">
          <a:extLst>
            <a:ext uri="{FF2B5EF4-FFF2-40B4-BE49-F238E27FC236}">
              <a16:creationId xmlns:a16="http://schemas.microsoft.com/office/drawing/2014/main" id="{0149D66D-3357-4B6C-B7FF-2820528865A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10" name="Text Box 288">
          <a:extLst>
            <a:ext uri="{FF2B5EF4-FFF2-40B4-BE49-F238E27FC236}">
              <a16:creationId xmlns:a16="http://schemas.microsoft.com/office/drawing/2014/main" id="{465099D4-285F-4653-AF4D-A297ED2E978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11" name="Text Box 289">
          <a:extLst>
            <a:ext uri="{FF2B5EF4-FFF2-40B4-BE49-F238E27FC236}">
              <a16:creationId xmlns:a16="http://schemas.microsoft.com/office/drawing/2014/main" id="{C2279747-BC2B-4E9C-A4B2-C67E93CCB00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12" name="Text Box 290">
          <a:extLst>
            <a:ext uri="{FF2B5EF4-FFF2-40B4-BE49-F238E27FC236}">
              <a16:creationId xmlns:a16="http://schemas.microsoft.com/office/drawing/2014/main" id="{D8A8B170-B845-4DF8-BC00-BDFBA06DE1A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13" name="Text Box 291">
          <a:extLst>
            <a:ext uri="{FF2B5EF4-FFF2-40B4-BE49-F238E27FC236}">
              <a16:creationId xmlns:a16="http://schemas.microsoft.com/office/drawing/2014/main" id="{C2FD13BD-AC9D-4920-8F32-6B67463B9C1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14" name="Text Box 292">
          <a:extLst>
            <a:ext uri="{FF2B5EF4-FFF2-40B4-BE49-F238E27FC236}">
              <a16:creationId xmlns:a16="http://schemas.microsoft.com/office/drawing/2014/main" id="{3671082F-12E5-4E86-A1A2-FCEEFA32E56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15" name="Text Box 293">
          <a:extLst>
            <a:ext uri="{FF2B5EF4-FFF2-40B4-BE49-F238E27FC236}">
              <a16:creationId xmlns:a16="http://schemas.microsoft.com/office/drawing/2014/main" id="{7C086009-168E-4FF0-9C02-A989D0399FF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16" name="Text Box 294">
          <a:extLst>
            <a:ext uri="{FF2B5EF4-FFF2-40B4-BE49-F238E27FC236}">
              <a16:creationId xmlns:a16="http://schemas.microsoft.com/office/drawing/2014/main" id="{A3229711-4CC9-413B-865B-98CB47BFAAF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17" name="Text Box 295">
          <a:extLst>
            <a:ext uri="{FF2B5EF4-FFF2-40B4-BE49-F238E27FC236}">
              <a16:creationId xmlns:a16="http://schemas.microsoft.com/office/drawing/2014/main" id="{4581A264-0FC7-49CB-BFCD-A75C0BC7F93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18" name="Text Box 296">
          <a:extLst>
            <a:ext uri="{FF2B5EF4-FFF2-40B4-BE49-F238E27FC236}">
              <a16:creationId xmlns:a16="http://schemas.microsoft.com/office/drawing/2014/main" id="{77B1AAB5-21E1-413C-B5FC-40905CDEE19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19" name="Text Box 297">
          <a:extLst>
            <a:ext uri="{FF2B5EF4-FFF2-40B4-BE49-F238E27FC236}">
              <a16:creationId xmlns:a16="http://schemas.microsoft.com/office/drawing/2014/main" id="{CCAB03BB-BB63-42F3-8085-771D98ED058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20" name="Text Box 298">
          <a:extLst>
            <a:ext uri="{FF2B5EF4-FFF2-40B4-BE49-F238E27FC236}">
              <a16:creationId xmlns:a16="http://schemas.microsoft.com/office/drawing/2014/main" id="{81F5878D-62C9-49AC-838E-61279946B2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21" name="Text Box 299">
          <a:extLst>
            <a:ext uri="{FF2B5EF4-FFF2-40B4-BE49-F238E27FC236}">
              <a16:creationId xmlns:a16="http://schemas.microsoft.com/office/drawing/2014/main" id="{39F4DC22-513A-41EB-AA73-256D0B146D3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22" name="Text Box 300">
          <a:extLst>
            <a:ext uri="{FF2B5EF4-FFF2-40B4-BE49-F238E27FC236}">
              <a16:creationId xmlns:a16="http://schemas.microsoft.com/office/drawing/2014/main" id="{B6AE0122-94CD-4F64-8ACE-6CB12FB85D1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23" name="Text Box 301">
          <a:extLst>
            <a:ext uri="{FF2B5EF4-FFF2-40B4-BE49-F238E27FC236}">
              <a16:creationId xmlns:a16="http://schemas.microsoft.com/office/drawing/2014/main" id="{F8B1D50F-BC79-48AB-857B-09ABE9B5BC7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24" name="Text Box 302">
          <a:extLst>
            <a:ext uri="{FF2B5EF4-FFF2-40B4-BE49-F238E27FC236}">
              <a16:creationId xmlns:a16="http://schemas.microsoft.com/office/drawing/2014/main" id="{DE9C8B58-E022-4E6F-8F40-305F2725DF0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25" name="Text Box 303">
          <a:extLst>
            <a:ext uri="{FF2B5EF4-FFF2-40B4-BE49-F238E27FC236}">
              <a16:creationId xmlns:a16="http://schemas.microsoft.com/office/drawing/2014/main" id="{1E296BA2-BE41-44DD-A952-228A9E0F456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26" name="Text Box 304">
          <a:extLst>
            <a:ext uri="{FF2B5EF4-FFF2-40B4-BE49-F238E27FC236}">
              <a16:creationId xmlns:a16="http://schemas.microsoft.com/office/drawing/2014/main" id="{C1D0FC46-9745-4BA7-9FC4-18C422270E3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27" name="Text Box 305">
          <a:extLst>
            <a:ext uri="{FF2B5EF4-FFF2-40B4-BE49-F238E27FC236}">
              <a16:creationId xmlns:a16="http://schemas.microsoft.com/office/drawing/2014/main" id="{64460B18-57F6-4E94-B318-6A6B9916696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28" name="Text Box 306">
          <a:extLst>
            <a:ext uri="{FF2B5EF4-FFF2-40B4-BE49-F238E27FC236}">
              <a16:creationId xmlns:a16="http://schemas.microsoft.com/office/drawing/2014/main" id="{5760BD65-6FEA-4260-BA6A-96D92DF14C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29" name="Text Box 307">
          <a:extLst>
            <a:ext uri="{FF2B5EF4-FFF2-40B4-BE49-F238E27FC236}">
              <a16:creationId xmlns:a16="http://schemas.microsoft.com/office/drawing/2014/main" id="{A9E2D698-4B96-47AA-9AAB-21691822C65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30" name="Text Box 308">
          <a:extLst>
            <a:ext uri="{FF2B5EF4-FFF2-40B4-BE49-F238E27FC236}">
              <a16:creationId xmlns:a16="http://schemas.microsoft.com/office/drawing/2014/main" id="{4F781EAA-1D9B-4779-A02A-FFD04E8C2D5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31" name="Text Box 309">
          <a:extLst>
            <a:ext uri="{FF2B5EF4-FFF2-40B4-BE49-F238E27FC236}">
              <a16:creationId xmlns:a16="http://schemas.microsoft.com/office/drawing/2014/main" id="{2B032E3A-AD1A-4455-A0A4-73D07F7A595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32" name="Text Box 310">
          <a:extLst>
            <a:ext uri="{FF2B5EF4-FFF2-40B4-BE49-F238E27FC236}">
              <a16:creationId xmlns:a16="http://schemas.microsoft.com/office/drawing/2014/main" id="{7947E947-E10E-4ED9-9A33-2C611FF96CB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33" name="Text Box 311">
          <a:extLst>
            <a:ext uri="{FF2B5EF4-FFF2-40B4-BE49-F238E27FC236}">
              <a16:creationId xmlns:a16="http://schemas.microsoft.com/office/drawing/2014/main" id="{FF91D48D-270E-4750-901A-B145139325D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34" name="Text Box 312">
          <a:extLst>
            <a:ext uri="{FF2B5EF4-FFF2-40B4-BE49-F238E27FC236}">
              <a16:creationId xmlns:a16="http://schemas.microsoft.com/office/drawing/2014/main" id="{E8CB674D-5857-4B0A-A423-F6565175319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35" name="Text Box 313">
          <a:extLst>
            <a:ext uri="{FF2B5EF4-FFF2-40B4-BE49-F238E27FC236}">
              <a16:creationId xmlns:a16="http://schemas.microsoft.com/office/drawing/2014/main" id="{DC51D1D5-926C-4F32-9D1C-5447F7FC563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36" name="Text Box 314">
          <a:extLst>
            <a:ext uri="{FF2B5EF4-FFF2-40B4-BE49-F238E27FC236}">
              <a16:creationId xmlns:a16="http://schemas.microsoft.com/office/drawing/2014/main" id="{2C60A29F-0B6C-45DB-886E-CA4A1FBBF8E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37" name="Text Box 315">
          <a:extLst>
            <a:ext uri="{FF2B5EF4-FFF2-40B4-BE49-F238E27FC236}">
              <a16:creationId xmlns:a16="http://schemas.microsoft.com/office/drawing/2014/main" id="{E8B95899-F1A5-421E-B8A9-18D233814F7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38" name="Text Box 316">
          <a:extLst>
            <a:ext uri="{FF2B5EF4-FFF2-40B4-BE49-F238E27FC236}">
              <a16:creationId xmlns:a16="http://schemas.microsoft.com/office/drawing/2014/main" id="{463CFBF4-F62E-441C-A2C6-9482BA4BE8E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39" name="Text Box 317">
          <a:extLst>
            <a:ext uri="{FF2B5EF4-FFF2-40B4-BE49-F238E27FC236}">
              <a16:creationId xmlns:a16="http://schemas.microsoft.com/office/drawing/2014/main" id="{73A571A7-EA2F-4712-842E-0A87D31D468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40" name="Text Box 318">
          <a:extLst>
            <a:ext uri="{FF2B5EF4-FFF2-40B4-BE49-F238E27FC236}">
              <a16:creationId xmlns:a16="http://schemas.microsoft.com/office/drawing/2014/main" id="{474A193D-07ED-4B43-8588-0D2473DC31D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41" name="Text Box 319">
          <a:extLst>
            <a:ext uri="{FF2B5EF4-FFF2-40B4-BE49-F238E27FC236}">
              <a16:creationId xmlns:a16="http://schemas.microsoft.com/office/drawing/2014/main" id="{704DCA73-4FD6-4A67-825F-5B1FD8F6F4F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42" name="Text Box 320">
          <a:extLst>
            <a:ext uri="{FF2B5EF4-FFF2-40B4-BE49-F238E27FC236}">
              <a16:creationId xmlns:a16="http://schemas.microsoft.com/office/drawing/2014/main" id="{7E3A1472-A1F3-477A-920E-D94577EF7AC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43" name="Text Box 321">
          <a:extLst>
            <a:ext uri="{FF2B5EF4-FFF2-40B4-BE49-F238E27FC236}">
              <a16:creationId xmlns:a16="http://schemas.microsoft.com/office/drawing/2014/main" id="{66BCBB12-AA3D-4A28-98CE-DF5ADD8A1DD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44" name="Text Box 322">
          <a:extLst>
            <a:ext uri="{FF2B5EF4-FFF2-40B4-BE49-F238E27FC236}">
              <a16:creationId xmlns:a16="http://schemas.microsoft.com/office/drawing/2014/main" id="{8701C237-41A6-4CF3-84CE-B17D4281B1E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45" name="Text Box 323">
          <a:extLst>
            <a:ext uri="{FF2B5EF4-FFF2-40B4-BE49-F238E27FC236}">
              <a16:creationId xmlns:a16="http://schemas.microsoft.com/office/drawing/2014/main" id="{F8FD31B9-C4E7-4814-96BB-4042C2DC17C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46" name="Text Box 324">
          <a:extLst>
            <a:ext uri="{FF2B5EF4-FFF2-40B4-BE49-F238E27FC236}">
              <a16:creationId xmlns:a16="http://schemas.microsoft.com/office/drawing/2014/main" id="{74262B07-9A38-4C7D-9FD9-E51E8D7AA2B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47" name="Text Box 325">
          <a:extLst>
            <a:ext uri="{FF2B5EF4-FFF2-40B4-BE49-F238E27FC236}">
              <a16:creationId xmlns:a16="http://schemas.microsoft.com/office/drawing/2014/main" id="{F0B021F8-4662-4CD7-BC8C-9BF98F36B14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48" name="Text Box 326">
          <a:extLst>
            <a:ext uri="{FF2B5EF4-FFF2-40B4-BE49-F238E27FC236}">
              <a16:creationId xmlns:a16="http://schemas.microsoft.com/office/drawing/2014/main" id="{4A426594-D6D7-4646-BFED-A9BEBAB1D7C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49" name="Text Box 327">
          <a:extLst>
            <a:ext uri="{FF2B5EF4-FFF2-40B4-BE49-F238E27FC236}">
              <a16:creationId xmlns:a16="http://schemas.microsoft.com/office/drawing/2014/main" id="{72B080FE-1C95-4A68-BEEA-E0D724C10D8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50" name="Text Box 328">
          <a:extLst>
            <a:ext uri="{FF2B5EF4-FFF2-40B4-BE49-F238E27FC236}">
              <a16:creationId xmlns:a16="http://schemas.microsoft.com/office/drawing/2014/main" id="{F1A343B6-9067-4154-A80D-1B231991601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51" name="Text Box 329">
          <a:extLst>
            <a:ext uri="{FF2B5EF4-FFF2-40B4-BE49-F238E27FC236}">
              <a16:creationId xmlns:a16="http://schemas.microsoft.com/office/drawing/2014/main" id="{71127FEE-7ED1-4834-BA75-C8E45EBE3E4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52" name="Text Box 330">
          <a:extLst>
            <a:ext uri="{FF2B5EF4-FFF2-40B4-BE49-F238E27FC236}">
              <a16:creationId xmlns:a16="http://schemas.microsoft.com/office/drawing/2014/main" id="{47E0CE0A-D9FF-41DF-909D-0A06114CCE7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53" name="Text Box 331">
          <a:extLst>
            <a:ext uri="{FF2B5EF4-FFF2-40B4-BE49-F238E27FC236}">
              <a16:creationId xmlns:a16="http://schemas.microsoft.com/office/drawing/2014/main" id="{8683BF43-A408-4932-89BE-833E5AF8B49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54" name="Text Box 332">
          <a:extLst>
            <a:ext uri="{FF2B5EF4-FFF2-40B4-BE49-F238E27FC236}">
              <a16:creationId xmlns:a16="http://schemas.microsoft.com/office/drawing/2014/main" id="{D0AB742A-A8B7-4794-9C05-5B746C4DAE6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55" name="Text Box 333">
          <a:extLst>
            <a:ext uri="{FF2B5EF4-FFF2-40B4-BE49-F238E27FC236}">
              <a16:creationId xmlns:a16="http://schemas.microsoft.com/office/drawing/2014/main" id="{B3EAFB61-F5F7-4A00-852A-8DE55C37B06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56" name="Text Box 334">
          <a:extLst>
            <a:ext uri="{FF2B5EF4-FFF2-40B4-BE49-F238E27FC236}">
              <a16:creationId xmlns:a16="http://schemas.microsoft.com/office/drawing/2014/main" id="{753C7369-3F68-4C64-B4C9-75DDD891B9F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57" name="Text Box 335">
          <a:extLst>
            <a:ext uri="{FF2B5EF4-FFF2-40B4-BE49-F238E27FC236}">
              <a16:creationId xmlns:a16="http://schemas.microsoft.com/office/drawing/2014/main" id="{404CB709-27B3-41F1-B6B7-459764C41C0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58" name="Text Box 336">
          <a:extLst>
            <a:ext uri="{FF2B5EF4-FFF2-40B4-BE49-F238E27FC236}">
              <a16:creationId xmlns:a16="http://schemas.microsoft.com/office/drawing/2014/main" id="{E17DEE03-D1D9-48C7-B00B-DFA45919D15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59" name="Text Box 337">
          <a:extLst>
            <a:ext uri="{FF2B5EF4-FFF2-40B4-BE49-F238E27FC236}">
              <a16:creationId xmlns:a16="http://schemas.microsoft.com/office/drawing/2014/main" id="{61F7FE14-6052-4549-A8B5-8109D42396A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60" name="Text Box 338">
          <a:extLst>
            <a:ext uri="{FF2B5EF4-FFF2-40B4-BE49-F238E27FC236}">
              <a16:creationId xmlns:a16="http://schemas.microsoft.com/office/drawing/2014/main" id="{4A25A079-0985-4E5B-A09F-6313176F287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61" name="Text Box 339">
          <a:extLst>
            <a:ext uri="{FF2B5EF4-FFF2-40B4-BE49-F238E27FC236}">
              <a16:creationId xmlns:a16="http://schemas.microsoft.com/office/drawing/2014/main" id="{EC26E69D-3D5C-4442-A53C-6995F6E7C78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62" name="Text Box 340">
          <a:extLst>
            <a:ext uri="{FF2B5EF4-FFF2-40B4-BE49-F238E27FC236}">
              <a16:creationId xmlns:a16="http://schemas.microsoft.com/office/drawing/2014/main" id="{7D285C4A-BBD7-45D3-834A-6DDB6AEB140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63" name="Text Box 341">
          <a:extLst>
            <a:ext uri="{FF2B5EF4-FFF2-40B4-BE49-F238E27FC236}">
              <a16:creationId xmlns:a16="http://schemas.microsoft.com/office/drawing/2014/main" id="{B183E866-0009-4E10-8BED-9BC83AC5351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64" name="Text Box 342">
          <a:extLst>
            <a:ext uri="{FF2B5EF4-FFF2-40B4-BE49-F238E27FC236}">
              <a16:creationId xmlns:a16="http://schemas.microsoft.com/office/drawing/2014/main" id="{A2CCECB2-7B15-405E-AD37-FAC3A2D7C76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65" name="Text Box 343">
          <a:extLst>
            <a:ext uri="{FF2B5EF4-FFF2-40B4-BE49-F238E27FC236}">
              <a16:creationId xmlns:a16="http://schemas.microsoft.com/office/drawing/2014/main" id="{277EEAC6-5C31-40D0-A446-3446A292267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66" name="Text Box 344">
          <a:extLst>
            <a:ext uri="{FF2B5EF4-FFF2-40B4-BE49-F238E27FC236}">
              <a16:creationId xmlns:a16="http://schemas.microsoft.com/office/drawing/2014/main" id="{6FE76F4E-5066-4F1F-BFDB-5B7FF86B325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67" name="Text Box 345">
          <a:extLst>
            <a:ext uri="{FF2B5EF4-FFF2-40B4-BE49-F238E27FC236}">
              <a16:creationId xmlns:a16="http://schemas.microsoft.com/office/drawing/2014/main" id="{711804AD-A7B6-4DEF-A571-731754B9F3F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68" name="Text Box 346">
          <a:extLst>
            <a:ext uri="{FF2B5EF4-FFF2-40B4-BE49-F238E27FC236}">
              <a16:creationId xmlns:a16="http://schemas.microsoft.com/office/drawing/2014/main" id="{4DC9678E-EA0F-45F5-8CC1-39AD22E1695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69" name="Text Box 347">
          <a:extLst>
            <a:ext uri="{FF2B5EF4-FFF2-40B4-BE49-F238E27FC236}">
              <a16:creationId xmlns:a16="http://schemas.microsoft.com/office/drawing/2014/main" id="{49B76207-402D-485B-A274-9C198D0E9CF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70" name="Text Box 348">
          <a:extLst>
            <a:ext uri="{FF2B5EF4-FFF2-40B4-BE49-F238E27FC236}">
              <a16:creationId xmlns:a16="http://schemas.microsoft.com/office/drawing/2014/main" id="{6CFA06C9-EBBD-4C29-B4AA-C8975BCBDDA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71" name="Text Box 349">
          <a:extLst>
            <a:ext uri="{FF2B5EF4-FFF2-40B4-BE49-F238E27FC236}">
              <a16:creationId xmlns:a16="http://schemas.microsoft.com/office/drawing/2014/main" id="{8163EA2C-A1A2-4960-9117-39FE605092C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72" name="Text Box 350">
          <a:extLst>
            <a:ext uri="{FF2B5EF4-FFF2-40B4-BE49-F238E27FC236}">
              <a16:creationId xmlns:a16="http://schemas.microsoft.com/office/drawing/2014/main" id="{EB3C50BC-B067-4201-AB66-72F204A75D9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73" name="Text Box 351">
          <a:extLst>
            <a:ext uri="{FF2B5EF4-FFF2-40B4-BE49-F238E27FC236}">
              <a16:creationId xmlns:a16="http://schemas.microsoft.com/office/drawing/2014/main" id="{302C7876-0527-4C25-B73D-92D1FBE85DA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74" name="Text Box 352">
          <a:extLst>
            <a:ext uri="{FF2B5EF4-FFF2-40B4-BE49-F238E27FC236}">
              <a16:creationId xmlns:a16="http://schemas.microsoft.com/office/drawing/2014/main" id="{AAF01608-76CE-4E00-98B8-264EE7DCBB5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75" name="Text Box 353">
          <a:extLst>
            <a:ext uri="{FF2B5EF4-FFF2-40B4-BE49-F238E27FC236}">
              <a16:creationId xmlns:a16="http://schemas.microsoft.com/office/drawing/2014/main" id="{3A753ADE-4196-42A5-A6C1-D9388342D73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76" name="Text Box 354">
          <a:extLst>
            <a:ext uri="{FF2B5EF4-FFF2-40B4-BE49-F238E27FC236}">
              <a16:creationId xmlns:a16="http://schemas.microsoft.com/office/drawing/2014/main" id="{A6620047-80FC-48A0-8BDE-97D6076B56B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77" name="Text Box 355">
          <a:extLst>
            <a:ext uri="{FF2B5EF4-FFF2-40B4-BE49-F238E27FC236}">
              <a16:creationId xmlns:a16="http://schemas.microsoft.com/office/drawing/2014/main" id="{23DC4F7B-4AF4-44C1-A3B0-12938BC607B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78" name="Text Box 356">
          <a:extLst>
            <a:ext uri="{FF2B5EF4-FFF2-40B4-BE49-F238E27FC236}">
              <a16:creationId xmlns:a16="http://schemas.microsoft.com/office/drawing/2014/main" id="{FDFD22D7-DDA4-4D12-8A10-99799FD8EAB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79" name="Text Box 357">
          <a:extLst>
            <a:ext uri="{FF2B5EF4-FFF2-40B4-BE49-F238E27FC236}">
              <a16:creationId xmlns:a16="http://schemas.microsoft.com/office/drawing/2014/main" id="{0C7DDDA2-AF0E-4DF8-95D1-1759ECC210E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80" name="Text Box 358">
          <a:extLst>
            <a:ext uri="{FF2B5EF4-FFF2-40B4-BE49-F238E27FC236}">
              <a16:creationId xmlns:a16="http://schemas.microsoft.com/office/drawing/2014/main" id="{03C0138F-A9B3-4D8E-B281-66D5824EA95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81" name="Text Box 359">
          <a:extLst>
            <a:ext uri="{FF2B5EF4-FFF2-40B4-BE49-F238E27FC236}">
              <a16:creationId xmlns:a16="http://schemas.microsoft.com/office/drawing/2014/main" id="{EC5ABC5D-942E-4C05-85BF-A1A14DD1D3B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82" name="Text Box 360">
          <a:extLst>
            <a:ext uri="{FF2B5EF4-FFF2-40B4-BE49-F238E27FC236}">
              <a16:creationId xmlns:a16="http://schemas.microsoft.com/office/drawing/2014/main" id="{EC483BF8-1E87-4782-BEA4-6A397E388CB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83" name="Text Box 361">
          <a:extLst>
            <a:ext uri="{FF2B5EF4-FFF2-40B4-BE49-F238E27FC236}">
              <a16:creationId xmlns:a16="http://schemas.microsoft.com/office/drawing/2014/main" id="{F1B6268A-D648-4EC6-8AB3-E0D945C0A6C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84" name="Text Box 362">
          <a:extLst>
            <a:ext uri="{FF2B5EF4-FFF2-40B4-BE49-F238E27FC236}">
              <a16:creationId xmlns:a16="http://schemas.microsoft.com/office/drawing/2014/main" id="{5663005A-444E-4E55-AC39-9E0EB43676B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85" name="Text Box 363">
          <a:extLst>
            <a:ext uri="{FF2B5EF4-FFF2-40B4-BE49-F238E27FC236}">
              <a16:creationId xmlns:a16="http://schemas.microsoft.com/office/drawing/2014/main" id="{9C6BB60F-E950-42B0-915B-322EFDB9757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86" name="Text Box 364">
          <a:extLst>
            <a:ext uri="{FF2B5EF4-FFF2-40B4-BE49-F238E27FC236}">
              <a16:creationId xmlns:a16="http://schemas.microsoft.com/office/drawing/2014/main" id="{F58751E5-5B21-42D4-9DD0-4A19B8020E0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87" name="Text Box 365">
          <a:extLst>
            <a:ext uri="{FF2B5EF4-FFF2-40B4-BE49-F238E27FC236}">
              <a16:creationId xmlns:a16="http://schemas.microsoft.com/office/drawing/2014/main" id="{E98A064B-D299-4ED0-8B2A-ED64F2C5799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88" name="Text Box 366">
          <a:extLst>
            <a:ext uri="{FF2B5EF4-FFF2-40B4-BE49-F238E27FC236}">
              <a16:creationId xmlns:a16="http://schemas.microsoft.com/office/drawing/2014/main" id="{A8173609-D782-414F-972D-697FDD78DB5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89" name="Text Box 367">
          <a:extLst>
            <a:ext uri="{FF2B5EF4-FFF2-40B4-BE49-F238E27FC236}">
              <a16:creationId xmlns:a16="http://schemas.microsoft.com/office/drawing/2014/main" id="{82E6610C-30C5-495C-B312-F2F8775F92C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90" name="Text Box 368">
          <a:extLst>
            <a:ext uri="{FF2B5EF4-FFF2-40B4-BE49-F238E27FC236}">
              <a16:creationId xmlns:a16="http://schemas.microsoft.com/office/drawing/2014/main" id="{34D94BE7-4410-4D33-A232-2B80C07E7EA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91" name="Text Box 369">
          <a:extLst>
            <a:ext uri="{FF2B5EF4-FFF2-40B4-BE49-F238E27FC236}">
              <a16:creationId xmlns:a16="http://schemas.microsoft.com/office/drawing/2014/main" id="{83D061D9-FA20-4610-BCE5-DA1A5C418AE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92" name="Text Box 370">
          <a:extLst>
            <a:ext uri="{FF2B5EF4-FFF2-40B4-BE49-F238E27FC236}">
              <a16:creationId xmlns:a16="http://schemas.microsoft.com/office/drawing/2014/main" id="{90E2474B-AA07-4DAD-ADC1-1F93BDD5AD3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93" name="Text Box 371">
          <a:extLst>
            <a:ext uri="{FF2B5EF4-FFF2-40B4-BE49-F238E27FC236}">
              <a16:creationId xmlns:a16="http://schemas.microsoft.com/office/drawing/2014/main" id="{192C10C1-FE2A-430E-805C-C2C8AF99D9E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894" name="Text Box 372">
          <a:extLst>
            <a:ext uri="{FF2B5EF4-FFF2-40B4-BE49-F238E27FC236}">
              <a16:creationId xmlns:a16="http://schemas.microsoft.com/office/drawing/2014/main" id="{69C6ABC7-DD9E-4280-B3A1-5FE8CA98EA5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4895" name="Text Box 373">
          <a:extLst>
            <a:ext uri="{FF2B5EF4-FFF2-40B4-BE49-F238E27FC236}">
              <a16:creationId xmlns:a16="http://schemas.microsoft.com/office/drawing/2014/main" id="{7B2AA161-DB61-4FBD-8F48-AF73705A3EE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4896" name="Text Box 374">
          <a:extLst>
            <a:ext uri="{FF2B5EF4-FFF2-40B4-BE49-F238E27FC236}">
              <a16:creationId xmlns:a16="http://schemas.microsoft.com/office/drawing/2014/main" id="{59971310-A186-4491-A047-51D5C8D3656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97" name="Text Box 375">
          <a:extLst>
            <a:ext uri="{FF2B5EF4-FFF2-40B4-BE49-F238E27FC236}">
              <a16:creationId xmlns:a16="http://schemas.microsoft.com/office/drawing/2014/main" id="{9F29285E-976E-40F3-924E-2650990E9BF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898" name="Text Box 376">
          <a:extLst>
            <a:ext uri="{FF2B5EF4-FFF2-40B4-BE49-F238E27FC236}">
              <a16:creationId xmlns:a16="http://schemas.microsoft.com/office/drawing/2014/main" id="{45533D98-E4E8-483B-BCBB-D4EEB33D5B0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4899" name="Text Box 377">
          <a:extLst>
            <a:ext uri="{FF2B5EF4-FFF2-40B4-BE49-F238E27FC236}">
              <a16:creationId xmlns:a16="http://schemas.microsoft.com/office/drawing/2014/main" id="{034C3D7F-2241-46AB-9553-1EE6C364B8F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00" name="Text Box 378">
          <a:extLst>
            <a:ext uri="{FF2B5EF4-FFF2-40B4-BE49-F238E27FC236}">
              <a16:creationId xmlns:a16="http://schemas.microsoft.com/office/drawing/2014/main" id="{4E0B0C39-173B-4163-A11F-996547B4ACC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01" name="Text Box 379">
          <a:extLst>
            <a:ext uri="{FF2B5EF4-FFF2-40B4-BE49-F238E27FC236}">
              <a16:creationId xmlns:a16="http://schemas.microsoft.com/office/drawing/2014/main" id="{D29913A4-42A2-4FA8-A8B1-480D1D90723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4902" name="Text Box 380">
          <a:extLst>
            <a:ext uri="{FF2B5EF4-FFF2-40B4-BE49-F238E27FC236}">
              <a16:creationId xmlns:a16="http://schemas.microsoft.com/office/drawing/2014/main" id="{DA246250-77B8-49BA-AE3A-995E8A59E96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03" name="Text Box 381">
          <a:extLst>
            <a:ext uri="{FF2B5EF4-FFF2-40B4-BE49-F238E27FC236}">
              <a16:creationId xmlns:a16="http://schemas.microsoft.com/office/drawing/2014/main" id="{18D3479E-A05C-4613-B45C-368E9748BC4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04" name="Text Box 382">
          <a:extLst>
            <a:ext uri="{FF2B5EF4-FFF2-40B4-BE49-F238E27FC236}">
              <a16:creationId xmlns:a16="http://schemas.microsoft.com/office/drawing/2014/main" id="{FAC9A7C6-CA33-4DFB-ABC2-DED07D069AA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05" name="Text Box 383">
          <a:extLst>
            <a:ext uri="{FF2B5EF4-FFF2-40B4-BE49-F238E27FC236}">
              <a16:creationId xmlns:a16="http://schemas.microsoft.com/office/drawing/2014/main" id="{94A74789-6588-4129-A026-A640B194E47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06" name="Text Box 384">
          <a:extLst>
            <a:ext uri="{FF2B5EF4-FFF2-40B4-BE49-F238E27FC236}">
              <a16:creationId xmlns:a16="http://schemas.microsoft.com/office/drawing/2014/main" id="{007B6771-17C9-4D5B-AE69-9E318B7CB28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07" name="Text Box 385">
          <a:extLst>
            <a:ext uri="{FF2B5EF4-FFF2-40B4-BE49-F238E27FC236}">
              <a16:creationId xmlns:a16="http://schemas.microsoft.com/office/drawing/2014/main" id="{D33CC5EF-2A9C-4D83-ACA7-865E22422AF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08" name="Text Box 386">
          <a:extLst>
            <a:ext uri="{FF2B5EF4-FFF2-40B4-BE49-F238E27FC236}">
              <a16:creationId xmlns:a16="http://schemas.microsoft.com/office/drawing/2014/main" id="{2ACC613A-7218-4F16-ADB8-CB9ED5264F2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09" name="Text Box 387">
          <a:extLst>
            <a:ext uri="{FF2B5EF4-FFF2-40B4-BE49-F238E27FC236}">
              <a16:creationId xmlns:a16="http://schemas.microsoft.com/office/drawing/2014/main" id="{6474EDBC-727C-4FF4-97C6-823690CCF4F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10" name="Text Box 388">
          <a:extLst>
            <a:ext uri="{FF2B5EF4-FFF2-40B4-BE49-F238E27FC236}">
              <a16:creationId xmlns:a16="http://schemas.microsoft.com/office/drawing/2014/main" id="{A0D1AC3D-5575-4B5F-BEC3-356B8BFA48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11" name="Text Box 389">
          <a:extLst>
            <a:ext uri="{FF2B5EF4-FFF2-40B4-BE49-F238E27FC236}">
              <a16:creationId xmlns:a16="http://schemas.microsoft.com/office/drawing/2014/main" id="{B2074379-4329-49D6-87EE-EDC2DA33E5A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12" name="Text Box 390">
          <a:extLst>
            <a:ext uri="{FF2B5EF4-FFF2-40B4-BE49-F238E27FC236}">
              <a16:creationId xmlns:a16="http://schemas.microsoft.com/office/drawing/2014/main" id="{F998BFC5-FB44-4F65-B4A0-9572D3F3748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13" name="Text Box 391">
          <a:extLst>
            <a:ext uri="{FF2B5EF4-FFF2-40B4-BE49-F238E27FC236}">
              <a16:creationId xmlns:a16="http://schemas.microsoft.com/office/drawing/2014/main" id="{587A1044-10EA-464D-B7CC-10C95DE6B01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14" name="Text Box 392">
          <a:extLst>
            <a:ext uri="{FF2B5EF4-FFF2-40B4-BE49-F238E27FC236}">
              <a16:creationId xmlns:a16="http://schemas.microsoft.com/office/drawing/2014/main" id="{94BCB406-488C-4007-9202-99A237A4728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15" name="Text Box 393">
          <a:extLst>
            <a:ext uri="{FF2B5EF4-FFF2-40B4-BE49-F238E27FC236}">
              <a16:creationId xmlns:a16="http://schemas.microsoft.com/office/drawing/2014/main" id="{0719B10F-F848-4275-A746-85D64792D7E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16" name="Text Box 394">
          <a:extLst>
            <a:ext uri="{FF2B5EF4-FFF2-40B4-BE49-F238E27FC236}">
              <a16:creationId xmlns:a16="http://schemas.microsoft.com/office/drawing/2014/main" id="{9BD6110E-83E8-4B5C-8208-C828F900195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17" name="Text Box 395">
          <a:extLst>
            <a:ext uri="{FF2B5EF4-FFF2-40B4-BE49-F238E27FC236}">
              <a16:creationId xmlns:a16="http://schemas.microsoft.com/office/drawing/2014/main" id="{94750F28-8367-4665-BC00-B421480ECF2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18" name="Text Box 396">
          <a:extLst>
            <a:ext uri="{FF2B5EF4-FFF2-40B4-BE49-F238E27FC236}">
              <a16:creationId xmlns:a16="http://schemas.microsoft.com/office/drawing/2014/main" id="{32CD5DDC-4380-421C-9944-D9580F4C2BB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19" name="Text Box 397">
          <a:extLst>
            <a:ext uri="{FF2B5EF4-FFF2-40B4-BE49-F238E27FC236}">
              <a16:creationId xmlns:a16="http://schemas.microsoft.com/office/drawing/2014/main" id="{A9F12D70-E15C-4471-8CF3-8976542818B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20" name="Text Box 398">
          <a:extLst>
            <a:ext uri="{FF2B5EF4-FFF2-40B4-BE49-F238E27FC236}">
              <a16:creationId xmlns:a16="http://schemas.microsoft.com/office/drawing/2014/main" id="{19567C1A-7009-45D0-BC42-685AAAB7CCD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21" name="Text Box 399">
          <a:extLst>
            <a:ext uri="{FF2B5EF4-FFF2-40B4-BE49-F238E27FC236}">
              <a16:creationId xmlns:a16="http://schemas.microsoft.com/office/drawing/2014/main" id="{22193A9D-9D35-49FB-96A8-BE63BC1CA84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22" name="Text Box 400">
          <a:extLst>
            <a:ext uri="{FF2B5EF4-FFF2-40B4-BE49-F238E27FC236}">
              <a16:creationId xmlns:a16="http://schemas.microsoft.com/office/drawing/2014/main" id="{66AB71B6-9DFD-4101-95C9-E54F05E4818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23" name="Text Box 401">
          <a:extLst>
            <a:ext uri="{FF2B5EF4-FFF2-40B4-BE49-F238E27FC236}">
              <a16:creationId xmlns:a16="http://schemas.microsoft.com/office/drawing/2014/main" id="{68324ED4-8B8F-4457-A50D-ACBD1DCA883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24" name="Text Box 402">
          <a:extLst>
            <a:ext uri="{FF2B5EF4-FFF2-40B4-BE49-F238E27FC236}">
              <a16:creationId xmlns:a16="http://schemas.microsoft.com/office/drawing/2014/main" id="{38F0A5A3-5198-4AF9-8BF3-FF84B78223B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25" name="Text Box 403">
          <a:extLst>
            <a:ext uri="{FF2B5EF4-FFF2-40B4-BE49-F238E27FC236}">
              <a16:creationId xmlns:a16="http://schemas.microsoft.com/office/drawing/2014/main" id="{DBE829B7-8F11-4D61-9560-C854057FF61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26" name="Text Box 404">
          <a:extLst>
            <a:ext uri="{FF2B5EF4-FFF2-40B4-BE49-F238E27FC236}">
              <a16:creationId xmlns:a16="http://schemas.microsoft.com/office/drawing/2014/main" id="{CB14D9B3-10D8-4E1C-AD8D-89D6D3B9C0B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27" name="Text Box 405">
          <a:extLst>
            <a:ext uri="{FF2B5EF4-FFF2-40B4-BE49-F238E27FC236}">
              <a16:creationId xmlns:a16="http://schemas.microsoft.com/office/drawing/2014/main" id="{C9B54BF6-6D12-4920-99DA-7A2243F1B71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28" name="Text Box 406">
          <a:extLst>
            <a:ext uri="{FF2B5EF4-FFF2-40B4-BE49-F238E27FC236}">
              <a16:creationId xmlns:a16="http://schemas.microsoft.com/office/drawing/2014/main" id="{4B10FAF7-8E99-4F2B-8629-DDEC29E75B6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29" name="Text Box 407">
          <a:extLst>
            <a:ext uri="{FF2B5EF4-FFF2-40B4-BE49-F238E27FC236}">
              <a16:creationId xmlns:a16="http://schemas.microsoft.com/office/drawing/2014/main" id="{866621C2-03D5-48B6-9468-5399E72011D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30" name="Text Box 408">
          <a:extLst>
            <a:ext uri="{FF2B5EF4-FFF2-40B4-BE49-F238E27FC236}">
              <a16:creationId xmlns:a16="http://schemas.microsoft.com/office/drawing/2014/main" id="{A927692F-7C8D-4DD5-8ECE-17DAEF81A39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31" name="Text Box 409">
          <a:extLst>
            <a:ext uri="{FF2B5EF4-FFF2-40B4-BE49-F238E27FC236}">
              <a16:creationId xmlns:a16="http://schemas.microsoft.com/office/drawing/2014/main" id="{3D467666-B896-4DF2-8C3D-0E05B2712BE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4932" name="Text Box 410">
          <a:extLst>
            <a:ext uri="{FF2B5EF4-FFF2-40B4-BE49-F238E27FC236}">
              <a16:creationId xmlns:a16="http://schemas.microsoft.com/office/drawing/2014/main" id="{12346D18-8A8C-422E-AA97-014008A2ED1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4933" name="Text Box 411">
          <a:extLst>
            <a:ext uri="{FF2B5EF4-FFF2-40B4-BE49-F238E27FC236}">
              <a16:creationId xmlns:a16="http://schemas.microsoft.com/office/drawing/2014/main" id="{ADB98F8D-C4E9-4E53-B9E7-F5553AE2D37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34" name="Text Box 412">
          <a:extLst>
            <a:ext uri="{FF2B5EF4-FFF2-40B4-BE49-F238E27FC236}">
              <a16:creationId xmlns:a16="http://schemas.microsoft.com/office/drawing/2014/main" id="{0C9D2788-6EAE-45A4-A372-0CF5BF61D40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35" name="Text Box 413">
          <a:extLst>
            <a:ext uri="{FF2B5EF4-FFF2-40B4-BE49-F238E27FC236}">
              <a16:creationId xmlns:a16="http://schemas.microsoft.com/office/drawing/2014/main" id="{B6D3C429-85EE-4F69-8CD7-EFB0F9622FD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4936" name="Text Box 414">
          <a:extLst>
            <a:ext uri="{FF2B5EF4-FFF2-40B4-BE49-F238E27FC236}">
              <a16:creationId xmlns:a16="http://schemas.microsoft.com/office/drawing/2014/main" id="{1CBEFDCC-26C6-46A7-8AC2-4854298CD0D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37" name="Text Box 415">
          <a:extLst>
            <a:ext uri="{FF2B5EF4-FFF2-40B4-BE49-F238E27FC236}">
              <a16:creationId xmlns:a16="http://schemas.microsoft.com/office/drawing/2014/main" id="{7134CB22-CB59-4338-88BE-CE98F38AD32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38" name="Text Box 416">
          <a:extLst>
            <a:ext uri="{FF2B5EF4-FFF2-40B4-BE49-F238E27FC236}">
              <a16:creationId xmlns:a16="http://schemas.microsoft.com/office/drawing/2014/main" id="{0F37531A-6005-4C34-B2DF-E4E8CF8C7C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4939" name="Text Box 417">
          <a:extLst>
            <a:ext uri="{FF2B5EF4-FFF2-40B4-BE49-F238E27FC236}">
              <a16:creationId xmlns:a16="http://schemas.microsoft.com/office/drawing/2014/main" id="{1901A98E-2747-4DCA-93DA-42AF0151D99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40" name="Text Box 418">
          <a:extLst>
            <a:ext uri="{FF2B5EF4-FFF2-40B4-BE49-F238E27FC236}">
              <a16:creationId xmlns:a16="http://schemas.microsoft.com/office/drawing/2014/main" id="{38EA8B58-D00F-46C8-840A-A1A1C039DAE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41" name="Text Box 419">
          <a:extLst>
            <a:ext uri="{FF2B5EF4-FFF2-40B4-BE49-F238E27FC236}">
              <a16:creationId xmlns:a16="http://schemas.microsoft.com/office/drawing/2014/main" id="{8F06108C-6A75-424B-BDEA-B1563BA51FC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42" name="Text Box 420">
          <a:extLst>
            <a:ext uri="{FF2B5EF4-FFF2-40B4-BE49-F238E27FC236}">
              <a16:creationId xmlns:a16="http://schemas.microsoft.com/office/drawing/2014/main" id="{3B12332B-5D22-43F8-B7B2-ADDE68BB8E9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43" name="Text Box 421">
          <a:extLst>
            <a:ext uri="{FF2B5EF4-FFF2-40B4-BE49-F238E27FC236}">
              <a16:creationId xmlns:a16="http://schemas.microsoft.com/office/drawing/2014/main" id="{92FA8490-B62F-49A9-8D1A-5165ED22C84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44" name="Text Box 422">
          <a:extLst>
            <a:ext uri="{FF2B5EF4-FFF2-40B4-BE49-F238E27FC236}">
              <a16:creationId xmlns:a16="http://schemas.microsoft.com/office/drawing/2014/main" id="{726B650B-EEBC-410E-BB55-20B4FEF111A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45" name="Text Box 423">
          <a:extLst>
            <a:ext uri="{FF2B5EF4-FFF2-40B4-BE49-F238E27FC236}">
              <a16:creationId xmlns:a16="http://schemas.microsoft.com/office/drawing/2014/main" id="{AB65B8B6-7AAC-4F49-A976-EFD1528C9A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46" name="Text Box 424">
          <a:extLst>
            <a:ext uri="{FF2B5EF4-FFF2-40B4-BE49-F238E27FC236}">
              <a16:creationId xmlns:a16="http://schemas.microsoft.com/office/drawing/2014/main" id="{6FBDE8C3-1F49-4582-AADB-D01E34284C2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47" name="Text Box 425">
          <a:extLst>
            <a:ext uri="{FF2B5EF4-FFF2-40B4-BE49-F238E27FC236}">
              <a16:creationId xmlns:a16="http://schemas.microsoft.com/office/drawing/2014/main" id="{13A1C519-C023-4DB9-9E85-CC989363758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48" name="Text Box 426">
          <a:extLst>
            <a:ext uri="{FF2B5EF4-FFF2-40B4-BE49-F238E27FC236}">
              <a16:creationId xmlns:a16="http://schemas.microsoft.com/office/drawing/2014/main" id="{CC555943-BC3C-4291-82FE-EF31B332843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49" name="Text Box 427">
          <a:extLst>
            <a:ext uri="{FF2B5EF4-FFF2-40B4-BE49-F238E27FC236}">
              <a16:creationId xmlns:a16="http://schemas.microsoft.com/office/drawing/2014/main" id="{426F07AE-D3D5-4CCF-B0BB-3CF724AA8B1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50" name="Text Box 428">
          <a:extLst>
            <a:ext uri="{FF2B5EF4-FFF2-40B4-BE49-F238E27FC236}">
              <a16:creationId xmlns:a16="http://schemas.microsoft.com/office/drawing/2014/main" id="{E007D35A-53A8-4770-B50C-BB34A5225AA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51" name="Text Box 429">
          <a:extLst>
            <a:ext uri="{FF2B5EF4-FFF2-40B4-BE49-F238E27FC236}">
              <a16:creationId xmlns:a16="http://schemas.microsoft.com/office/drawing/2014/main" id="{78E93186-E4AA-4E5D-A869-EA59A0E183A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52" name="Text Box 430">
          <a:extLst>
            <a:ext uri="{FF2B5EF4-FFF2-40B4-BE49-F238E27FC236}">
              <a16:creationId xmlns:a16="http://schemas.microsoft.com/office/drawing/2014/main" id="{5A86D46D-87E3-430E-B43B-4FD4440D130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53" name="Text Box 431">
          <a:extLst>
            <a:ext uri="{FF2B5EF4-FFF2-40B4-BE49-F238E27FC236}">
              <a16:creationId xmlns:a16="http://schemas.microsoft.com/office/drawing/2014/main" id="{508FCE5D-BEB9-44C0-8210-636F0A0907C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54" name="Text Box 432">
          <a:extLst>
            <a:ext uri="{FF2B5EF4-FFF2-40B4-BE49-F238E27FC236}">
              <a16:creationId xmlns:a16="http://schemas.microsoft.com/office/drawing/2014/main" id="{77B13053-02D2-4C1B-B601-42446EC67D1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55" name="Text Box 433">
          <a:extLst>
            <a:ext uri="{FF2B5EF4-FFF2-40B4-BE49-F238E27FC236}">
              <a16:creationId xmlns:a16="http://schemas.microsoft.com/office/drawing/2014/main" id="{6153A39F-00D0-421E-92F8-CD7B1D24394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56" name="Text Box 434">
          <a:extLst>
            <a:ext uri="{FF2B5EF4-FFF2-40B4-BE49-F238E27FC236}">
              <a16:creationId xmlns:a16="http://schemas.microsoft.com/office/drawing/2014/main" id="{B9C2B1CC-355E-4A8F-8B00-F089C1BECA7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57" name="Text Box 435">
          <a:extLst>
            <a:ext uri="{FF2B5EF4-FFF2-40B4-BE49-F238E27FC236}">
              <a16:creationId xmlns:a16="http://schemas.microsoft.com/office/drawing/2014/main" id="{A5B46AAC-69E8-4A52-A079-29FB7FAB230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58" name="Text Box 436">
          <a:extLst>
            <a:ext uri="{FF2B5EF4-FFF2-40B4-BE49-F238E27FC236}">
              <a16:creationId xmlns:a16="http://schemas.microsoft.com/office/drawing/2014/main" id="{426E96F7-0A4C-4BC7-8D00-6A91EA46E9D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59" name="Text Box 437">
          <a:extLst>
            <a:ext uri="{FF2B5EF4-FFF2-40B4-BE49-F238E27FC236}">
              <a16:creationId xmlns:a16="http://schemas.microsoft.com/office/drawing/2014/main" id="{AE4C9458-76F3-4E57-9507-8156E834B6C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60" name="Text Box 438">
          <a:extLst>
            <a:ext uri="{FF2B5EF4-FFF2-40B4-BE49-F238E27FC236}">
              <a16:creationId xmlns:a16="http://schemas.microsoft.com/office/drawing/2014/main" id="{FD36C1B1-F5B4-4B56-810D-2F7553DB478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61" name="Text Box 439">
          <a:extLst>
            <a:ext uri="{FF2B5EF4-FFF2-40B4-BE49-F238E27FC236}">
              <a16:creationId xmlns:a16="http://schemas.microsoft.com/office/drawing/2014/main" id="{783E5F7B-76D2-465F-BE2F-1CB67F4C197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62" name="Text Box 440">
          <a:extLst>
            <a:ext uri="{FF2B5EF4-FFF2-40B4-BE49-F238E27FC236}">
              <a16:creationId xmlns:a16="http://schemas.microsoft.com/office/drawing/2014/main" id="{11CFA748-3290-4458-9ACD-32B63DD8D6E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63" name="Text Box 441">
          <a:extLst>
            <a:ext uri="{FF2B5EF4-FFF2-40B4-BE49-F238E27FC236}">
              <a16:creationId xmlns:a16="http://schemas.microsoft.com/office/drawing/2014/main" id="{E485ED41-D30C-43CF-B08C-C01E0010D3D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64" name="Text Box 442">
          <a:extLst>
            <a:ext uri="{FF2B5EF4-FFF2-40B4-BE49-F238E27FC236}">
              <a16:creationId xmlns:a16="http://schemas.microsoft.com/office/drawing/2014/main" id="{F01D214D-4DAA-46A5-9EAA-F1843506B9C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65" name="Text Box 443">
          <a:extLst>
            <a:ext uri="{FF2B5EF4-FFF2-40B4-BE49-F238E27FC236}">
              <a16:creationId xmlns:a16="http://schemas.microsoft.com/office/drawing/2014/main" id="{DEF92F40-3503-4D03-B8D1-7792A405A56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66" name="Text Box 444">
          <a:extLst>
            <a:ext uri="{FF2B5EF4-FFF2-40B4-BE49-F238E27FC236}">
              <a16:creationId xmlns:a16="http://schemas.microsoft.com/office/drawing/2014/main" id="{F425497B-FE06-478B-906A-A8BF9E1A85D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67" name="Text Box 445">
          <a:extLst>
            <a:ext uri="{FF2B5EF4-FFF2-40B4-BE49-F238E27FC236}">
              <a16:creationId xmlns:a16="http://schemas.microsoft.com/office/drawing/2014/main" id="{AE1F2636-47B9-4ACB-B1CA-7B691F41649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4968" name="Text Box 446">
          <a:extLst>
            <a:ext uri="{FF2B5EF4-FFF2-40B4-BE49-F238E27FC236}">
              <a16:creationId xmlns:a16="http://schemas.microsoft.com/office/drawing/2014/main" id="{07B4CD95-E569-4632-B553-D5A4D99E63B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4969" name="Text Box 447">
          <a:extLst>
            <a:ext uri="{FF2B5EF4-FFF2-40B4-BE49-F238E27FC236}">
              <a16:creationId xmlns:a16="http://schemas.microsoft.com/office/drawing/2014/main" id="{C93BF673-9229-449E-BDE2-43303397328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70" name="Text Box 448">
          <a:extLst>
            <a:ext uri="{FF2B5EF4-FFF2-40B4-BE49-F238E27FC236}">
              <a16:creationId xmlns:a16="http://schemas.microsoft.com/office/drawing/2014/main" id="{4B59274E-F48D-413D-9152-6C536DDCA1E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71" name="Text Box 449">
          <a:extLst>
            <a:ext uri="{FF2B5EF4-FFF2-40B4-BE49-F238E27FC236}">
              <a16:creationId xmlns:a16="http://schemas.microsoft.com/office/drawing/2014/main" id="{C9DF513F-22F4-4EED-BDB2-238D6228DF5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972" name="Text Box 450">
          <a:extLst>
            <a:ext uri="{FF2B5EF4-FFF2-40B4-BE49-F238E27FC236}">
              <a16:creationId xmlns:a16="http://schemas.microsoft.com/office/drawing/2014/main" id="{B0A35B1F-3072-4A13-8916-E10C6C9FF96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73" name="Text Box 451">
          <a:extLst>
            <a:ext uri="{FF2B5EF4-FFF2-40B4-BE49-F238E27FC236}">
              <a16:creationId xmlns:a16="http://schemas.microsoft.com/office/drawing/2014/main" id="{83FD9161-80B4-4E57-8AA8-3F8F375AE34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74" name="Text Box 452">
          <a:extLst>
            <a:ext uri="{FF2B5EF4-FFF2-40B4-BE49-F238E27FC236}">
              <a16:creationId xmlns:a16="http://schemas.microsoft.com/office/drawing/2014/main" id="{F0030616-219C-4901-A35C-504D9472BB8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975" name="Text Box 453">
          <a:extLst>
            <a:ext uri="{FF2B5EF4-FFF2-40B4-BE49-F238E27FC236}">
              <a16:creationId xmlns:a16="http://schemas.microsoft.com/office/drawing/2014/main" id="{95A98F93-9406-4E4E-8551-9418EB54F6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76" name="Text Box 454">
          <a:extLst>
            <a:ext uri="{FF2B5EF4-FFF2-40B4-BE49-F238E27FC236}">
              <a16:creationId xmlns:a16="http://schemas.microsoft.com/office/drawing/2014/main" id="{3131A06A-58E7-4AF2-BCCC-11BA878E8B4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77" name="Text Box 455">
          <a:extLst>
            <a:ext uri="{FF2B5EF4-FFF2-40B4-BE49-F238E27FC236}">
              <a16:creationId xmlns:a16="http://schemas.microsoft.com/office/drawing/2014/main" id="{8EFE5ABA-FAEF-400F-832C-A919EC75D00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978" name="Text Box 456">
          <a:extLst>
            <a:ext uri="{FF2B5EF4-FFF2-40B4-BE49-F238E27FC236}">
              <a16:creationId xmlns:a16="http://schemas.microsoft.com/office/drawing/2014/main" id="{C9934F14-8B14-44DB-B14B-74564C3BA75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979" name="Text Box 457">
          <a:extLst>
            <a:ext uri="{FF2B5EF4-FFF2-40B4-BE49-F238E27FC236}">
              <a16:creationId xmlns:a16="http://schemas.microsoft.com/office/drawing/2014/main" id="{644AA691-BF3D-4F11-9740-1FF918AB3BB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80" name="Text Box 458">
          <a:extLst>
            <a:ext uri="{FF2B5EF4-FFF2-40B4-BE49-F238E27FC236}">
              <a16:creationId xmlns:a16="http://schemas.microsoft.com/office/drawing/2014/main" id="{1B0AFDCD-46B2-481E-97C2-548EEADF1C8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81" name="Text Box 459">
          <a:extLst>
            <a:ext uri="{FF2B5EF4-FFF2-40B4-BE49-F238E27FC236}">
              <a16:creationId xmlns:a16="http://schemas.microsoft.com/office/drawing/2014/main" id="{AADD27ED-B0E6-4DF0-9992-814E317DAA9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982" name="Text Box 460">
          <a:extLst>
            <a:ext uri="{FF2B5EF4-FFF2-40B4-BE49-F238E27FC236}">
              <a16:creationId xmlns:a16="http://schemas.microsoft.com/office/drawing/2014/main" id="{586D8E29-7DF2-4ABC-B85A-12E4350B0A8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83" name="Text Box 461">
          <a:extLst>
            <a:ext uri="{FF2B5EF4-FFF2-40B4-BE49-F238E27FC236}">
              <a16:creationId xmlns:a16="http://schemas.microsoft.com/office/drawing/2014/main" id="{348666F0-B5B4-488F-BDD4-3812C686B5B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84" name="Text Box 462">
          <a:extLst>
            <a:ext uri="{FF2B5EF4-FFF2-40B4-BE49-F238E27FC236}">
              <a16:creationId xmlns:a16="http://schemas.microsoft.com/office/drawing/2014/main" id="{4EC09E09-4760-49FE-8F96-292C069F745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985" name="Text Box 463">
          <a:extLst>
            <a:ext uri="{FF2B5EF4-FFF2-40B4-BE49-F238E27FC236}">
              <a16:creationId xmlns:a16="http://schemas.microsoft.com/office/drawing/2014/main" id="{E5781E49-C4C9-490C-8797-0253E03FDF1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86" name="Text Box 464">
          <a:extLst>
            <a:ext uri="{FF2B5EF4-FFF2-40B4-BE49-F238E27FC236}">
              <a16:creationId xmlns:a16="http://schemas.microsoft.com/office/drawing/2014/main" id="{C4872FE8-9BA2-4138-B7F4-D4A41F00490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87" name="Text Box 465">
          <a:extLst>
            <a:ext uri="{FF2B5EF4-FFF2-40B4-BE49-F238E27FC236}">
              <a16:creationId xmlns:a16="http://schemas.microsoft.com/office/drawing/2014/main" id="{0ED5B085-41B5-4A33-A09D-1548B8FB788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988" name="Text Box 466">
          <a:extLst>
            <a:ext uri="{FF2B5EF4-FFF2-40B4-BE49-F238E27FC236}">
              <a16:creationId xmlns:a16="http://schemas.microsoft.com/office/drawing/2014/main" id="{68D5F5DE-EDA0-481D-96CE-33F36F06985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989" name="Text Box 467">
          <a:extLst>
            <a:ext uri="{FF2B5EF4-FFF2-40B4-BE49-F238E27FC236}">
              <a16:creationId xmlns:a16="http://schemas.microsoft.com/office/drawing/2014/main" id="{5685DE9F-4B87-495F-982A-4D17BF89E04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90" name="Text Box 468">
          <a:extLst>
            <a:ext uri="{FF2B5EF4-FFF2-40B4-BE49-F238E27FC236}">
              <a16:creationId xmlns:a16="http://schemas.microsoft.com/office/drawing/2014/main" id="{49058801-1F36-4E45-81E2-79D11D4CE86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91" name="Text Box 469">
          <a:extLst>
            <a:ext uri="{FF2B5EF4-FFF2-40B4-BE49-F238E27FC236}">
              <a16:creationId xmlns:a16="http://schemas.microsoft.com/office/drawing/2014/main" id="{8E1F5CEC-E837-4259-B8B9-5077398FEFD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992" name="Text Box 470">
          <a:extLst>
            <a:ext uri="{FF2B5EF4-FFF2-40B4-BE49-F238E27FC236}">
              <a16:creationId xmlns:a16="http://schemas.microsoft.com/office/drawing/2014/main" id="{FC58553B-22C2-4E93-9364-D4D2E1B56F8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93" name="Text Box 471">
          <a:extLst>
            <a:ext uri="{FF2B5EF4-FFF2-40B4-BE49-F238E27FC236}">
              <a16:creationId xmlns:a16="http://schemas.microsoft.com/office/drawing/2014/main" id="{01C4FED5-F570-43BA-B17B-3DD985094D7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94" name="Text Box 472">
          <a:extLst>
            <a:ext uri="{FF2B5EF4-FFF2-40B4-BE49-F238E27FC236}">
              <a16:creationId xmlns:a16="http://schemas.microsoft.com/office/drawing/2014/main" id="{D290BD84-C5F6-4B5B-A913-6CBE7D8BBBD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995" name="Text Box 473">
          <a:extLst>
            <a:ext uri="{FF2B5EF4-FFF2-40B4-BE49-F238E27FC236}">
              <a16:creationId xmlns:a16="http://schemas.microsoft.com/office/drawing/2014/main" id="{2433390B-848D-4942-B3DB-604BAE1AE8C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96" name="Text Box 474">
          <a:extLst>
            <a:ext uri="{FF2B5EF4-FFF2-40B4-BE49-F238E27FC236}">
              <a16:creationId xmlns:a16="http://schemas.microsoft.com/office/drawing/2014/main" id="{4D3F9FE9-F876-439E-B9B1-948CF3600F7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97" name="Text Box 475">
          <a:extLst>
            <a:ext uri="{FF2B5EF4-FFF2-40B4-BE49-F238E27FC236}">
              <a16:creationId xmlns:a16="http://schemas.microsoft.com/office/drawing/2014/main" id="{8B320ECA-B842-4F8A-B326-682BF526841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4998" name="Text Box 476">
          <a:extLst>
            <a:ext uri="{FF2B5EF4-FFF2-40B4-BE49-F238E27FC236}">
              <a16:creationId xmlns:a16="http://schemas.microsoft.com/office/drawing/2014/main" id="{72202463-9A18-4A5C-969B-5DB6C50683B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4999" name="Text Box 477">
          <a:extLst>
            <a:ext uri="{FF2B5EF4-FFF2-40B4-BE49-F238E27FC236}">
              <a16:creationId xmlns:a16="http://schemas.microsoft.com/office/drawing/2014/main" id="{B147E604-675B-4F32-8EF1-37636BBDB59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00" name="Text Box 478">
          <a:extLst>
            <a:ext uri="{FF2B5EF4-FFF2-40B4-BE49-F238E27FC236}">
              <a16:creationId xmlns:a16="http://schemas.microsoft.com/office/drawing/2014/main" id="{65B6BF74-7C08-4351-83B1-2A04494912A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001" name="Text Box 479">
          <a:extLst>
            <a:ext uri="{FF2B5EF4-FFF2-40B4-BE49-F238E27FC236}">
              <a16:creationId xmlns:a16="http://schemas.microsoft.com/office/drawing/2014/main" id="{F2770204-0EED-41F9-96EB-B2B4816E5EA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02" name="Text Box 480">
          <a:extLst>
            <a:ext uri="{FF2B5EF4-FFF2-40B4-BE49-F238E27FC236}">
              <a16:creationId xmlns:a16="http://schemas.microsoft.com/office/drawing/2014/main" id="{C0BAB0CE-133B-4CAE-B09E-2DB0D764D01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03" name="Text Box 481">
          <a:extLst>
            <a:ext uri="{FF2B5EF4-FFF2-40B4-BE49-F238E27FC236}">
              <a16:creationId xmlns:a16="http://schemas.microsoft.com/office/drawing/2014/main" id="{37802E5E-4726-4CFD-A269-9A6A83CBDC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004" name="Text Box 482">
          <a:extLst>
            <a:ext uri="{FF2B5EF4-FFF2-40B4-BE49-F238E27FC236}">
              <a16:creationId xmlns:a16="http://schemas.microsoft.com/office/drawing/2014/main" id="{8700854D-3DC0-47A8-9BCA-2C7E69452A9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05" name="Text Box 483">
          <a:extLst>
            <a:ext uri="{FF2B5EF4-FFF2-40B4-BE49-F238E27FC236}">
              <a16:creationId xmlns:a16="http://schemas.microsoft.com/office/drawing/2014/main" id="{646DFAA6-DBEA-430B-863D-CF80976E792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06" name="Text Box 484">
          <a:extLst>
            <a:ext uri="{FF2B5EF4-FFF2-40B4-BE49-F238E27FC236}">
              <a16:creationId xmlns:a16="http://schemas.microsoft.com/office/drawing/2014/main" id="{676F60B6-8359-49F8-8E33-D904F56D549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007" name="Text Box 485">
          <a:extLst>
            <a:ext uri="{FF2B5EF4-FFF2-40B4-BE49-F238E27FC236}">
              <a16:creationId xmlns:a16="http://schemas.microsoft.com/office/drawing/2014/main" id="{D1F9A879-03B6-4F40-B57F-34B3681171A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008" name="Text Box 486">
          <a:extLst>
            <a:ext uri="{FF2B5EF4-FFF2-40B4-BE49-F238E27FC236}">
              <a16:creationId xmlns:a16="http://schemas.microsoft.com/office/drawing/2014/main" id="{C4F4AE1E-0E2E-4CBF-83E1-3E7B8824A65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09" name="Text Box 487">
          <a:extLst>
            <a:ext uri="{FF2B5EF4-FFF2-40B4-BE49-F238E27FC236}">
              <a16:creationId xmlns:a16="http://schemas.microsoft.com/office/drawing/2014/main" id="{7F85F0AA-C8B2-4798-93E6-1B4D6AB3F29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10" name="Text Box 488">
          <a:extLst>
            <a:ext uri="{FF2B5EF4-FFF2-40B4-BE49-F238E27FC236}">
              <a16:creationId xmlns:a16="http://schemas.microsoft.com/office/drawing/2014/main" id="{7D65A1C8-3301-40D9-88FA-1BCF003B49B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011" name="Text Box 489">
          <a:extLst>
            <a:ext uri="{FF2B5EF4-FFF2-40B4-BE49-F238E27FC236}">
              <a16:creationId xmlns:a16="http://schemas.microsoft.com/office/drawing/2014/main" id="{4174A2F0-AEE2-489E-A2F7-DAE84B38203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12" name="Text Box 490">
          <a:extLst>
            <a:ext uri="{FF2B5EF4-FFF2-40B4-BE49-F238E27FC236}">
              <a16:creationId xmlns:a16="http://schemas.microsoft.com/office/drawing/2014/main" id="{5A87BBD3-9739-4CC9-919D-9663BF03037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13" name="Text Box 491">
          <a:extLst>
            <a:ext uri="{FF2B5EF4-FFF2-40B4-BE49-F238E27FC236}">
              <a16:creationId xmlns:a16="http://schemas.microsoft.com/office/drawing/2014/main" id="{69E85F62-1E4D-4543-965E-46E785C474E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014" name="Text Box 492">
          <a:extLst>
            <a:ext uri="{FF2B5EF4-FFF2-40B4-BE49-F238E27FC236}">
              <a16:creationId xmlns:a16="http://schemas.microsoft.com/office/drawing/2014/main" id="{FB1C7E9D-CFE6-4A3C-B637-436B36E1BB2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15" name="Text Box 493">
          <a:extLst>
            <a:ext uri="{FF2B5EF4-FFF2-40B4-BE49-F238E27FC236}">
              <a16:creationId xmlns:a16="http://schemas.microsoft.com/office/drawing/2014/main" id="{83165B81-983D-423D-BF80-283E78CBF87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16" name="Text Box 494">
          <a:extLst>
            <a:ext uri="{FF2B5EF4-FFF2-40B4-BE49-F238E27FC236}">
              <a16:creationId xmlns:a16="http://schemas.microsoft.com/office/drawing/2014/main" id="{391D2EAE-08A5-4625-9F0D-4B6E0741CB8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017" name="Text Box 495">
          <a:extLst>
            <a:ext uri="{FF2B5EF4-FFF2-40B4-BE49-F238E27FC236}">
              <a16:creationId xmlns:a16="http://schemas.microsoft.com/office/drawing/2014/main" id="{19C2C243-3240-4B6C-965A-B360E9A546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018" name="Text Box 496">
          <a:extLst>
            <a:ext uri="{FF2B5EF4-FFF2-40B4-BE49-F238E27FC236}">
              <a16:creationId xmlns:a16="http://schemas.microsoft.com/office/drawing/2014/main" id="{87EF3425-166B-4CB0-B5A5-3B3BFE51C3D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19" name="Text Box 497">
          <a:extLst>
            <a:ext uri="{FF2B5EF4-FFF2-40B4-BE49-F238E27FC236}">
              <a16:creationId xmlns:a16="http://schemas.microsoft.com/office/drawing/2014/main" id="{2ABCAF2A-4B9A-48A5-BB77-B7ED120E61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20" name="Text Box 498">
          <a:extLst>
            <a:ext uri="{FF2B5EF4-FFF2-40B4-BE49-F238E27FC236}">
              <a16:creationId xmlns:a16="http://schemas.microsoft.com/office/drawing/2014/main" id="{78526763-43F4-4A01-B693-A862E68FBFE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021" name="Text Box 499">
          <a:extLst>
            <a:ext uri="{FF2B5EF4-FFF2-40B4-BE49-F238E27FC236}">
              <a16:creationId xmlns:a16="http://schemas.microsoft.com/office/drawing/2014/main" id="{8C3181BF-A308-404F-8BD8-1EFC2E84DCA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22" name="Text Box 500">
          <a:extLst>
            <a:ext uri="{FF2B5EF4-FFF2-40B4-BE49-F238E27FC236}">
              <a16:creationId xmlns:a16="http://schemas.microsoft.com/office/drawing/2014/main" id="{A476F253-B131-47AE-A2BA-D487E3C5B1B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23" name="Text Box 501">
          <a:extLst>
            <a:ext uri="{FF2B5EF4-FFF2-40B4-BE49-F238E27FC236}">
              <a16:creationId xmlns:a16="http://schemas.microsoft.com/office/drawing/2014/main" id="{5DCC2151-345D-41E3-8745-EDFA28BF7F6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024" name="Text Box 502">
          <a:extLst>
            <a:ext uri="{FF2B5EF4-FFF2-40B4-BE49-F238E27FC236}">
              <a16:creationId xmlns:a16="http://schemas.microsoft.com/office/drawing/2014/main" id="{685C8230-4513-4009-A5FC-52E65E92CA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25" name="Text Box 503">
          <a:extLst>
            <a:ext uri="{FF2B5EF4-FFF2-40B4-BE49-F238E27FC236}">
              <a16:creationId xmlns:a16="http://schemas.microsoft.com/office/drawing/2014/main" id="{524DDFE3-E52D-49FF-9223-8764AE13F3B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26" name="Text Box 504">
          <a:extLst>
            <a:ext uri="{FF2B5EF4-FFF2-40B4-BE49-F238E27FC236}">
              <a16:creationId xmlns:a16="http://schemas.microsoft.com/office/drawing/2014/main" id="{8CFF74F8-9B9B-4990-B981-0A6F16B5FD9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027" name="Text Box 505">
          <a:extLst>
            <a:ext uri="{FF2B5EF4-FFF2-40B4-BE49-F238E27FC236}">
              <a16:creationId xmlns:a16="http://schemas.microsoft.com/office/drawing/2014/main" id="{2A1F3C1F-DEE9-4EE9-998C-C4BDA56C186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28" name="Text Box 506">
          <a:extLst>
            <a:ext uri="{FF2B5EF4-FFF2-40B4-BE49-F238E27FC236}">
              <a16:creationId xmlns:a16="http://schemas.microsoft.com/office/drawing/2014/main" id="{36E00DCB-A8AA-4187-BE42-5165A057DF3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29" name="Text Box 507">
          <a:extLst>
            <a:ext uri="{FF2B5EF4-FFF2-40B4-BE49-F238E27FC236}">
              <a16:creationId xmlns:a16="http://schemas.microsoft.com/office/drawing/2014/main" id="{3FFFFCEE-1299-4E9C-9387-88712682219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030" name="Text Box 508">
          <a:extLst>
            <a:ext uri="{FF2B5EF4-FFF2-40B4-BE49-F238E27FC236}">
              <a16:creationId xmlns:a16="http://schemas.microsoft.com/office/drawing/2014/main" id="{5FF64FD9-AFBA-4EC8-95C2-B273D8EDBAB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31" name="Text Box 509">
          <a:extLst>
            <a:ext uri="{FF2B5EF4-FFF2-40B4-BE49-F238E27FC236}">
              <a16:creationId xmlns:a16="http://schemas.microsoft.com/office/drawing/2014/main" id="{E21E77EE-AAD8-4832-A37C-3370F63D141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32" name="Text Box 510">
          <a:extLst>
            <a:ext uri="{FF2B5EF4-FFF2-40B4-BE49-F238E27FC236}">
              <a16:creationId xmlns:a16="http://schemas.microsoft.com/office/drawing/2014/main" id="{42937A8E-C9FC-4A4F-8898-43BB80644CE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033" name="Text Box 511">
          <a:extLst>
            <a:ext uri="{FF2B5EF4-FFF2-40B4-BE49-F238E27FC236}">
              <a16:creationId xmlns:a16="http://schemas.microsoft.com/office/drawing/2014/main" id="{6794A2AB-5145-4958-92E9-2B1274AEF14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34" name="Text Box 512">
          <a:extLst>
            <a:ext uri="{FF2B5EF4-FFF2-40B4-BE49-F238E27FC236}">
              <a16:creationId xmlns:a16="http://schemas.microsoft.com/office/drawing/2014/main" id="{E8328F34-89AF-4CD4-ABEF-056121BB3D0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35" name="Text Box 513">
          <a:extLst>
            <a:ext uri="{FF2B5EF4-FFF2-40B4-BE49-F238E27FC236}">
              <a16:creationId xmlns:a16="http://schemas.microsoft.com/office/drawing/2014/main" id="{97A919D9-339B-4D07-A3FC-C825929458A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036" name="Text Box 514">
          <a:extLst>
            <a:ext uri="{FF2B5EF4-FFF2-40B4-BE49-F238E27FC236}">
              <a16:creationId xmlns:a16="http://schemas.microsoft.com/office/drawing/2014/main" id="{EE935D4D-9426-4E8B-8033-62A7B0AC403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037" name="Text Box 515">
          <a:extLst>
            <a:ext uri="{FF2B5EF4-FFF2-40B4-BE49-F238E27FC236}">
              <a16:creationId xmlns:a16="http://schemas.microsoft.com/office/drawing/2014/main" id="{26801336-C9B4-48FE-8D01-D71A1E4932E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38" name="Text Box 516">
          <a:extLst>
            <a:ext uri="{FF2B5EF4-FFF2-40B4-BE49-F238E27FC236}">
              <a16:creationId xmlns:a16="http://schemas.microsoft.com/office/drawing/2014/main" id="{9D49F258-6C2E-4D0C-8A66-77A13506BD4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39" name="Text Box 517">
          <a:extLst>
            <a:ext uri="{FF2B5EF4-FFF2-40B4-BE49-F238E27FC236}">
              <a16:creationId xmlns:a16="http://schemas.microsoft.com/office/drawing/2014/main" id="{23264E48-DB8D-425B-BE6F-312274678BE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040" name="Text Box 518">
          <a:extLst>
            <a:ext uri="{FF2B5EF4-FFF2-40B4-BE49-F238E27FC236}">
              <a16:creationId xmlns:a16="http://schemas.microsoft.com/office/drawing/2014/main" id="{D3CF0E95-E891-4209-9855-9FE121E9DE1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41" name="Text Box 519">
          <a:extLst>
            <a:ext uri="{FF2B5EF4-FFF2-40B4-BE49-F238E27FC236}">
              <a16:creationId xmlns:a16="http://schemas.microsoft.com/office/drawing/2014/main" id="{E663D975-3D35-4F23-A067-4837AACEEF8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42" name="Text Box 520">
          <a:extLst>
            <a:ext uri="{FF2B5EF4-FFF2-40B4-BE49-F238E27FC236}">
              <a16:creationId xmlns:a16="http://schemas.microsoft.com/office/drawing/2014/main" id="{0A51ED05-2883-4E18-A5A4-597ABC967EA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043" name="Text Box 521">
          <a:extLst>
            <a:ext uri="{FF2B5EF4-FFF2-40B4-BE49-F238E27FC236}">
              <a16:creationId xmlns:a16="http://schemas.microsoft.com/office/drawing/2014/main" id="{4D7122D1-570F-4048-8B1B-D3A9A474103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44" name="Text Box 522">
          <a:extLst>
            <a:ext uri="{FF2B5EF4-FFF2-40B4-BE49-F238E27FC236}">
              <a16:creationId xmlns:a16="http://schemas.microsoft.com/office/drawing/2014/main" id="{6D552146-3EEF-463E-A687-483C4C42D34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45" name="Text Box 523">
          <a:extLst>
            <a:ext uri="{FF2B5EF4-FFF2-40B4-BE49-F238E27FC236}">
              <a16:creationId xmlns:a16="http://schemas.microsoft.com/office/drawing/2014/main" id="{2A50DC99-41E3-4CAB-B7D5-1724271C24A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046" name="Text Box 524">
          <a:extLst>
            <a:ext uri="{FF2B5EF4-FFF2-40B4-BE49-F238E27FC236}">
              <a16:creationId xmlns:a16="http://schemas.microsoft.com/office/drawing/2014/main" id="{9E40982C-6336-452D-814E-C659F795D7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047" name="Text Box 525">
          <a:extLst>
            <a:ext uri="{FF2B5EF4-FFF2-40B4-BE49-F238E27FC236}">
              <a16:creationId xmlns:a16="http://schemas.microsoft.com/office/drawing/2014/main" id="{6307ACBB-A420-4FFC-B454-3B3879205DB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48" name="Text Box 526">
          <a:extLst>
            <a:ext uri="{FF2B5EF4-FFF2-40B4-BE49-F238E27FC236}">
              <a16:creationId xmlns:a16="http://schemas.microsoft.com/office/drawing/2014/main" id="{8B3A9F4A-7D99-4869-9C33-CCCE19CE746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49" name="Text Box 527">
          <a:extLst>
            <a:ext uri="{FF2B5EF4-FFF2-40B4-BE49-F238E27FC236}">
              <a16:creationId xmlns:a16="http://schemas.microsoft.com/office/drawing/2014/main" id="{AE7B322C-FA46-44CE-9242-75C18BF0B63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050" name="Text Box 528">
          <a:extLst>
            <a:ext uri="{FF2B5EF4-FFF2-40B4-BE49-F238E27FC236}">
              <a16:creationId xmlns:a16="http://schemas.microsoft.com/office/drawing/2014/main" id="{F0CC715A-6C2C-431C-B047-50C3F9A0843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51" name="Text Box 529">
          <a:extLst>
            <a:ext uri="{FF2B5EF4-FFF2-40B4-BE49-F238E27FC236}">
              <a16:creationId xmlns:a16="http://schemas.microsoft.com/office/drawing/2014/main" id="{74E21BDD-438C-4827-AA43-4CF194D2F63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52" name="Text Box 530">
          <a:extLst>
            <a:ext uri="{FF2B5EF4-FFF2-40B4-BE49-F238E27FC236}">
              <a16:creationId xmlns:a16="http://schemas.microsoft.com/office/drawing/2014/main" id="{AC40C797-D254-4D02-A20C-683EB75FC0C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053" name="Text Box 531">
          <a:extLst>
            <a:ext uri="{FF2B5EF4-FFF2-40B4-BE49-F238E27FC236}">
              <a16:creationId xmlns:a16="http://schemas.microsoft.com/office/drawing/2014/main" id="{2C54B401-1D3B-47EB-9A13-0FE3E51CA2B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54" name="Text Box 532">
          <a:extLst>
            <a:ext uri="{FF2B5EF4-FFF2-40B4-BE49-F238E27FC236}">
              <a16:creationId xmlns:a16="http://schemas.microsoft.com/office/drawing/2014/main" id="{7106084A-C683-4432-9C00-7C927D2788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55" name="Text Box 533">
          <a:extLst>
            <a:ext uri="{FF2B5EF4-FFF2-40B4-BE49-F238E27FC236}">
              <a16:creationId xmlns:a16="http://schemas.microsoft.com/office/drawing/2014/main" id="{39EA0D44-991E-4496-B0BE-5B9538C5F9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056" name="Text Box 534">
          <a:extLst>
            <a:ext uri="{FF2B5EF4-FFF2-40B4-BE49-F238E27FC236}">
              <a16:creationId xmlns:a16="http://schemas.microsoft.com/office/drawing/2014/main" id="{39460F41-C974-4679-8230-AB671A5EC9D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57" name="Text Box 535">
          <a:extLst>
            <a:ext uri="{FF2B5EF4-FFF2-40B4-BE49-F238E27FC236}">
              <a16:creationId xmlns:a16="http://schemas.microsoft.com/office/drawing/2014/main" id="{861D0F8E-3B97-4A97-B47E-A641742C187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58" name="Text Box 536">
          <a:extLst>
            <a:ext uri="{FF2B5EF4-FFF2-40B4-BE49-F238E27FC236}">
              <a16:creationId xmlns:a16="http://schemas.microsoft.com/office/drawing/2014/main" id="{8CEEDDAC-E523-4149-9CCD-DAEC0A64269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59" name="Text Box 537">
          <a:extLst>
            <a:ext uri="{FF2B5EF4-FFF2-40B4-BE49-F238E27FC236}">
              <a16:creationId xmlns:a16="http://schemas.microsoft.com/office/drawing/2014/main" id="{ED742EF5-AF2C-4E85-B459-539CA6C7F97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60" name="Text Box 538">
          <a:extLst>
            <a:ext uri="{FF2B5EF4-FFF2-40B4-BE49-F238E27FC236}">
              <a16:creationId xmlns:a16="http://schemas.microsoft.com/office/drawing/2014/main" id="{F395C86F-1A65-43F7-9E0C-66839DD947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61" name="Text Box 539">
          <a:extLst>
            <a:ext uri="{FF2B5EF4-FFF2-40B4-BE49-F238E27FC236}">
              <a16:creationId xmlns:a16="http://schemas.microsoft.com/office/drawing/2014/main" id="{BA2D2ACC-6A34-42B8-ADF0-DF5BFAFA3FE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62" name="Text Box 540">
          <a:extLst>
            <a:ext uri="{FF2B5EF4-FFF2-40B4-BE49-F238E27FC236}">
              <a16:creationId xmlns:a16="http://schemas.microsoft.com/office/drawing/2014/main" id="{A797B8E4-6378-4CE2-A4E4-E9A86001FA2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63" name="Text Box 541">
          <a:extLst>
            <a:ext uri="{FF2B5EF4-FFF2-40B4-BE49-F238E27FC236}">
              <a16:creationId xmlns:a16="http://schemas.microsoft.com/office/drawing/2014/main" id="{A12B439F-6235-4543-834A-FFA5D883123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64" name="Text Box 542">
          <a:extLst>
            <a:ext uri="{FF2B5EF4-FFF2-40B4-BE49-F238E27FC236}">
              <a16:creationId xmlns:a16="http://schemas.microsoft.com/office/drawing/2014/main" id="{1CF01FFB-CD28-48CD-B019-E2E5B3A25C5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65" name="Text Box 543">
          <a:extLst>
            <a:ext uri="{FF2B5EF4-FFF2-40B4-BE49-F238E27FC236}">
              <a16:creationId xmlns:a16="http://schemas.microsoft.com/office/drawing/2014/main" id="{5D78DFE7-655C-4D35-B392-9E2DA65E3C9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66" name="Text Box 544">
          <a:extLst>
            <a:ext uri="{FF2B5EF4-FFF2-40B4-BE49-F238E27FC236}">
              <a16:creationId xmlns:a16="http://schemas.microsoft.com/office/drawing/2014/main" id="{16459BBC-02F3-4222-B3C7-5E45B8FE975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67" name="Text Box 545">
          <a:extLst>
            <a:ext uri="{FF2B5EF4-FFF2-40B4-BE49-F238E27FC236}">
              <a16:creationId xmlns:a16="http://schemas.microsoft.com/office/drawing/2014/main" id="{F66D4584-7FD6-48AA-96ED-2D52AA4D099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68" name="Text Box 546">
          <a:extLst>
            <a:ext uri="{FF2B5EF4-FFF2-40B4-BE49-F238E27FC236}">
              <a16:creationId xmlns:a16="http://schemas.microsoft.com/office/drawing/2014/main" id="{C89149B1-2E1E-4074-99CE-9890BBB4B83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69" name="Text Box 547">
          <a:extLst>
            <a:ext uri="{FF2B5EF4-FFF2-40B4-BE49-F238E27FC236}">
              <a16:creationId xmlns:a16="http://schemas.microsoft.com/office/drawing/2014/main" id="{196F6BBB-8494-443A-8BAE-24CF34087FF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70" name="Text Box 548">
          <a:extLst>
            <a:ext uri="{FF2B5EF4-FFF2-40B4-BE49-F238E27FC236}">
              <a16:creationId xmlns:a16="http://schemas.microsoft.com/office/drawing/2014/main" id="{0D666EFE-DEA3-4DD1-B2F8-762C3AEBB8F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71" name="Text Box 549">
          <a:extLst>
            <a:ext uri="{FF2B5EF4-FFF2-40B4-BE49-F238E27FC236}">
              <a16:creationId xmlns:a16="http://schemas.microsoft.com/office/drawing/2014/main" id="{728DD21C-609B-496A-A37E-75B2CC464BC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72" name="Text Box 550">
          <a:extLst>
            <a:ext uri="{FF2B5EF4-FFF2-40B4-BE49-F238E27FC236}">
              <a16:creationId xmlns:a16="http://schemas.microsoft.com/office/drawing/2014/main" id="{C6911799-9879-454B-9DCB-7B0AD225DFC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73" name="Text Box 551">
          <a:extLst>
            <a:ext uri="{FF2B5EF4-FFF2-40B4-BE49-F238E27FC236}">
              <a16:creationId xmlns:a16="http://schemas.microsoft.com/office/drawing/2014/main" id="{25500733-FADD-45C5-A287-EF2964749B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74" name="Text Box 552">
          <a:extLst>
            <a:ext uri="{FF2B5EF4-FFF2-40B4-BE49-F238E27FC236}">
              <a16:creationId xmlns:a16="http://schemas.microsoft.com/office/drawing/2014/main" id="{C21834FE-0857-4BC3-AA13-DDFB8840FFD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75" name="Text Box 553">
          <a:extLst>
            <a:ext uri="{FF2B5EF4-FFF2-40B4-BE49-F238E27FC236}">
              <a16:creationId xmlns:a16="http://schemas.microsoft.com/office/drawing/2014/main" id="{0B3BBE64-40AD-4471-8B18-84CF7DCEAA7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76" name="Text Box 554">
          <a:extLst>
            <a:ext uri="{FF2B5EF4-FFF2-40B4-BE49-F238E27FC236}">
              <a16:creationId xmlns:a16="http://schemas.microsoft.com/office/drawing/2014/main" id="{594C69C5-DD99-4EE2-892F-08252FE04B0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77" name="Text Box 555">
          <a:extLst>
            <a:ext uri="{FF2B5EF4-FFF2-40B4-BE49-F238E27FC236}">
              <a16:creationId xmlns:a16="http://schemas.microsoft.com/office/drawing/2014/main" id="{98719BF5-83A2-451C-8C9B-6C108BADDF0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78" name="Text Box 556">
          <a:extLst>
            <a:ext uri="{FF2B5EF4-FFF2-40B4-BE49-F238E27FC236}">
              <a16:creationId xmlns:a16="http://schemas.microsoft.com/office/drawing/2014/main" id="{373EE0B8-92E6-4FC7-94A3-F5697F1004E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79" name="Text Box 557">
          <a:extLst>
            <a:ext uri="{FF2B5EF4-FFF2-40B4-BE49-F238E27FC236}">
              <a16:creationId xmlns:a16="http://schemas.microsoft.com/office/drawing/2014/main" id="{248DE04E-B6A1-4AD6-9C87-837A2A5DEAA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80" name="Text Box 558">
          <a:extLst>
            <a:ext uri="{FF2B5EF4-FFF2-40B4-BE49-F238E27FC236}">
              <a16:creationId xmlns:a16="http://schemas.microsoft.com/office/drawing/2014/main" id="{88F9FC8A-C41B-41BE-A330-B10117ABA9C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81" name="Text Box 559">
          <a:extLst>
            <a:ext uri="{FF2B5EF4-FFF2-40B4-BE49-F238E27FC236}">
              <a16:creationId xmlns:a16="http://schemas.microsoft.com/office/drawing/2014/main" id="{C452E666-FFB7-4707-B414-A5019956C0A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82" name="Text Box 560">
          <a:extLst>
            <a:ext uri="{FF2B5EF4-FFF2-40B4-BE49-F238E27FC236}">
              <a16:creationId xmlns:a16="http://schemas.microsoft.com/office/drawing/2014/main" id="{AB695737-7FB1-45BB-961B-CEAD111770E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83" name="Text Box 561">
          <a:extLst>
            <a:ext uri="{FF2B5EF4-FFF2-40B4-BE49-F238E27FC236}">
              <a16:creationId xmlns:a16="http://schemas.microsoft.com/office/drawing/2014/main" id="{3E83113B-3F22-4656-AF74-851089389A3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84" name="Text Box 562">
          <a:extLst>
            <a:ext uri="{FF2B5EF4-FFF2-40B4-BE49-F238E27FC236}">
              <a16:creationId xmlns:a16="http://schemas.microsoft.com/office/drawing/2014/main" id="{31A4AC17-4CCF-47F7-B027-61879D503EB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85" name="Text Box 563">
          <a:extLst>
            <a:ext uri="{FF2B5EF4-FFF2-40B4-BE49-F238E27FC236}">
              <a16:creationId xmlns:a16="http://schemas.microsoft.com/office/drawing/2014/main" id="{D58204AF-D114-472F-B1DE-3C21CD0CC65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86" name="Text Box 564">
          <a:extLst>
            <a:ext uri="{FF2B5EF4-FFF2-40B4-BE49-F238E27FC236}">
              <a16:creationId xmlns:a16="http://schemas.microsoft.com/office/drawing/2014/main" id="{3C4C7B31-F832-47AB-8621-B35D1846B1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87" name="Text Box 565">
          <a:extLst>
            <a:ext uri="{FF2B5EF4-FFF2-40B4-BE49-F238E27FC236}">
              <a16:creationId xmlns:a16="http://schemas.microsoft.com/office/drawing/2014/main" id="{999ABAEA-1074-4E40-8648-174ECBB463E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88" name="Text Box 566">
          <a:extLst>
            <a:ext uri="{FF2B5EF4-FFF2-40B4-BE49-F238E27FC236}">
              <a16:creationId xmlns:a16="http://schemas.microsoft.com/office/drawing/2014/main" id="{49582EFF-E476-4B60-8E19-962167D8735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89" name="Text Box 567">
          <a:extLst>
            <a:ext uri="{FF2B5EF4-FFF2-40B4-BE49-F238E27FC236}">
              <a16:creationId xmlns:a16="http://schemas.microsoft.com/office/drawing/2014/main" id="{88CC74EA-1A92-4F55-8D99-7921D8BE865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90" name="Text Box 568">
          <a:extLst>
            <a:ext uri="{FF2B5EF4-FFF2-40B4-BE49-F238E27FC236}">
              <a16:creationId xmlns:a16="http://schemas.microsoft.com/office/drawing/2014/main" id="{F1E38168-D4F9-4795-958A-1770D4831EA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91" name="Text Box 569">
          <a:extLst>
            <a:ext uri="{FF2B5EF4-FFF2-40B4-BE49-F238E27FC236}">
              <a16:creationId xmlns:a16="http://schemas.microsoft.com/office/drawing/2014/main" id="{162A9A07-E703-4A5E-91AF-AF3B1022270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92" name="Text Box 570">
          <a:extLst>
            <a:ext uri="{FF2B5EF4-FFF2-40B4-BE49-F238E27FC236}">
              <a16:creationId xmlns:a16="http://schemas.microsoft.com/office/drawing/2014/main" id="{460FC740-5441-416E-A863-19AC2A6A32B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93" name="Text Box 571">
          <a:extLst>
            <a:ext uri="{FF2B5EF4-FFF2-40B4-BE49-F238E27FC236}">
              <a16:creationId xmlns:a16="http://schemas.microsoft.com/office/drawing/2014/main" id="{D8A635E2-BD08-49ED-A762-24E8EFF60F5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94" name="Text Box 572">
          <a:extLst>
            <a:ext uri="{FF2B5EF4-FFF2-40B4-BE49-F238E27FC236}">
              <a16:creationId xmlns:a16="http://schemas.microsoft.com/office/drawing/2014/main" id="{D39172D4-04B3-49EA-A1A7-AD5127CC519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95" name="Text Box 573">
          <a:extLst>
            <a:ext uri="{FF2B5EF4-FFF2-40B4-BE49-F238E27FC236}">
              <a16:creationId xmlns:a16="http://schemas.microsoft.com/office/drawing/2014/main" id="{8F318210-5E80-48E6-9787-36FCD2CCDD4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96" name="Text Box 574">
          <a:extLst>
            <a:ext uri="{FF2B5EF4-FFF2-40B4-BE49-F238E27FC236}">
              <a16:creationId xmlns:a16="http://schemas.microsoft.com/office/drawing/2014/main" id="{DD8BE9FC-6879-4133-B3AA-2AD1E76AEB2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97" name="Text Box 575">
          <a:extLst>
            <a:ext uri="{FF2B5EF4-FFF2-40B4-BE49-F238E27FC236}">
              <a16:creationId xmlns:a16="http://schemas.microsoft.com/office/drawing/2014/main" id="{62033757-04FB-479C-80C6-C54AEFD102A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098" name="Text Box 576">
          <a:extLst>
            <a:ext uri="{FF2B5EF4-FFF2-40B4-BE49-F238E27FC236}">
              <a16:creationId xmlns:a16="http://schemas.microsoft.com/office/drawing/2014/main" id="{93BBF284-FB9B-4594-B218-9371D90ADFB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099" name="Text Box 577">
          <a:extLst>
            <a:ext uri="{FF2B5EF4-FFF2-40B4-BE49-F238E27FC236}">
              <a16:creationId xmlns:a16="http://schemas.microsoft.com/office/drawing/2014/main" id="{F9515A71-01AE-49F9-9D08-82C4F990F6D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00" name="Text Box 578">
          <a:extLst>
            <a:ext uri="{FF2B5EF4-FFF2-40B4-BE49-F238E27FC236}">
              <a16:creationId xmlns:a16="http://schemas.microsoft.com/office/drawing/2014/main" id="{83D7CC0A-C689-437C-95E5-91A49C4072F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01" name="Text Box 579">
          <a:extLst>
            <a:ext uri="{FF2B5EF4-FFF2-40B4-BE49-F238E27FC236}">
              <a16:creationId xmlns:a16="http://schemas.microsoft.com/office/drawing/2014/main" id="{24BE721F-7627-4DB4-8407-AB0C6AD6F6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02" name="Text Box 580">
          <a:extLst>
            <a:ext uri="{FF2B5EF4-FFF2-40B4-BE49-F238E27FC236}">
              <a16:creationId xmlns:a16="http://schemas.microsoft.com/office/drawing/2014/main" id="{BA68F6A5-2C19-4886-8D20-839A9F9FE44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03" name="Text Box 581">
          <a:extLst>
            <a:ext uri="{FF2B5EF4-FFF2-40B4-BE49-F238E27FC236}">
              <a16:creationId xmlns:a16="http://schemas.microsoft.com/office/drawing/2014/main" id="{3D821500-5554-450E-A658-EC25ED7D5E6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04" name="Text Box 582">
          <a:extLst>
            <a:ext uri="{FF2B5EF4-FFF2-40B4-BE49-F238E27FC236}">
              <a16:creationId xmlns:a16="http://schemas.microsoft.com/office/drawing/2014/main" id="{B50AD918-3D86-4595-BEDC-F584D54C173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05" name="Text Box 583">
          <a:extLst>
            <a:ext uri="{FF2B5EF4-FFF2-40B4-BE49-F238E27FC236}">
              <a16:creationId xmlns:a16="http://schemas.microsoft.com/office/drawing/2014/main" id="{FD2F58DC-BCA3-4BA0-AA95-F7C44B5ADE8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06" name="Text Box 584">
          <a:extLst>
            <a:ext uri="{FF2B5EF4-FFF2-40B4-BE49-F238E27FC236}">
              <a16:creationId xmlns:a16="http://schemas.microsoft.com/office/drawing/2014/main" id="{50704068-734E-4113-9060-15DF132DE5B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07" name="Text Box 585">
          <a:extLst>
            <a:ext uri="{FF2B5EF4-FFF2-40B4-BE49-F238E27FC236}">
              <a16:creationId xmlns:a16="http://schemas.microsoft.com/office/drawing/2014/main" id="{2B0BB052-A4FC-489D-B1AB-E6164BE0F0D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08" name="Text Box 586">
          <a:extLst>
            <a:ext uri="{FF2B5EF4-FFF2-40B4-BE49-F238E27FC236}">
              <a16:creationId xmlns:a16="http://schemas.microsoft.com/office/drawing/2014/main" id="{28437973-E61F-457F-B456-C4291FFC487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09" name="Text Box 587">
          <a:extLst>
            <a:ext uri="{FF2B5EF4-FFF2-40B4-BE49-F238E27FC236}">
              <a16:creationId xmlns:a16="http://schemas.microsoft.com/office/drawing/2014/main" id="{DAD0D3E7-D361-4EF0-8659-07FAF35C7C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10" name="Text Box 588">
          <a:extLst>
            <a:ext uri="{FF2B5EF4-FFF2-40B4-BE49-F238E27FC236}">
              <a16:creationId xmlns:a16="http://schemas.microsoft.com/office/drawing/2014/main" id="{E3690972-2B8D-4221-8BFC-EC9E543EF4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11" name="Text Box 589">
          <a:extLst>
            <a:ext uri="{FF2B5EF4-FFF2-40B4-BE49-F238E27FC236}">
              <a16:creationId xmlns:a16="http://schemas.microsoft.com/office/drawing/2014/main" id="{67B20A02-C92D-4F34-BEA5-34EDE51CB1C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12" name="Text Box 590">
          <a:extLst>
            <a:ext uri="{FF2B5EF4-FFF2-40B4-BE49-F238E27FC236}">
              <a16:creationId xmlns:a16="http://schemas.microsoft.com/office/drawing/2014/main" id="{35A7CA69-6667-43DE-9BB6-525EB2296A0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13" name="Text Box 591">
          <a:extLst>
            <a:ext uri="{FF2B5EF4-FFF2-40B4-BE49-F238E27FC236}">
              <a16:creationId xmlns:a16="http://schemas.microsoft.com/office/drawing/2014/main" id="{BD52D05A-3DD4-48D8-9C55-0E39FC4A229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14" name="Text Box 592">
          <a:extLst>
            <a:ext uri="{FF2B5EF4-FFF2-40B4-BE49-F238E27FC236}">
              <a16:creationId xmlns:a16="http://schemas.microsoft.com/office/drawing/2014/main" id="{CA222C10-314B-494C-8299-2729DCA1D16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15" name="Text Box 593">
          <a:extLst>
            <a:ext uri="{FF2B5EF4-FFF2-40B4-BE49-F238E27FC236}">
              <a16:creationId xmlns:a16="http://schemas.microsoft.com/office/drawing/2014/main" id="{D529132C-B838-4FBC-AEBA-437DA6F6FE6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16" name="Text Box 594">
          <a:extLst>
            <a:ext uri="{FF2B5EF4-FFF2-40B4-BE49-F238E27FC236}">
              <a16:creationId xmlns:a16="http://schemas.microsoft.com/office/drawing/2014/main" id="{211A5632-29AD-4CB6-9E70-D2BBDD7B302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17" name="Text Box 595">
          <a:extLst>
            <a:ext uri="{FF2B5EF4-FFF2-40B4-BE49-F238E27FC236}">
              <a16:creationId xmlns:a16="http://schemas.microsoft.com/office/drawing/2014/main" id="{1DE562AA-87A8-44F8-A16A-5E23B811B0F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18" name="Text Box 596">
          <a:extLst>
            <a:ext uri="{FF2B5EF4-FFF2-40B4-BE49-F238E27FC236}">
              <a16:creationId xmlns:a16="http://schemas.microsoft.com/office/drawing/2014/main" id="{94C99A04-E394-4112-9CEC-EF4019F8F2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19" name="Text Box 597">
          <a:extLst>
            <a:ext uri="{FF2B5EF4-FFF2-40B4-BE49-F238E27FC236}">
              <a16:creationId xmlns:a16="http://schemas.microsoft.com/office/drawing/2014/main" id="{503D3F40-EFAD-4370-A7EF-20E59CE18CE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20" name="Text Box 598">
          <a:extLst>
            <a:ext uri="{FF2B5EF4-FFF2-40B4-BE49-F238E27FC236}">
              <a16:creationId xmlns:a16="http://schemas.microsoft.com/office/drawing/2014/main" id="{227731A3-0011-474E-BF5B-43C54E4D3F0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21" name="Text Box 599">
          <a:extLst>
            <a:ext uri="{FF2B5EF4-FFF2-40B4-BE49-F238E27FC236}">
              <a16:creationId xmlns:a16="http://schemas.microsoft.com/office/drawing/2014/main" id="{F5871972-6707-45B1-906C-BAE96133F82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22" name="Text Box 600">
          <a:extLst>
            <a:ext uri="{FF2B5EF4-FFF2-40B4-BE49-F238E27FC236}">
              <a16:creationId xmlns:a16="http://schemas.microsoft.com/office/drawing/2014/main" id="{3CBF81A7-DEC3-4D66-BAD3-AE444B0B12F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23" name="Text Box 601">
          <a:extLst>
            <a:ext uri="{FF2B5EF4-FFF2-40B4-BE49-F238E27FC236}">
              <a16:creationId xmlns:a16="http://schemas.microsoft.com/office/drawing/2014/main" id="{46923FDA-F750-4A06-977A-C646D13084F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24" name="Text Box 602">
          <a:extLst>
            <a:ext uri="{FF2B5EF4-FFF2-40B4-BE49-F238E27FC236}">
              <a16:creationId xmlns:a16="http://schemas.microsoft.com/office/drawing/2014/main" id="{3AAF4324-2851-4467-8790-6EC5D895423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25" name="Text Box 603">
          <a:extLst>
            <a:ext uri="{FF2B5EF4-FFF2-40B4-BE49-F238E27FC236}">
              <a16:creationId xmlns:a16="http://schemas.microsoft.com/office/drawing/2014/main" id="{0F4D0BBB-B395-4FE8-BB14-FA14D60203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26" name="Text Box 604">
          <a:extLst>
            <a:ext uri="{FF2B5EF4-FFF2-40B4-BE49-F238E27FC236}">
              <a16:creationId xmlns:a16="http://schemas.microsoft.com/office/drawing/2014/main" id="{A6F53099-BB12-402B-B51B-EC01443D195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27" name="Text Box 605">
          <a:extLst>
            <a:ext uri="{FF2B5EF4-FFF2-40B4-BE49-F238E27FC236}">
              <a16:creationId xmlns:a16="http://schemas.microsoft.com/office/drawing/2014/main" id="{1CAA647E-71B8-4F65-8FA2-674751F4CB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28" name="Text Box 606">
          <a:extLst>
            <a:ext uri="{FF2B5EF4-FFF2-40B4-BE49-F238E27FC236}">
              <a16:creationId xmlns:a16="http://schemas.microsoft.com/office/drawing/2014/main" id="{986D52D4-9E47-4DB0-BB31-DDC46AA3C73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129" name="Text Box 607">
          <a:extLst>
            <a:ext uri="{FF2B5EF4-FFF2-40B4-BE49-F238E27FC236}">
              <a16:creationId xmlns:a16="http://schemas.microsoft.com/office/drawing/2014/main" id="{51E4732F-7DC6-47B2-97E5-99B7B900CE7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30" name="Text Box 608">
          <a:extLst>
            <a:ext uri="{FF2B5EF4-FFF2-40B4-BE49-F238E27FC236}">
              <a16:creationId xmlns:a16="http://schemas.microsoft.com/office/drawing/2014/main" id="{754EA61A-6A30-4EB2-AC95-1C9F77609DA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31" name="Text Box 609">
          <a:extLst>
            <a:ext uri="{FF2B5EF4-FFF2-40B4-BE49-F238E27FC236}">
              <a16:creationId xmlns:a16="http://schemas.microsoft.com/office/drawing/2014/main" id="{40DDA03E-450F-4CBA-BAB4-43F6AD42120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132" name="Text Box 610">
          <a:extLst>
            <a:ext uri="{FF2B5EF4-FFF2-40B4-BE49-F238E27FC236}">
              <a16:creationId xmlns:a16="http://schemas.microsoft.com/office/drawing/2014/main" id="{151FE980-2394-4994-8755-0252B734E8E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33" name="Text Box 611">
          <a:extLst>
            <a:ext uri="{FF2B5EF4-FFF2-40B4-BE49-F238E27FC236}">
              <a16:creationId xmlns:a16="http://schemas.microsoft.com/office/drawing/2014/main" id="{64E89077-0DA0-413C-BCB7-A8A196C74A3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34" name="Text Box 612">
          <a:extLst>
            <a:ext uri="{FF2B5EF4-FFF2-40B4-BE49-F238E27FC236}">
              <a16:creationId xmlns:a16="http://schemas.microsoft.com/office/drawing/2014/main" id="{EC6CD847-873A-45F7-A80A-C9045E25252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135" name="Text Box 613">
          <a:extLst>
            <a:ext uri="{FF2B5EF4-FFF2-40B4-BE49-F238E27FC236}">
              <a16:creationId xmlns:a16="http://schemas.microsoft.com/office/drawing/2014/main" id="{9C498874-F785-40A2-8071-6CD2B22EF14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36" name="Text Box 614">
          <a:extLst>
            <a:ext uri="{FF2B5EF4-FFF2-40B4-BE49-F238E27FC236}">
              <a16:creationId xmlns:a16="http://schemas.microsoft.com/office/drawing/2014/main" id="{EAE72FDE-7565-4CF0-AA0D-79281167C0B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37" name="Text Box 615">
          <a:extLst>
            <a:ext uri="{FF2B5EF4-FFF2-40B4-BE49-F238E27FC236}">
              <a16:creationId xmlns:a16="http://schemas.microsoft.com/office/drawing/2014/main" id="{BEEFEBA1-9233-44CB-AA59-1B642747B70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138" name="Text Box 616">
          <a:extLst>
            <a:ext uri="{FF2B5EF4-FFF2-40B4-BE49-F238E27FC236}">
              <a16:creationId xmlns:a16="http://schemas.microsoft.com/office/drawing/2014/main" id="{B1FAA68B-2162-443D-B207-59DC6FF3B55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39" name="Text Box 617">
          <a:extLst>
            <a:ext uri="{FF2B5EF4-FFF2-40B4-BE49-F238E27FC236}">
              <a16:creationId xmlns:a16="http://schemas.microsoft.com/office/drawing/2014/main" id="{65120F4C-A087-409E-9C85-DB189ED0473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40" name="Text Box 618">
          <a:extLst>
            <a:ext uri="{FF2B5EF4-FFF2-40B4-BE49-F238E27FC236}">
              <a16:creationId xmlns:a16="http://schemas.microsoft.com/office/drawing/2014/main" id="{B493446E-248E-40A1-8414-7AFDE12E94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141" name="Text Box 619">
          <a:extLst>
            <a:ext uri="{FF2B5EF4-FFF2-40B4-BE49-F238E27FC236}">
              <a16:creationId xmlns:a16="http://schemas.microsoft.com/office/drawing/2014/main" id="{EC20749E-8B61-4D5B-A760-DC74CC73353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42" name="Text Box 620">
          <a:extLst>
            <a:ext uri="{FF2B5EF4-FFF2-40B4-BE49-F238E27FC236}">
              <a16:creationId xmlns:a16="http://schemas.microsoft.com/office/drawing/2014/main" id="{89767B25-A168-4EE2-A82D-6F7D44AA797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43" name="Text Box 621">
          <a:extLst>
            <a:ext uri="{FF2B5EF4-FFF2-40B4-BE49-F238E27FC236}">
              <a16:creationId xmlns:a16="http://schemas.microsoft.com/office/drawing/2014/main" id="{ED1A805F-3A86-478E-99B0-006C11B1B2F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144" name="Text Box 622">
          <a:extLst>
            <a:ext uri="{FF2B5EF4-FFF2-40B4-BE49-F238E27FC236}">
              <a16:creationId xmlns:a16="http://schemas.microsoft.com/office/drawing/2014/main" id="{7770A891-938A-4723-B01B-3B0ED22662C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145" name="Text Box 623">
          <a:extLst>
            <a:ext uri="{FF2B5EF4-FFF2-40B4-BE49-F238E27FC236}">
              <a16:creationId xmlns:a16="http://schemas.microsoft.com/office/drawing/2014/main" id="{5F1E9BE9-31E0-44A1-B802-02AA4838E43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46" name="Text Box 624">
          <a:extLst>
            <a:ext uri="{FF2B5EF4-FFF2-40B4-BE49-F238E27FC236}">
              <a16:creationId xmlns:a16="http://schemas.microsoft.com/office/drawing/2014/main" id="{CB044607-890C-4CC5-92DC-BDFC7B08A1A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47" name="Text Box 625">
          <a:extLst>
            <a:ext uri="{FF2B5EF4-FFF2-40B4-BE49-F238E27FC236}">
              <a16:creationId xmlns:a16="http://schemas.microsoft.com/office/drawing/2014/main" id="{77A71D67-6C5C-4630-99F7-C32387CF619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148" name="Text Box 626">
          <a:extLst>
            <a:ext uri="{FF2B5EF4-FFF2-40B4-BE49-F238E27FC236}">
              <a16:creationId xmlns:a16="http://schemas.microsoft.com/office/drawing/2014/main" id="{A00CA6E6-251A-4D64-9F56-C9B0BFB431E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49" name="Text Box 627">
          <a:extLst>
            <a:ext uri="{FF2B5EF4-FFF2-40B4-BE49-F238E27FC236}">
              <a16:creationId xmlns:a16="http://schemas.microsoft.com/office/drawing/2014/main" id="{BB05C4B8-11AE-4691-818D-2830335F804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50" name="Text Box 628">
          <a:extLst>
            <a:ext uri="{FF2B5EF4-FFF2-40B4-BE49-F238E27FC236}">
              <a16:creationId xmlns:a16="http://schemas.microsoft.com/office/drawing/2014/main" id="{5A021449-F70C-4857-8D7F-D2FFB0068DE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151" name="Text Box 629">
          <a:extLst>
            <a:ext uri="{FF2B5EF4-FFF2-40B4-BE49-F238E27FC236}">
              <a16:creationId xmlns:a16="http://schemas.microsoft.com/office/drawing/2014/main" id="{42A83A96-E51D-4A61-9382-8A4FDA4E67F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52" name="Text Box 630">
          <a:extLst>
            <a:ext uri="{FF2B5EF4-FFF2-40B4-BE49-F238E27FC236}">
              <a16:creationId xmlns:a16="http://schemas.microsoft.com/office/drawing/2014/main" id="{B8616A90-1779-432A-B2CA-4640027FC32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53" name="Text Box 631">
          <a:extLst>
            <a:ext uri="{FF2B5EF4-FFF2-40B4-BE49-F238E27FC236}">
              <a16:creationId xmlns:a16="http://schemas.microsoft.com/office/drawing/2014/main" id="{D875266B-2BE1-4529-AC65-2BD6AB5B9BF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154" name="Text Box 632">
          <a:extLst>
            <a:ext uri="{FF2B5EF4-FFF2-40B4-BE49-F238E27FC236}">
              <a16:creationId xmlns:a16="http://schemas.microsoft.com/office/drawing/2014/main" id="{C5BE8A41-2E2C-42CE-B01B-3C5D5BBDBB9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155" name="Text Box 633">
          <a:extLst>
            <a:ext uri="{FF2B5EF4-FFF2-40B4-BE49-F238E27FC236}">
              <a16:creationId xmlns:a16="http://schemas.microsoft.com/office/drawing/2014/main" id="{0BF3DF77-5451-432B-8B7A-246EA03F0E4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56" name="Text Box 634">
          <a:extLst>
            <a:ext uri="{FF2B5EF4-FFF2-40B4-BE49-F238E27FC236}">
              <a16:creationId xmlns:a16="http://schemas.microsoft.com/office/drawing/2014/main" id="{8AD9C2C4-3FCA-474C-A31A-3616D3C99D4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57" name="Text Box 635">
          <a:extLst>
            <a:ext uri="{FF2B5EF4-FFF2-40B4-BE49-F238E27FC236}">
              <a16:creationId xmlns:a16="http://schemas.microsoft.com/office/drawing/2014/main" id="{46B0CC40-91CE-4731-918A-52386B32AB9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158" name="Text Box 636">
          <a:extLst>
            <a:ext uri="{FF2B5EF4-FFF2-40B4-BE49-F238E27FC236}">
              <a16:creationId xmlns:a16="http://schemas.microsoft.com/office/drawing/2014/main" id="{B25C961C-2734-43F9-87E9-78FD7540FEF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59" name="Text Box 637">
          <a:extLst>
            <a:ext uri="{FF2B5EF4-FFF2-40B4-BE49-F238E27FC236}">
              <a16:creationId xmlns:a16="http://schemas.microsoft.com/office/drawing/2014/main" id="{9A7B8CEF-A00B-44DD-AA5E-7BB1F2CD123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60" name="Text Box 638">
          <a:extLst>
            <a:ext uri="{FF2B5EF4-FFF2-40B4-BE49-F238E27FC236}">
              <a16:creationId xmlns:a16="http://schemas.microsoft.com/office/drawing/2014/main" id="{9948D548-7798-4533-AB36-EAC4A8EEADD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161" name="Text Box 639">
          <a:extLst>
            <a:ext uri="{FF2B5EF4-FFF2-40B4-BE49-F238E27FC236}">
              <a16:creationId xmlns:a16="http://schemas.microsoft.com/office/drawing/2014/main" id="{EC89026B-90C6-4663-8547-0B5167F3433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62" name="Text Box 640">
          <a:extLst>
            <a:ext uri="{FF2B5EF4-FFF2-40B4-BE49-F238E27FC236}">
              <a16:creationId xmlns:a16="http://schemas.microsoft.com/office/drawing/2014/main" id="{62ECA26B-2A0E-4C7C-A9FC-FB33007C43E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63" name="Text Box 641">
          <a:extLst>
            <a:ext uri="{FF2B5EF4-FFF2-40B4-BE49-F238E27FC236}">
              <a16:creationId xmlns:a16="http://schemas.microsoft.com/office/drawing/2014/main" id="{B103877F-25CC-46EC-A683-B049B428E01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164" name="Text Box 642">
          <a:extLst>
            <a:ext uri="{FF2B5EF4-FFF2-40B4-BE49-F238E27FC236}">
              <a16:creationId xmlns:a16="http://schemas.microsoft.com/office/drawing/2014/main" id="{E547F3D5-A534-4735-9E3A-76FA6A89C02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65" name="Text Box 643">
          <a:extLst>
            <a:ext uri="{FF2B5EF4-FFF2-40B4-BE49-F238E27FC236}">
              <a16:creationId xmlns:a16="http://schemas.microsoft.com/office/drawing/2014/main" id="{E6F1E77C-5054-4A9D-8A20-829C27599C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66" name="Text Box 644">
          <a:extLst>
            <a:ext uri="{FF2B5EF4-FFF2-40B4-BE49-F238E27FC236}">
              <a16:creationId xmlns:a16="http://schemas.microsoft.com/office/drawing/2014/main" id="{9B03952B-50B6-48B6-B4D2-1071EBDB12D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67" name="Text Box 645">
          <a:extLst>
            <a:ext uri="{FF2B5EF4-FFF2-40B4-BE49-F238E27FC236}">
              <a16:creationId xmlns:a16="http://schemas.microsoft.com/office/drawing/2014/main" id="{C157F0C3-CA91-41AA-9826-A94077B19D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68" name="Text Box 646">
          <a:extLst>
            <a:ext uri="{FF2B5EF4-FFF2-40B4-BE49-F238E27FC236}">
              <a16:creationId xmlns:a16="http://schemas.microsoft.com/office/drawing/2014/main" id="{51A2D50A-9ED4-4C9E-BEE5-44697333CA9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69" name="Text Box 647">
          <a:extLst>
            <a:ext uri="{FF2B5EF4-FFF2-40B4-BE49-F238E27FC236}">
              <a16:creationId xmlns:a16="http://schemas.microsoft.com/office/drawing/2014/main" id="{0940845B-FBD5-4C35-8CF9-B881A5DAA63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70" name="Text Box 648">
          <a:extLst>
            <a:ext uri="{FF2B5EF4-FFF2-40B4-BE49-F238E27FC236}">
              <a16:creationId xmlns:a16="http://schemas.microsoft.com/office/drawing/2014/main" id="{26427C59-94C7-4231-8A25-B0289FEDB4B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71" name="Text Box 649">
          <a:extLst>
            <a:ext uri="{FF2B5EF4-FFF2-40B4-BE49-F238E27FC236}">
              <a16:creationId xmlns:a16="http://schemas.microsoft.com/office/drawing/2014/main" id="{BBC0F0E6-99A5-41B6-8AA0-49DC73DE76C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72" name="Text Box 650">
          <a:extLst>
            <a:ext uri="{FF2B5EF4-FFF2-40B4-BE49-F238E27FC236}">
              <a16:creationId xmlns:a16="http://schemas.microsoft.com/office/drawing/2014/main" id="{BC23C168-4CC5-4E9C-A654-EA92FABB686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73" name="Text Box 651">
          <a:extLst>
            <a:ext uri="{FF2B5EF4-FFF2-40B4-BE49-F238E27FC236}">
              <a16:creationId xmlns:a16="http://schemas.microsoft.com/office/drawing/2014/main" id="{A6D23B7A-2EA2-4CDE-9737-00596C254F8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74" name="Text Box 652">
          <a:extLst>
            <a:ext uri="{FF2B5EF4-FFF2-40B4-BE49-F238E27FC236}">
              <a16:creationId xmlns:a16="http://schemas.microsoft.com/office/drawing/2014/main" id="{F04E3F66-7689-489E-9140-6EC35427971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75" name="Text Box 653">
          <a:extLst>
            <a:ext uri="{FF2B5EF4-FFF2-40B4-BE49-F238E27FC236}">
              <a16:creationId xmlns:a16="http://schemas.microsoft.com/office/drawing/2014/main" id="{E5838817-EF69-4F8E-A68E-04E4F336884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76" name="Text Box 654">
          <a:extLst>
            <a:ext uri="{FF2B5EF4-FFF2-40B4-BE49-F238E27FC236}">
              <a16:creationId xmlns:a16="http://schemas.microsoft.com/office/drawing/2014/main" id="{D3E4A909-38CE-418F-ACE5-0BDFEE5FAAF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77" name="Text Box 655">
          <a:extLst>
            <a:ext uri="{FF2B5EF4-FFF2-40B4-BE49-F238E27FC236}">
              <a16:creationId xmlns:a16="http://schemas.microsoft.com/office/drawing/2014/main" id="{8DFD7267-E04E-4A41-AFC1-D2496726B87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78" name="Text Box 656">
          <a:extLst>
            <a:ext uri="{FF2B5EF4-FFF2-40B4-BE49-F238E27FC236}">
              <a16:creationId xmlns:a16="http://schemas.microsoft.com/office/drawing/2014/main" id="{620C4470-D6E9-4BA9-8371-DC9B50404F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79" name="Text Box 657">
          <a:extLst>
            <a:ext uri="{FF2B5EF4-FFF2-40B4-BE49-F238E27FC236}">
              <a16:creationId xmlns:a16="http://schemas.microsoft.com/office/drawing/2014/main" id="{ED895C7B-D247-4AE7-9013-1531CB5195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80" name="Text Box 658">
          <a:extLst>
            <a:ext uri="{FF2B5EF4-FFF2-40B4-BE49-F238E27FC236}">
              <a16:creationId xmlns:a16="http://schemas.microsoft.com/office/drawing/2014/main" id="{81156ABF-89CF-492C-B773-C57D859B4A6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81" name="Text Box 659">
          <a:extLst>
            <a:ext uri="{FF2B5EF4-FFF2-40B4-BE49-F238E27FC236}">
              <a16:creationId xmlns:a16="http://schemas.microsoft.com/office/drawing/2014/main" id="{C0AF628E-6627-4994-B6FA-4F8BB2D030D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82" name="Text Box 660">
          <a:extLst>
            <a:ext uri="{FF2B5EF4-FFF2-40B4-BE49-F238E27FC236}">
              <a16:creationId xmlns:a16="http://schemas.microsoft.com/office/drawing/2014/main" id="{7D41217C-4620-4A30-892D-F413EEF1BDF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183" name="Text Box 661">
          <a:extLst>
            <a:ext uri="{FF2B5EF4-FFF2-40B4-BE49-F238E27FC236}">
              <a16:creationId xmlns:a16="http://schemas.microsoft.com/office/drawing/2014/main" id="{3F6AA536-B726-478E-8BA0-5709EC3E887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84" name="Text Box 662">
          <a:extLst>
            <a:ext uri="{FF2B5EF4-FFF2-40B4-BE49-F238E27FC236}">
              <a16:creationId xmlns:a16="http://schemas.microsoft.com/office/drawing/2014/main" id="{3E47B3D0-80BD-4A3F-9B63-179AEF6CF3F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85" name="Text Box 663">
          <a:extLst>
            <a:ext uri="{FF2B5EF4-FFF2-40B4-BE49-F238E27FC236}">
              <a16:creationId xmlns:a16="http://schemas.microsoft.com/office/drawing/2014/main" id="{C5A0DF65-5BB1-4580-967C-964C05BD3B2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186" name="Text Box 664">
          <a:extLst>
            <a:ext uri="{FF2B5EF4-FFF2-40B4-BE49-F238E27FC236}">
              <a16:creationId xmlns:a16="http://schemas.microsoft.com/office/drawing/2014/main" id="{B0DDFA11-D959-44F9-8310-635E199BE83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87" name="Text Box 665">
          <a:extLst>
            <a:ext uri="{FF2B5EF4-FFF2-40B4-BE49-F238E27FC236}">
              <a16:creationId xmlns:a16="http://schemas.microsoft.com/office/drawing/2014/main" id="{DA81F566-5CDA-45FB-AD4D-0523E006DFD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88" name="Text Box 666">
          <a:extLst>
            <a:ext uri="{FF2B5EF4-FFF2-40B4-BE49-F238E27FC236}">
              <a16:creationId xmlns:a16="http://schemas.microsoft.com/office/drawing/2014/main" id="{39BE15F3-A6FC-4D95-A2C0-AF6BF56092A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189" name="Text Box 667">
          <a:extLst>
            <a:ext uri="{FF2B5EF4-FFF2-40B4-BE49-F238E27FC236}">
              <a16:creationId xmlns:a16="http://schemas.microsoft.com/office/drawing/2014/main" id="{72B9431E-114F-41CD-9C37-22597042DB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90" name="Text Box 668">
          <a:extLst>
            <a:ext uri="{FF2B5EF4-FFF2-40B4-BE49-F238E27FC236}">
              <a16:creationId xmlns:a16="http://schemas.microsoft.com/office/drawing/2014/main" id="{3E9DDC89-F052-4F4C-AE8B-E5B221FCE81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91" name="Text Box 669">
          <a:extLst>
            <a:ext uri="{FF2B5EF4-FFF2-40B4-BE49-F238E27FC236}">
              <a16:creationId xmlns:a16="http://schemas.microsoft.com/office/drawing/2014/main" id="{F85730CC-464F-48D0-AAD5-2FA57433CFB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192" name="Text Box 670">
          <a:extLst>
            <a:ext uri="{FF2B5EF4-FFF2-40B4-BE49-F238E27FC236}">
              <a16:creationId xmlns:a16="http://schemas.microsoft.com/office/drawing/2014/main" id="{9B3E4B1A-9EF4-4C42-A999-A29148D63FE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193" name="Text Box 671">
          <a:extLst>
            <a:ext uri="{FF2B5EF4-FFF2-40B4-BE49-F238E27FC236}">
              <a16:creationId xmlns:a16="http://schemas.microsoft.com/office/drawing/2014/main" id="{73E65430-0BA7-4582-A801-BC47824EC29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94" name="Text Box 672">
          <a:extLst>
            <a:ext uri="{FF2B5EF4-FFF2-40B4-BE49-F238E27FC236}">
              <a16:creationId xmlns:a16="http://schemas.microsoft.com/office/drawing/2014/main" id="{9D27012F-0EDD-47AE-95D6-AB4BABEC770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95" name="Text Box 673">
          <a:extLst>
            <a:ext uri="{FF2B5EF4-FFF2-40B4-BE49-F238E27FC236}">
              <a16:creationId xmlns:a16="http://schemas.microsoft.com/office/drawing/2014/main" id="{40985105-6321-47B7-BB10-E48BCAB3D39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196" name="Text Box 674">
          <a:extLst>
            <a:ext uri="{FF2B5EF4-FFF2-40B4-BE49-F238E27FC236}">
              <a16:creationId xmlns:a16="http://schemas.microsoft.com/office/drawing/2014/main" id="{DCFB7025-BAB1-482C-A40E-965AFC3011B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97" name="Text Box 675">
          <a:extLst>
            <a:ext uri="{FF2B5EF4-FFF2-40B4-BE49-F238E27FC236}">
              <a16:creationId xmlns:a16="http://schemas.microsoft.com/office/drawing/2014/main" id="{CAFBA7F0-A06F-4982-AB3A-8834C7013ED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198" name="Text Box 676">
          <a:extLst>
            <a:ext uri="{FF2B5EF4-FFF2-40B4-BE49-F238E27FC236}">
              <a16:creationId xmlns:a16="http://schemas.microsoft.com/office/drawing/2014/main" id="{23ADA5D6-7BAF-4728-9F29-2B309F777AC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199" name="Text Box 677">
          <a:extLst>
            <a:ext uri="{FF2B5EF4-FFF2-40B4-BE49-F238E27FC236}">
              <a16:creationId xmlns:a16="http://schemas.microsoft.com/office/drawing/2014/main" id="{F97A2D04-95B6-4FEF-8541-6012F2761AF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00" name="Text Box 678">
          <a:extLst>
            <a:ext uri="{FF2B5EF4-FFF2-40B4-BE49-F238E27FC236}">
              <a16:creationId xmlns:a16="http://schemas.microsoft.com/office/drawing/2014/main" id="{E00E3EFE-1D62-4FEE-9783-E6B1667CA19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01" name="Text Box 679">
          <a:extLst>
            <a:ext uri="{FF2B5EF4-FFF2-40B4-BE49-F238E27FC236}">
              <a16:creationId xmlns:a16="http://schemas.microsoft.com/office/drawing/2014/main" id="{D5EB5ECB-50B8-4683-82CB-336FBEEF3D9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02" name="Text Box 680">
          <a:extLst>
            <a:ext uri="{FF2B5EF4-FFF2-40B4-BE49-F238E27FC236}">
              <a16:creationId xmlns:a16="http://schemas.microsoft.com/office/drawing/2014/main" id="{45923F01-4D00-43BE-9590-1EC01D7F7B8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03" name="Text Box 681">
          <a:extLst>
            <a:ext uri="{FF2B5EF4-FFF2-40B4-BE49-F238E27FC236}">
              <a16:creationId xmlns:a16="http://schemas.microsoft.com/office/drawing/2014/main" id="{A0A0BCE6-C627-4B11-B8AC-DBEB0946704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04" name="Text Box 682">
          <a:extLst>
            <a:ext uri="{FF2B5EF4-FFF2-40B4-BE49-F238E27FC236}">
              <a16:creationId xmlns:a16="http://schemas.microsoft.com/office/drawing/2014/main" id="{811495ED-18E7-4FCC-A468-18D6F6B1FC1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05" name="Text Box 683">
          <a:extLst>
            <a:ext uri="{FF2B5EF4-FFF2-40B4-BE49-F238E27FC236}">
              <a16:creationId xmlns:a16="http://schemas.microsoft.com/office/drawing/2014/main" id="{F37DFA66-4723-43C8-B886-43755AF20B0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06" name="Text Box 684">
          <a:extLst>
            <a:ext uri="{FF2B5EF4-FFF2-40B4-BE49-F238E27FC236}">
              <a16:creationId xmlns:a16="http://schemas.microsoft.com/office/drawing/2014/main" id="{D072D090-2FD2-4D8B-BE87-013F361659A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07" name="Text Box 685">
          <a:extLst>
            <a:ext uri="{FF2B5EF4-FFF2-40B4-BE49-F238E27FC236}">
              <a16:creationId xmlns:a16="http://schemas.microsoft.com/office/drawing/2014/main" id="{3127159E-B572-4084-A661-6DF7471A4EA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08" name="Text Box 686">
          <a:extLst>
            <a:ext uri="{FF2B5EF4-FFF2-40B4-BE49-F238E27FC236}">
              <a16:creationId xmlns:a16="http://schemas.microsoft.com/office/drawing/2014/main" id="{BC7E736B-2937-4F41-AE2C-33EA8CA7A52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09" name="Text Box 687">
          <a:extLst>
            <a:ext uri="{FF2B5EF4-FFF2-40B4-BE49-F238E27FC236}">
              <a16:creationId xmlns:a16="http://schemas.microsoft.com/office/drawing/2014/main" id="{840F81CC-419B-4867-87D2-F058A8376B6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10" name="Text Box 688">
          <a:extLst>
            <a:ext uri="{FF2B5EF4-FFF2-40B4-BE49-F238E27FC236}">
              <a16:creationId xmlns:a16="http://schemas.microsoft.com/office/drawing/2014/main" id="{A74A8649-C907-4FB9-949B-135B5BD3197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11" name="Text Box 689">
          <a:extLst>
            <a:ext uri="{FF2B5EF4-FFF2-40B4-BE49-F238E27FC236}">
              <a16:creationId xmlns:a16="http://schemas.microsoft.com/office/drawing/2014/main" id="{A23AA11C-2044-4B92-9822-F7225915335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12" name="Text Box 690">
          <a:extLst>
            <a:ext uri="{FF2B5EF4-FFF2-40B4-BE49-F238E27FC236}">
              <a16:creationId xmlns:a16="http://schemas.microsoft.com/office/drawing/2014/main" id="{375F7BC4-BD86-4D85-A62A-1EDB8BCBA2C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13" name="Text Box 691">
          <a:extLst>
            <a:ext uri="{FF2B5EF4-FFF2-40B4-BE49-F238E27FC236}">
              <a16:creationId xmlns:a16="http://schemas.microsoft.com/office/drawing/2014/main" id="{9B2E208F-EE65-4135-8F86-C01C9656AA5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14" name="Text Box 692">
          <a:extLst>
            <a:ext uri="{FF2B5EF4-FFF2-40B4-BE49-F238E27FC236}">
              <a16:creationId xmlns:a16="http://schemas.microsoft.com/office/drawing/2014/main" id="{AC6E2A60-7CBB-4FF9-9C3F-D8639006635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15" name="Text Box 693">
          <a:extLst>
            <a:ext uri="{FF2B5EF4-FFF2-40B4-BE49-F238E27FC236}">
              <a16:creationId xmlns:a16="http://schemas.microsoft.com/office/drawing/2014/main" id="{953C1D65-DE12-4D63-A3CC-38A58701AD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16" name="Text Box 694">
          <a:extLst>
            <a:ext uri="{FF2B5EF4-FFF2-40B4-BE49-F238E27FC236}">
              <a16:creationId xmlns:a16="http://schemas.microsoft.com/office/drawing/2014/main" id="{27ACFEDE-B373-4BAF-9E5A-4EB19E220CD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17" name="Text Box 695">
          <a:extLst>
            <a:ext uri="{FF2B5EF4-FFF2-40B4-BE49-F238E27FC236}">
              <a16:creationId xmlns:a16="http://schemas.microsoft.com/office/drawing/2014/main" id="{B775ABB0-5707-4F65-B514-C7F743C3B4D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18" name="Text Box 696">
          <a:extLst>
            <a:ext uri="{FF2B5EF4-FFF2-40B4-BE49-F238E27FC236}">
              <a16:creationId xmlns:a16="http://schemas.microsoft.com/office/drawing/2014/main" id="{CB0F7FC1-1688-4F33-BCE1-10F933CACD4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19" name="Text Box 697">
          <a:extLst>
            <a:ext uri="{FF2B5EF4-FFF2-40B4-BE49-F238E27FC236}">
              <a16:creationId xmlns:a16="http://schemas.microsoft.com/office/drawing/2014/main" id="{4349560C-82DD-4E57-834C-731FFB7E71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20" name="Text Box 698">
          <a:extLst>
            <a:ext uri="{FF2B5EF4-FFF2-40B4-BE49-F238E27FC236}">
              <a16:creationId xmlns:a16="http://schemas.microsoft.com/office/drawing/2014/main" id="{1173E64F-5888-4F3A-AE69-95722AB2CC7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21" name="Text Box 699">
          <a:extLst>
            <a:ext uri="{FF2B5EF4-FFF2-40B4-BE49-F238E27FC236}">
              <a16:creationId xmlns:a16="http://schemas.microsoft.com/office/drawing/2014/main" id="{49E8E243-5317-461D-A6E9-66637C28D60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222" name="Text Box 700">
          <a:extLst>
            <a:ext uri="{FF2B5EF4-FFF2-40B4-BE49-F238E27FC236}">
              <a16:creationId xmlns:a16="http://schemas.microsoft.com/office/drawing/2014/main" id="{F372759E-064C-47A2-A362-C0AEF178E4D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23" name="Text Box 701">
          <a:extLst>
            <a:ext uri="{FF2B5EF4-FFF2-40B4-BE49-F238E27FC236}">
              <a16:creationId xmlns:a16="http://schemas.microsoft.com/office/drawing/2014/main" id="{C9806ABE-0885-479B-AF40-51F33D3953C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24" name="Text Box 702">
          <a:extLst>
            <a:ext uri="{FF2B5EF4-FFF2-40B4-BE49-F238E27FC236}">
              <a16:creationId xmlns:a16="http://schemas.microsoft.com/office/drawing/2014/main" id="{2E7267C0-31A9-4E93-AE54-4638B54C530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225" name="Text Box 703">
          <a:extLst>
            <a:ext uri="{FF2B5EF4-FFF2-40B4-BE49-F238E27FC236}">
              <a16:creationId xmlns:a16="http://schemas.microsoft.com/office/drawing/2014/main" id="{BACBBD9E-AFEB-4E19-9556-2227D55B181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26" name="Text Box 704">
          <a:extLst>
            <a:ext uri="{FF2B5EF4-FFF2-40B4-BE49-F238E27FC236}">
              <a16:creationId xmlns:a16="http://schemas.microsoft.com/office/drawing/2014/main" id="{52439049-7D5B-474D-B6D9-341E9A972CA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27" name="Text Box 705">
          <a:extLst>
            <a:ext uri="{FF2B5EF4-FFF2-40B4-BE49-F238E27FC236}">
              <a16:creationId xmlns:a16="http://schemas.microsoft.com/office/drawing/2014/main" id="{7E43AD6F-1BFC-4282-87BC-015907F74AE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228" name="Text Box 706">
          <a:extLst>
            <a:ext uri="{FF2B5EF4-FFF2-40B4-BE49-F238E27FC236}">
              <a16:creationId xmlns:a16="http://schemas.microsoft.com/office/drawing/2014/main" id="{631D63BF-6B32-4C13-9626-C693CA4775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229" name="Text Box 707">
          <a:extLst>
            <a:ext uri="{FF2B5EF4-FFF2-40B4-BE49-F238E27FC236}">
              <a16:creationId xmlns:a16="http://schemas.microsoft.com/office/drawing/2014/main" id="{95ED3E9E-E6A1-45B8-A093-D0996E86624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30" name="Text Box 708">
          <a:extLst>
            <a:ext uri="{FF2B5EF4-FFF2-40B4-BE49-F238E27FC236}">
              <a16:creationId xmlns:a16="http://schemas.microsoft.com/office/drawing/2014/main" id="{1D35790F-21D2-412B-B1E5-00499D19D57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31" name="Text Box 709">
          <a:extLst>
            <a:ext uri="{FF2B5EF4-FFF2-40B4-BE49-F238E27FC236}">
              <a16:creationId xmlns:a16="http://schemas.microsoft.com/office/drawing/2014/main" id="{3B3F4E33-AF8F-490B-A8E7-EE039F70BBA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232" name="Text Box 710">
          <a:extLst>
            <a:ext uri="{FF2B5EF4-FFF2-40B4-BE49-F238E27FC236}">
              <a16:creationId xmlns:a16="http://schemas.microsoft.com/office/drawing/2014/main" id="{5CB69F4B-95A1-4831-A920-AAB9A553644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33" name="Text Box 711">
          <a:extLst>
            <a:ext uri="{FF2B5EF4-FFF2-40B4-BE49-F238E27FC236}">
              <a16:creationId xmlns:a16="http://schemas.microsoft.com/office/drawing/2014/main" id="{7878B16B-4376-4D09-8D1E-F4333A8C7E0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34" name="Text Box 712">
          <a:extLst>
            <a:ext uri="{FF2B5EF4-FFF2-40B4-BE49-F238E27FC236}">
              <a16:creationId xmlns:a16="http://schemas.microsoft.com/office/drawing/2014/main" id="{345033B1-2FDF-47C3-A0C1-31E086492CA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235" name="Text Box 713">
          <a:extLst>
            <a:ext uri="{FF2B5EF4-FFF2-40B4-BE49-F238E27FC236}">
              <a16:creationId xmlns:a16="http://schemas.microsoft.com/office/drawing/2014/main" id="{0AA264F2-5D8E-4215-9DE9-005B0E24923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36" name="Text Box 714">
          <a:extLst>
            <a:ext uri="{FF2B5EF4-FFF2-40B4-BE49-F238E27FC236}">
              <a16:creationId xmlns:a16="http://schemas.microsoft.com/office/drawing/2014/main" id="{62A75007-37CB-4DDF-95C1-B81AF5616DC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37" name="Text Box 715">
          <a:extLst>
            <a:ext uri="{FF2B5EF4-FFF2-40B4-BE49-F238E27FC236}">
              <a16:creationId xmlns:a16="http://schemas.microsoft.com/office/drawing/2014/main" id="{B980DF43-917C-4E5A-94D9-4B49F45BA61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238" name="Text Box 716">
          <a:extLst>
            <a:ext uri="{FF2B5EF4-FFF2-40B4-BE49-F238E27FC236}">
              <a16:creationId xmlns:a16="http://schemas.microsoft.com/office/drawing/2014/main" id="{6E2B9421-FFE3-437B-BCF8-8D5C0DE450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39" name="Text Box 717">
          <a:extLst>
            <a:ext uri="{FF2B5EF4-FFF2-40B4-BE49-F238E27FC236}">
              <a16:creationId xmlns:a16="http://schemas.microsoft.com/office/drawing/2014/main" id="{69A4C240-500A-4D22-971C-29D07A0AE92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40" name="Text Box 718">
          <a:extLst>
            <a:ext uri="{FF2B5EF4-FFF2-40B4-BE49-F238E27FC236}">
              <a16:creationId xmlns:a16="http://schemas.microsoft.com/office/drawing/2014/main" id="{87C2015A-FD32-44F1-B30E-10F03E57C5A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41" name="Text Box 719">
          <a:extLst>
            <a:ext uri="{FF2B5EF4-FFF2-40B4-BE49-F238E27FC236}">
              <a16:creationId xmlns:a16="http://schemas.microsoft.com/office/drawing/2014/main" id="{E38386E7-8E55-4B6E-8477-4C24CE9B675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42" name="Text Box 720">
          <a:extLst>
            <a:ext uri="{FF2B5EF4-FFF2-40B4-BE49-F238E27FC236}">
              <a16:creationId xmlns:a16="http://schemas.microsoft.com/office/drawing/2014/main" id="{B9490F62-CA29-4699-8B34-C32493A042E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43" name="Text Box 721">
          <a:extLst>
            <a:ext uri="{FF2B5EF4-FFF2-40B4-BE49-F238E27FC236}">
              <a16:creationId xmlns:a16="http://schemas.microsoft.com/office/drawing/2014/main" id="{C61D6833-C190-4AF7-A66B-4824EF3B0A4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44" name="Text Box 722">
          <a:extLst>
            <a:ext uri="{FF2B5EF4-FFF2-40B4-BE49-F238E27FC236}">
              <a16:creationId xmlns:a16="http://schemas.microsoft.com/office/drawing/2014/main" id="{2C7CE156-4A13-4320-AB8F-101FECD491F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45" name="Text Box 723">
          <a:extLst>
            <a:ext uri="{FF2B5EF4-FFF2-40B4-BE49-F238E27FC236}">
              <a16:creationId xmlns:a16="http://schemas.microsoft.com/office/drawing/2014/main" id="{FC7FCC3B-579C-4D88-A51F-475C708F222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46" name="Text Box 724">
          <a:extLst>
            <a:ext uri="{FF2B5EF4-FFF2-40B4-BE49-F238E27FC236}">
              <a16:creationId xmlns:a16="http://schemas.microsoft.com/office/drawing/2014/main" id="{1B34B668-AB4E-4A87-A921-8F27131F417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47" name="Text Box 725">
          <a:extLst>
            <a:ext uri="{FF2B5EF4-FFF2-40B4-BE49-F238E27FC236}">
              <a16:creationId xmlns:a16="http://schemas.microsoft.com/office/drawing/2014/main" id="{264D8055-B746-4665-B7D0-AD34BE0A2A6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48" name="Text Box 726">
          <a:extLst>
            <a:ext uri="{FF2B5EF4-FFF2-40B4-BE49-F238E27FC236}">
              <a16:creationId xmlns:a16="http://schemas.microsoft.com/office/drawing/2014/main" id="{39111BA1-90A3-4171-A57E-B1102AF6B09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49" name="Text Box 727">
          <a:extLst>
            <a:ext uri="{FF2B5EF4-FFF2-40B4-BE49-F238E27FC236}">
              <a16:creationId xmlns:a16="http://schemas.microsoft.com/office/drawing/2014/main" id="{177A3986-37A0-4618-826F-B451725788D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50" name="Text Box 728">
          <a:extLst>
            <a:ext uri="{FF2B5EF4-FFF2-40B4-BE49-F238E27FC236}">
              <a16:creationId xmlns:a16="http://schemas.microsoft.com/office/drawing/2014/main" id="{54271461-B6C3-4135-8A7B-8979C034996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51" name="Text Box 729">
          <a:extLst>
            <a:ext uri="{FF2B5EF4-FFF2-40B4-BE49-F238E27FC236}">
              <a16:creationId xmlns:a16="http://schemas.microsoft.com/office/drawing/2014/main" id="{0E2ABF45-3D57-444E-BC33-2CA09505EF2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52" name="Text Box 730">
          <a:extLst>
            <a:ext uri="{FF2B5EF4-FFF2-40B4-BE49-F238E27FC236}">
              <a16:creationId xmlns:a16="http://schemas.microsoft.com/office/drawing/2014/main" id="{38261544-0BEE-4347-B81A-09046F4D32B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53" name="Text Box 731">
          <a:extLst>
            <a:ext uri="{FF2B5EF4-FFF2-40B4-BE49-F238E27FC236}">
              <a16:creationId xmlns:a16="http://schemas.microsoft.com/office/drawing/2014/main" id="{31C2FBC9-0840-4112-99D2-C2983E55BEC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54" name="Text Box 732">
          <a:extLst>
            <a:ext uri="{FF2B5EF4-FFF2-40B4-BE49-F238E27FC236}">
              <a16:creationId xmlns:a16="http://schemas.microsoft.com/office/drawing/2014/main" id="{8B107701-359A-4E15-8786-FC8944D1DAF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55" name="Text Box 733">
          <a:extLst>
            <a:ext uri="{FF2B5EF4-FFF2-40B4-BE49-F238E27FC236}">
              <a16:creationId xmlns:a16="http://schemas.microsoft.com/office/drawing/2014/main" id="{BB2CB84D-8D6F-4A1B-BADE-5770498A89C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56" name="Text Box 734">
          <a:extLst>
            <a:ext uri="{FF2B5EF4-FFF2-40B4-BE49-F238E27FC236}">
              <a16:creationId xmlns:a16="http://schemas.microsoft.com/office/drawing/2014/main" id="{4C7030BF-A24D-4620-B371-5F973FB4110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57" name="Text Box 735">
          <a:extLst>
            <a:ext uri="{FF2B5EF4-FFF2-40B4-BE49-F238E27FC236}">
              <a16:creationId xmlns:a16="http://schemas.microsoft.com/office/drawing/2014/main" id="{FF81C68D-2F5F-4E64-BB33-A3929EA3967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58" name="Text Box 736">
          <a:extLst>
            <a:ext uri="{FF2B5EF4-FFF2-40B4-BE49-F238E27FC236}">
              <a16:creationId xmlns:a16="http://schemas.microsoft.com/office/drawing/2014/main" id="{CE4D069C-1928-41DA-892B-C5F34826A5E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59" name="Text Box 737">
          <a:extLst>
            <a:ext uri="{FF2B5EF4-FFF2-40B4-BE49-F238E27FC236}">
              <a16:creationId xmlns:a16="http://schemas.microsoft.com/office/drawing/2014/main" id="{B2471B0B-497E-4160-9C59-1676AAA5A20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60" name="Text Box 738">
          <a:extLst>
            <a:ext uri="{FF2B5EF4-FFF2-40B4-BE49-F238E27FC236}">
              <a16:creationId xmlns:a16="http://schemas.microsoft.com/office/drawing/2014/main" id="{295A6B06-AB92-4747-9D64-0C6F6409C56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61" name="Text Box 739">
          <a:extLst>
            <a:ext uri="{FF2B5EF4-FFF2-40B4-BE49-F238E27FC236}">
              <a16:creationId xmlns:a16="http://schemas.microsoft.com/office/drawing/2014/main" id="{02606C21-5AFE-48DA-B214-5551B7238D6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62" name="Text Box 740">
          <a:extLst>
            <a:ext uri="{FF2B5EF4-FFF2-40B4-BE49-F238E27FC236}">
              <a16:creationId xmlns:a16="http://schemas.microsoft.com/office/drawing/2014/main" id="{D57D8B8A-2D59-4D35-9488-9CB6466F016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63" name="Text Box 741">
          <a:extLst>
            <a:ext uri="{FF2B5EF4-FFF2-40B4-BE49-F238E27FC236}">
              <a16:creationId xmlns:a16="http://schemas.microsoft.com/office/drawing/2014/main" id="{26EF6E9B-E9B3-4AE6-875D-CB5B8A9EEE2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64" name="Text Box 742">
          <a:extLst>
            <a:ext uri="{FF2B5EF4-FFF2-40B4-BE49-F238E27FC236}">
              <a16:creationId xmlns:a16="http://schemas.microsoft.com/office/drawing/2014/main" id="{C7B468EF-A227-4234-9DC1-1BBA5BBA1F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65" name="Text Box 743">
          <a:extLst>
            <a:ext uri="{FF2B5EF4-FFF2-40B4-BE49-F238E27FC236}">
              <a16:creationId xmlns:a16="http://schemas.microsoft.com/office/drawing/2014/main" id="{95F94079-BAE8-4401-963D-92D5BCD0D47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66" name="Text Box 744">
          <a:extLst>
            <a:ext uri="{FF2B5EF4-FFF2-40B4-BE49-F238E27FC236}">
              <a16:creationId xmlns:a16="http://schemas.microsoft.com/office/drawing/2014/main" id="{2CC70D80-9639-4641-BAC1-C6B6D4F0C1A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67" name="Text Box 745">
          <a:extLst>
            <a:ext uri="{FF2B5EF4-FFF2-40B4-BE49-F238E27FC236}">
              <a16:creationId xmlns:a16="http://schemas.microsoft.com/office/drawing/2014/main" id="{94155C29-F3BC-4D7F-852B-4358660CE6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68" name="Text Box 746">
          <a:extLst>
            <a:ext uri="{FF2B5EF4-FFF2-40B4-BE49-F238E27FC236}">
              <a16:creationId xmlns:a16="http://schemas.microsoft.com/office/drawing/2014/main" id="{08B0A42F-0CB8-4AA1-976E-E6D19D6D555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69" name="Text Box 747">
          <a:extLst>
            <a:ext uri="{FF2B5EF4-FFF2-40B4-BE49-F238E27FC236}">
              <a16:creationId xmlns:a16="http://schemas.microsoft.com/office/drawing/2014/main" id="{328AADD0-52EA-4A67-8D90-A7FA168DD71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70" name="Text Box 748">
          <a:extLst>
            <a:ext uri="{FF2B5EF4-FFF2-40B4-BE49-F238E27FC236}">
              <a16:creationId xmlns:a16="http://schemas.microsoft.com/office/drawing/2014/main" id="{3B7798AC-A686-414D-938C-D9537ACFD8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71" name="Text Box 749">
          <a:extLst>
            <a:ext uri="{FF2B5EF4-FFF2-40B4-BE49-F238E27FC236}">
              <a16:creationId xmlns:a16="http://schemas.microsoft.com/office/drawing/2014/main" id="{ED8CA0E5-8712-4771-ABD1-134702C24A4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72" name="Text Box 750">
          <a:extLst>
            <a:ext uri="{FF2B5EF4-FFF2-40B4-BE49-F238E27FC236}">
              <a16:creationId xmlns:a16="http://schemas.microsoft.com/office/drawing/2014/main" id="{F0EABBE1-1296-42F1-AF1C-601B912809F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73" name="Text Box 751">
          <a:extLst>
            <a:ext uri="{FF2B5EF4-FFF2-40B4-BE49-F238E27FC236}">
              <a16:creationId xmlns:a16="http://schemas.microsoft.com/office/drawing/2014/main" id="{9B3C9CED-315B-4273-ADF0-38DEC3F84F9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74" name="Text Box 752">
          <a:extLst>
            <a:ext uri="{FF2B5EF4-FFF2-40B4-BE49-F238E27FC236}">
              <a16:creationId xmlns:a16="http://schemas.microsoft.com/office/drawing/2014/main" id="{18AE0024-98A1-440A-89F1-75372D664CE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75" name="Text Box 753">
          <a:extLst>
            <a:ext uri="{FF2B5EF4-FFF2-40B4-BE49-F238E27FC236}">
              <a16:creationId xmlns:a16="http://schemas.microsoft.com/office/drawing/2014/main" id="{C0459AD6-0ABD-424E-827D-F9A9FC04D07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76" name="Text Box 754">
          <a:extLst>
            <a:ext uri="{FF2B5EF4-FFF2-40B4-BE49-F238E27FC236}">
              <a16:creationId xmlns:a16="http://schemas.microsoft.com/office/drawing/2014/main" id="{30C722CB-D423-4681-AA8F-16C8468EC74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77" name="Text Box 755">
          <a:extLst>
            <a:ext uri="{FF2B5EF4-FFF2-40B4-BE49-F238E27FC236}">
              <a16:creationId xmlns:a16="http://schemas.microsoft.com/office/drawing/2014/main" id="{AA8F776C-2277-4C75-8067-0D668A4B08C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78" name="Text Box 756">
          <a:extLst>
            <a:ext uri="{FF2B5EF4-FFF2-40B4-BE49-F238E27FC236}">
              <a16:creationId xmlns:a16="http://schemas.microsoft.com/office/drawing/2014/main" id="{5B1E0D06-D019-4DDA-983E-38682D82064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79" name="Text Box 757">
          <a:extLst>
            <a:ext uri="{FF2B5EF4-FFF2-40B4-BE49-F238E27FC236}">
              <a16:creationId xmlns:a16="http://schemas.microsoft.com/office/drawing/2014/main" id="{3C076444-7C7A-479F-8A8E-EA23939565C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80" name="Text Box 758">
          <a:extLst>
            <a:ext uri="{FF2B5EF4-FFF2-40B4-BE49-F238E27FC236}">
              <a16:creationId xmlns:a16="http://schemas.microsoft.com/office/drawing/2014/main" id="{92D0A464-CB50-4DED-9EB7-1A2E204BF8E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81" name="Text Box 759">
          <a:extLst>
            <a:ext uri="{FF2B5EF4-FFF2-40B4-BE49-F238E27FC236}">
              <a16:creationId xmlns:a16="http://schemas.microsoft.com/office/drawing/2014/main" id="{A04FCF61-25E4-4141-B738-7487205F0E2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82" name="Text Box 760">
          <a:extLst>
            <a:ext uri="{FF2B5EF4-FFF2-40B4-BE49-F238E27FC236}">
              <a16:creationId xmlns:a16="http://schemas.microsoft.com/office/drawing/2014/main" id="{3FFB783B-C748-4E0D-A2C4-AAAB01EA4FA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83" name="Text Box 761">
          <a:extLst>
            <a:ext uri="{FF2B5EF4-FFF2-40B4-BE49-F238E27FC236}">
              <a16:creationId xmlns:a16="http://schemas.microsoft.com/office/drawing/2014/main" id="{F96B8DC3-8F95-450B-9686-962610AF53A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84" name="Text Box 762">
          <a:extLst>
            <a:ext uri="{FF2B5EF4-FFF2-40B4-BE49-F238E27FC236}">
              <a16:creationId xmlns:a16="http://schemas.microsoft.com/office/drawing/2014/main" id="{ACB57483-3700-4B3C-A64E-35455571732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85" name="Text Box 763">
          <a:extLst>
            <a:ext uri="{FF2B5EF4-FFF2-40B4-BE49-F238E27FC236}">
              <a16:creationId xmlns:a16="http://schemas.microsoft.com/office/drawing/2014/main" id="{251ED999-F0C1-47ED-8F2F-699B93BF49B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86" name="Text Box 764">
          <a:extLst>
            <a:ext uri="{FF2B5EF4-FFF2-40B4-BE49-F238E27FC236}">
              <a16:creationId xmlns:a16="http://schemas.microsoft.com/office/drawing/2014/main" id="{C89D4384-787F-40BC-ABAF-29AEB80356D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87" name="Text Box 765">
          <a:extLst>
            <a:ext uri="{FF2B5EF4-FFF2-40B4-BE49-F238E27FC236}">
              <a16:creationId xmlns:a16="http://schemas.microsoft.com/office/drawing/2014/main" id="{F42DE0A9-0DFF-4A79-8D2B-F0B3B796A15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88" name="Text Box 766">
          <a:extLst>
            <a:ext uri="{FF2B5EF4-FFF2-40B4-BE49-F238E27FC236}">
              <a16:creationId xmlns:a16="http://schemas.microsoft.com/office/drawing/2014/main" id="{494D72BB-5B12-4D94-8A67-C235E1E4910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89" name="Text Box 767">
          <a:extLst>
            <a:ext uri="{FF2B5EF4-FFF2-40B4-BE49-F238E27FC236}">
              <a16:creationId xmlns:a16="http://schemas.microsoft.com/office/drawing/2014/main" id="{E64BF704-C972-4998-BB35-2DA6222C30B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90" name="Text Box 768">
          <a:extLst>
            <a:ext uri="{FF2B5EF4-FFF2-40B4-BE49-F238E27FC236}">
              <a16:creationId xmlns:a16="http://schemas.microsoft.com/office/drawing/2014/main" id="{71662F4E-D4A3-4118-9AB5-0EE77B152DF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291" name="Text Box 769">
          <a:extLst>
            <a:ext uri="{FF2B5EF4-FFF2-40B4-BE49-F238E27FC236}">
              <a16:creationId xmlns:a16="http://schemas.microsoft.com/office/drawing/2014/main" id="{45D8B08B-CBF1-488E-9ED4-3B4AA6F776F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92" name="Text Box 770">
          <a:extLst>
            <a:ext uri="{FF2B5EF4-FFF2-40B4-BE49-F238E27FC236}">
              <a16:creationId xmlns:a16="http://schemas.microsoft.com/office/drawing/2014/main" id="{08D2C5B4-2562-4BC7-9A77-F6A5090F6BF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93" name="Text Box 771">
          <a:extLst>
            <a:ext uri="{FF2B5EF4-FFF2-40B4-BE49-F238E27FC236}">
              <a16:creationId xmlns:a16="http://schemas.microsoft.com/office/drawing/2014/main" id="{68E87159-2B68-4CE2-B680-4F00DB75387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94" name="Text Box 772">
          <a:extLst>
            <a:ext uri="{FF2B5EF4-FFF2-40B4-BE49-F238E27FC236}">
              <a16:creationId xmlns:a16="http://schemas.microsoft.com/office/drawing/2014/main" id="{BAB31BC4-2F5F-454A-AA28-53F0D0BE6E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95" name="Text Box 773">
          <a:extLst>
            <a:ext uri="{FF2B5EF4-FFF2-40B4-BE49-F238E27FC236}">
              <a16:creationId xmlns:a16="http://schemas.microsoft.com/office/drawing/2014/main" id="{46883018-D36C-4ADC-AFD6-C6E0450AE6C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96" name="Text Box 774">
          <a:extLst>
            <a:ext uri="{FF2B5EF4-FFF2-40B4-BE49-F238E27FC236}">
              <a16:creationId xmlns:a16="http://schemas.microsoft.com/office/drawing/2014/main" id="{0F41B0CD-4DAA-4EE2-B991-E8190BB8289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297" name="Text Box 775">
          <a:extLst>
            <a:ext uri="{FF2B5EF4-FFF2-40B4-BE49-F238E27FC236}">
              <a16:creationId xmlns:a16="http://schemas.microsoft.com/office/drawing/2014/main" id="{4753C5DA-6DCF-4AEF-B332-D0EE74EB6BE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98" name="Text Box 776">
          <a:extLst>
            <a:ext uri="{FF2B5EF4-FFF2-40B4-BE49-F238E27FC236}">
              <a16:creationId xmlns:a16="http://schemas.microsoft.com/office/drawing/2014/main" id="{768E677F-8246-4C62-A976-4AE6904D897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299" name="Text Box 777">
          <a:extLst>
            <a:ext uri="{FF2B5EF4-FFF2-40B4-BE49-F238E27FC236}">
              <a16:creationId xmlns:a16="http://schemas.microsoft.com/office/drawing/2014/main" id="{8DE2FA8F-455A-4A4F-BE1A-33932B46BBF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00" name="Text Box 778">
          <a:extLst>
            <a:ext uri="{FF2B5EF4-FFF2-40B4-BE49-F238E27FC236}">
              <a16:creationId xmlns:a16="http://schemas.microsoft.com/office/drawing/2014/main" id="{52A08F5B-5D3E-468B-9D63-BC404632052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01" name="Text Box 779">
          <a:extLst>
            <a:ext uri="{FF2B5EF4-FFF2-40B4-BE49-F238E27FC236}">
              <a16:creationId xmlns:a16="http://schemas.microsoft.com/office/drawing/2014/main" id="{42253F06-DB34-40AF-9255-2ACF87A9924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02" name="Text Box 780">
          <a:extLst>
            <a:ext uri="{FF2B5EF4-FFF2-40B4-BE49-F238E27FC236}">
              <a16:creationId xmlns:a16="http://schemas.microsoft.com/office/drawing/2014/main" id="{7E1E9CCD-6D45-499A-93A0-BAE30BC60EA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03" name="Text Box 781">
          <a:extLst>
            <a:ext uri="{FF2B5EF4-FFF2-40B4-BE49-F238E27FC236}">
              <a16:creationId xmlns:a16="http://schemas.microsoft.com/office/drawing/2014/main" id="{8AFFAF2A-E844-4B2A-82CB-296A0BFF8E2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04" name="Text Box 782">
          <a:extLst>
            <a:ext uri="{FF2B5EF4-FFF2-40B4-BE49-F238E27FC236}">
              <a16:creationId xmlns:a16="http://schemas.microsoft.com/office/drawing/2014/main" id="{CC15C26B-1AC9-4945-994F-CE33CBD4B45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05" name="Text Box 783">
          <a:extLst>
            <a:ext uri="{FF2B5EF4-FFF2-40B4-BE49-F238E27FC236}">
              <a16:creationId xmlns:a16="http://schemas.microsoft.com/office/drawing/2014/main" id="{15565D1E-9B08-4A8A-ACAB-719E8EED6F9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06" name="Text Box 784">
          <a:extLst>
            <a:ext uri="{FF2B5EF4-FFF2-40B4-BE49-F238E27FC236}">
              <a16:creationId xmlns:a16="http://schemas.microsoft.com/office/drawing/2014/main" id="{EF4CE647-47F7-4665-803C-E4B8AE6B14B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07" name="Text Box 785">
          <a:extLst>
            <a:ext uri="{FF2B5EF4-FFF2-40B4-BE49-F238E27FC236}">
              <a16:creationId xmlns:a16="http://schemas.microsoft.com/office/drawing/2014/main" id="{E3562CB5-B6EF-4F77-AC5A-8953122DC19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08" name="Text Box 786">
          <a:extLst>
            <a:ext uri="{FF2B5EF4-FFF2-40B4-BE49-F238E27FC236}">
              <a16:creationId xmlns:a16="http://schemas.microsoft.com/office/drawing/2014/main" id="{C940241E-D5CF-4FAE-BF2C-12648B2450F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09" name="Text Box 787">
          <a:extLst>
            <a:ext uri="{FF2B5EF4-FFF2-40B4-BE49-F238E27FC236}">
              <a16:creationId xmlns:a16="http://schemas.microsoft.com/office/drawing/2014/main" id="{98040ED8-79BB-4B77-84C5-D68D485AC69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10" name="Text Box 788">
          <a:extLst>
            <a:ext uri="{FF2B5EF4-FFF2-40B4-BE49-F238E27FC236}">
              <a16:creationId xmlns:a16="http://schemas.microsoft.com/office/drawing/2014/main" id="{738822C4-BA75-4DD1-A740-45063FEAAB7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11" name="Text Box 789">
          <a:extLst>
            <a:ext uri="{FF2B5EF4-FFF2-40B4-BE49-F238E27FC236}">
              <a16:creationId xmlns:a16="http://schemas.microsoft.com/office/drawing/2014/main" id="{8C327058-3165-4270-AFCF-C2CF2D4FB4B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12" name="Text Box 790">
          <a:extLst>
            <a:ext uri="{FF2B5EF4-FFF2-40B4-BE49-F238E27FC236}">
              <a16:creationId xmlns:a16="http://schemas.microsoft.com/office/drawing/2014/main" id="{678B382F-7F65-4011-938D-C141455E249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13" name="Text Box 791">
          <a:extLst>
            <a:ext uri="{FF2B5EF4-FFF2-40B4-BE49-F238E27FC236}">
              <a16:creationId xmlns:a16="http://schemas.microsoft.com/office/drawing/2014/main" id="{64426FCD-5900-4D4D-9BD3-D97174F194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14" name="Text Box 792">
          <a:extLst>
            <a:ext uri="{FF2B5EF4-FFF2-40B4-BE49-F238E27FC236}">
              <a16:creationId xmlns:a16="http://schemas.microsoft.com/office/drawing/2014/main" id="{C1C68612-9BFC-4425-8976-67E3ACEE4F6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15" name="Text Box 793">
          <a:extLst>
            <a:ext uri="{FF2B5EF4-FFF2-40B4-BE49-F238E27FC236}">
              <a16:creationId xmlns:a16="http://schemas.microsoft.com/office/drawing/2014/main" id="{FE11152B-333D-46F7-9901-FD41BD7DE91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16" name="Text Box 794">
          <a:extLst>
            <a:ext uri="{FF2B5EF4-FFF2-40B4-BE49-F238E27FC236}">
              <a16:creationId xmlns:a16="http://schemas.microsoft.com/office/drawing/2014/main" id="{E4DB1FF4-7C7B-4917-A48C-AF9FA6E7642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17" name="Text Box 795">
          <a:extLst>
            <a:ext uri="{FF2B5EF4-FFF2-40B4-BE49-F238E27FC236}">
              <a16:creationId xmlns:a16="http://schemas.microsoft.com/office/drawing/2014/main" id="{DF7B034B-2461-4222-BCBE-8A40C5E408E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18" name="Text Box 796">
          <a:extLst>
            <a:ext uri="{FF2B5EF4-FFF2-40B4-BE49-F238E27FC236}">
              <a16:creationId xmlns:a16="http://schemas.microsoft.com/office/drawing/2014/main" id="{F5394BE9-8A59-4BEA-8E91-D8181BB0A1B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19" name="Text Box 797">
          <a:extLst>
            <a:ext uri="{FF2B5EF4-FFF2-40B4-BE49-F238E27FC236}">
              <a16:creationId xmlns:a16="http://schemas.microsoft.com/office/drawing/2014/main" id="{A412A635-3C68-4196-AF60-598FC4367A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20" name="Text Box 798">
          <a:extLst>
            <a:ext uri="{FF2B5EF4-FFF2-40B4-BE49-F238E27FC236}">
              <a16:creationId xmlns:a16="http://schemas.microsoft.com/office/drawing/2014/main" id="{D42FAD7E-1571-4BA6-A720-0BAECD62A11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21" name="Text Box 799">
          <a:extLst>
            <a:ext uri="{FF2B5EF4-FFF2-40B4-BE49-F238E27FC236}">
              <a16:creationId xmlns:a16="http://schemas.microsoft.com/office/drawing/2014/main" id="{2BC690C3-7C65-48F8-9E9F-FE261643E44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22" name="Text Box 800">
          <a:extLst>
            <a:ext uri="{FF2B5EF4-FFF2-40B4-BE49-F238E27FC236}">
              <a16:creationId xmlns:a16="http://schemas.microsoft.com/office/drawing/2014/main" id="{9269F067-9633-4EA6-98D9-08C5DB7ACAE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23" name="Text Box 801">
          <a:extLst>
            <a:ext uri="{FF2B5EF4-FFF2-40B4-BE49-F238E27FC236}">
              <a16:creationId xmlns:a16="http://schemas.microsoft.com/office/drawing/2014/main" id="{6754B7B2-1C34-4167-8209-10CA33ABCB8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24" name="Text Box 802">
          <a:extLst>
            <a:ext uri="{FF2B5EF4-FFF2-40B4-BE49-F238E27FC236}">
              <a16:creationId xmlns:a16="http://schemas.microsoft.com/office/drawing/2014/main" id="{C95B768B-1DA8-4EF4-99E1-CA2F6F3719A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25" name="Text Box 803">
          <a:extLst>
            <a:ext uri="{FF2B5EF4-FFF2-40B4-BE49-F238E27FC236}">
              <a16:creationId xmlns:a16="http://schemas.microsoft.com/office/drawing/2014/main" id="{A9E4D73D-DCA6-4993-986C-CCFDA493850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26" name="Text Box 804">
          <a:extLst>
            <a:ext uri="{FF2B5EF4-FFF2-40B4-BE49-F238E27FC236}">
              <a16:creationId xmlns:a16="http://schemas.microsoft.com/office/drawing/2014/main" id="{B829221B-A42B-45D6-8859-A390A08733C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27" name="Text Box 805">
          <a:extLst>
            <a:ext uri="{FF2B5EF4-FFF2-40B4-BE49-F238E27FC236}">
              <a16:creationId xmlns:a16="http://schemas.microsoft.com/office/drawing/2014/main" id="{1D9DFB87-43CE-4994-BEC0-47890C6FE29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28" name="Text Box 806">
          <a:extLst>
            <a:ext uri="{FF2B5EF4-FFF2-40B4-BE49-F238E27FC236}">
              <a16:creationId xmlns:a16="http://schemas.microsoft.com/office/drawing/2014/main" id="{062CB189-AC6B-4070-B289-A0F1CD9E776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29" name="Text Box 807">
          <a:extLst>
            <a:ext uri="{FF2B5EF4-FFF2-40B4-BE49-F238E27FC236}">
              <a16:creationId xmlns:a16="http://schemas.microsoft.com/office/drawing/2014/main" id="{39B61BD8-8E4B-4F48-A1E8-4B0A784BC8B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30" name="Text Box 808">
          <a:extLst>
            <a:ext uri="{FF2B5EF4-FFF2-40B4-BE49-F238E27FC236}">
              <a16:creationId xmlns:a16="http://schemas.microsoft.com/office/drawing/2014/main" id="{F9F11B0B-50BB-4059-ADD8-91AECEED24D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31" name="Text Box 809">
          <a:extLst>
            <a:ext uri="{FF2B5EF4-FFF2-40B4-BE49-F238E27FC236}">
              <a16:creationId xmlns:a16="http://schemas.microsoft.com/office/drawing/2014/main" id="{502B4326-00B6-42D4-9F32-BF4EE270942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332" name="Text Box 810">
          <a:extLst>
            <a:ext uri="{FF2B5EF4-FFF2-40B4-BE49-F238E27FC236}">
              <a16:creationId xmlns:a16="http://schemas.microsoft.com/office/drawing/2014/main" id="{D0533AFE-55B8-497A-8CCF-730387722D6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33" name="Text Box 811">
          <a:extLst>
            <a:ext uri="{FF2B5EF4-FFF2-40B4-BE49-F238E27FC236}">
              <a16:creationId xmlns:a16="http://schemas.microsoft.com/office/drawing/2014/main" id="{4B1C1F4C-D16D-43D2-925E-598712B8C25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34" name="Text Box 812">
          <a:extLst>
            <a:ext uri="{FF2B5EF4-FFF2-40B4-BE49-F238E27FC236}">
              <a16:creationId xmlns:a16="http://schemas.microsoft.com/office/drawing/2014/main" id="{94B4D8EE-EC90-4F32-BCCC-785C8AE15A7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335" name="Text Box 813">
          <a:extLst>
            <a:ext uri="{FF2B5EF4-FFF2-40B4-BE49-F238E27FC236}">
              <a16:creationId xmlns:a16="http://schemas.microsoft.com/office/drawing/2014/main" id="{FDC02A8F-5B3D-484A-B2D5-9E1DBD8B057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36" name="Text Box 814">
          <a:extLst>
            <a:ext uri="{FF2B5EF4-FFF2-40B4-BE49-F238E27FC236}">
              <a16:creationId xmlns:a16="http://schemas.microsoft.com/office/drawing/2014/main" id="{50437F82-1CA4-400A-8D87-90EC8FB35BF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37" name="Text Box 815">
          <a:extLst>
            <a:ext uri="{FF2B5EF4-FFF2-40B4-BE49-F238E27FC236}">
              <a16:creationId xmlns:a16="http://schemas.microsoft.com/office/drawing/2014/main" id="{30DA16F4-7F37-4B17-A87F-33783C9F7C9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338" name="Text Box 816">
          <a:extLst>
            <a:ext uri="{FF2B5EF4-FFF2-40B4-BE49-F238E27FC236}">
              <a16:creationId xmlns:a16="http://schemas.microsoft.com/office/drawing/2014/main" id="{A02A48AB-F083-4B04-B6DA-F37818E7617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339" name="Text Box 817">
          <a:extLst>
            <a:ext uri="{FF2B5EF4-FFF2-40B4-BE49-F238E27FC236}">
              <a16:creationId xmlns:a16="http://schemas.microsoft.com/office/drawing/2014/main" id="{A23621C8-C0A2-402C-99C1-81F4811677B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40" name="Text Box 818">
          <a:extLst>
            <a:ext uri="{FF2B5EF4-FFF2-40B4-BE49-F238E27FC236}">
              <a16:creationId xmlns:a16="http://schemas.microsoft.com/office/drawing/2014/main" id="{F7DC50BB-D90F-4A40-AC96-8887361952E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41" name="Text Box 819">
          <a:extLst>
            <a:ext uri="{FF2B5EF4-FFF2-40B4-BE49-F238E27FC236}">
              <a16:creationId xmlns:a16="http://schemas.microsoft.com/office/drawing/2014/main" id="{C42B207F-090B-476F-98A8-48B30404B25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342" name="Text Box 820">
          <a:extLst>
            <a:ext uri="{FF2B5EF4-FFF2-40B4-BE49-F238E27FC236}">
              <a16:creationId xmlns:a16="http://schemas.microsoft.com/office/drawing/2014/main" id="{5D78C126-209F-4F8B-94BF-0A9E805E0AF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43" name="Text Box 821">
          <a:extLst>
            <a:ext uri="{FF2B5EF4-FFF2-40B4-BE49-F238E27FC236}">
              <a16:creationId xmlns:a16="http://schemas.microsoft.com/office/drawing/2014/main" id="{EA6D1FA4-48E6-482E-B5EE-8475340F54C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44" name="Text Box 822">
          <a:extLst>
            <a:ext uri="{FF2B5EF4-FFF2-40B4-BE49-F238E27FC236}">
              <a16:creationId xmlns:a16="http://schemas.microsoft.com/office/drawing/2014/main" id="{B2BAE3EE-52CA-4B98-9B16-74004E19622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345" name="Text Box 823">
          <a:extLst>
            <a:ext uri="{FF2B5EF4-FFF2-40B4-BE49-F238E27FC236}">
              <a16:creationId xmlns:a16="http://schemas.microsoft.com/office/drawing/2014/main" id="{D617B69E-4F3C-47B3-80E1-F52EC1CBE9B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46" name="Text Box 824">
          <a:extLst>
            <a:ext uri="{FF2B5EF4-FFF2-40B4-BE49-F238E27FC236}">
              <a16:creationId xmlns:a16="http://schemas.microsoft.com/office/drawing/2014/main" id="{054BF2FB-3B21-49BD-881B-C810A7D41C8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47" name="Text Box 825">
          <a:extLst>
            <a:ext uri="{FF2B5EF4-FFF2-40B4-BE49-F238E27FC236}">
              <a16:creationId xmlns:a16="http://schemas.microsoft.com/office/drawing/2014/main" id="{6627C2A4-D336-4F98-AC04-F5583885C66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348" name="Text Box 826">
          <a:extLst>
            <a:ext uri="{FF2B5EF4-FFF2-40B4-BE49-F238E27FC236}">
              <a16:creationId xmlns:a16="http://schemas.microsoft.com/office/drawing/2014/main" id="{0F7A71DC-BD62-48BE-9C8A-4899D223F7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49" name="Text Box 827">
          <a:extLst>
            <a:ext uri="{FF2B5EF4-FFF2-40B4-BE49-F238E27FC236}">
              <a16:creationId xmlns:a16="http://schemas.microsoft.com/office/drawing/2014/main" id="{74054C31-4C76-4D38-B64D-B8BFC144E98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50" name="Text Box 828">
          <a:extLst>
            <a:ext uri="{FF2B5EF4-FFF2-40B4-BE49-F238E27FC236}">
              <a16:creationId xmlns:a16="http://schemas.microsoft.com/office/drawing/2014/main" id="{37432D78-4847-4613-A4EC-7BB4068833E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51" name="Text Box 829">
          <a:extLst>
            <a:ext uri="{FF2B5EF4-FFF2-40B4-BE49-F238E27FC236}">
              <a16:creationId xmlns:a16="http://schemas.microsoft.com/office/drawing/2014/main" id="{4952E0D8-0951-4213-8B98-046C7659787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52" name="Text Box 830">
          <a:extLst>
            <a:ext uri="{FF2B5EF4-FFF2-40B4-BE49-F238E27FC236}">
              <a16:creationId xmlns:a16="http://schemas.microsoft.com/office/drawing/2014/main" id="{E49A732B-3EEE-4584-A30C-AB7AB94D6E4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53" name="Text Box 831">
          <a:extLst>
            <a:ext uri="{FF2B5EF4-FFF2-40B4-BE49-F238E27FC236}">
              <a16:creationId xmlns:a16="http://schemas.microsoft.com/office/drawing/2014/main" id="{C8080A0D-07C1-45AA-A820-64C6485DFA8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54" name="Text Box 832">
          <a:extLst>
            <a:ext uri="{FF2B5EF4-FFF2-40B4-BE49-F238E27FC236}">
              <a16:creationId xmlns:a16="http://schemas.microsoft.com/office/drawing/2014/main" id="{D8A2D49B-8007-4E34-A249-537529E46ED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55" name="Text Box 833">
          <a:extLst>
            <a:ext uri="{FF2B5EF4-FFF2-40B4-BE49-F238E27FC236}">
              <a16:creationId xmlns:a16="http://schemas.microsoft.com/office/drawing/2014/main" id="{49892660-7322-4008-A668-6BF2F2E2E4A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56" name="Text Box 834">
          <a:extLst>
            <a:ext uri="{FF2B5EF4-FFF2-40B4-BE49-F238E27FC236}">
              <a16:creationId xmlns:a16="http://schemas.microsoft.com/office/drawing/2014/main" id="{337598CB-BF4A-44A9-9DEA-8AB4587ADF9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57" name="Text Box 835">
          <a:extLst>
            <a:ext uri="{FF2B5EF4-FFF2-40B4-BE49-F238E27FC236}">
              <a16:creationId xmlns:a16="http://schemas.microsoft.com/office/drawing/2014/main" id="{413E25B5-8398-4EB1-B7B1-7C25B839F5D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58" name="Text Box 836">
          <a:extLst>
            <a:ext uri="{FF2B5EF4-FFF2-40B4-BE49-F238E27FC236}">
              <a16:creationId xmlns:a16="http://schemas.microsoft.com/office/drawing/2014/main" id="{73D4E69F-EA1E-4A1D-9703-BB51E12ED4E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59" name="Text Box 837">
          <a:extLst>
            <a:ext uri="{FF2B5EF4-FFF2-40B4-BE49-F238E27FC236}">
              <a16:creationId xmlns:a16="http://schemas.microsoft.com/office/drawing/2014/main" id="{C73020DA-658F-4336-9CEC-9E62EC2E2AB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60" name="Text Box 838">
          <a:extLst>
            <a:ext uri="{FF2B5EF4-FFF2-40B4-BE49-F238E27FC236}">
              <a16:creationId xmlns:a16="http://schemas.microsoft.com/office/drawing/2014/main" id="{72D735A6-79A6-4C03-8F6E-C47A5867E29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61" name="Text Box 839">
          <a:extLst>
            <a:ext uri="{FF2B5EF4-FFF2-40B4-BE49-F238E27FC236}">
              <a16:creationId xmlns:a16="http://schemas.microsoft.com/office/drawing/2014/main" id="{1CF0912B-6F33-4747-A08E-C0186D2B8C8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62" name="Text Box 840">
          <a:extLst>
            <a:ext uri="{FF2B5EF4-FFF2-40B4-BE49-F238E27FC236}">
              <a16:creationId xmlns:a16="http://schemas.microsoft.com/office/drawing/2014/main" id="{7CA4AD3B-D0AF-4EC1-9D61-2A885ED2AA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63" name="Text Box 841">
          <a:extLst>
            <a:ext uri="{FF2B5EF4-FFF2-40B4-BE49-F238E27FC236}">
              <a16:creationId xmlns:a16="http://schemas.microsoft.com/office/drawing/2014/main" id="{AFA471F6-458B-4B0D-AD3B-41C63CA4AEB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64" name="Text Box 842">
          <a:extLst>
            <a:ext uri="{FF2B5EF4-FFF2-40B4-BE49-F238E27FC236}">
              <a16:creationId xmlns:a16="http://schemas.microsoft.com/office/drawing/2014/main" id="{6C039921-709F-406A-ABE2-9C73379D9FD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65" name="Text Box 843">
          <a:extLst>
            <a:ext uri="{FF2B5EF4-FFF2-40B4-BE49-F238E27FC236}">
              <a16:creationId xmlns:a16="http://schemas.microsoft.com/office/drawing/2014/main" id="{61A52772-FCA5-4AA8-9127-6C7A46D4A76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66" name="Text Box 844">
          <a:extLst>
            <a:ext uri="{FF2B5EF4-FFF2-40B4-BE49-F238E27FC236}">
              <a16:creationId xmlns:a16="http://schemas.microsoft.com/office/drawing/2014/main" id="{C6941B49-0575-477D-9E4D-172614598BD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367" name="Text Box 845">
          <a:extLst>
            <a:ext uri="{FF2B5EF4-FFF2-40B4-BE49-F238E27FC236}">
              <a16:creationId xmlns:a16="http://schemas.microsoft.com/office/drawing/2014/main" id="{F5A03F85-1C4E-4D4B-B676-61B564B37C3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68" name="Text Box 846">
          <a:extLst>
            <a:ext uri="{FF2B5EF4-FFF2-40B4-BE49-F238E27FC236}">
              <a16:creationId xmlns:a16="http://schemas.microsoft.com/office/drawing/2014/main" id="{044DE09A-8077-4A9D-86CF-ED060AA849E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69" name="Text Box 847">
          <a:extLst>
            <a:ext uri="{FF2B5EF4-FFF2-40B4-BE49-F238E27FC236}">
              <a16:creationId xmlns:a16="http://schemas.microsoft.com/office/drawing/2014/main" id="{2D4B833F-BF63-40A2-A341-8D4042F3BCD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370" name="Text Box 848">
          <a:extLst>
            <a:ext uri="{FF2B5EF4-FFF2-40B4-BE49-F238E27FC236}">
              <a16:creationId xmlns:a16="http://schemas.microsoft.com/office/drawing/2014/main" id="{121A63F2-4329-4E0A-A9FD-3561A7A0CB9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71" name="Text Box 849">
          <a:extLst>
            <a:ext uri="{FF2B5EF4-FFF2-40B4-BE49-F238E27FC236}">
              <a16:creationId xmlns:a16="http://schemas.microsoft.com/office/drawing/2014/main" id="{D78A66AA-1192-4CC4-8048-7337E01AB25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72" name="Text Box 850">
          <a:extLst>
            <a:ext uri="{FF2B5EF4-FFF2-40B4-BE49-F238E27FC236}">
              <a16:creationId xmlns:a16="http://schemas.microsoft.com/office/drawing/2014/main" id="{67DA0D54-4413-4404-A807-A87940F92C3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373" name="Text Box 851">
          <a:extLst>
            <a:ext uri="{FF2B5EF4-FFF2-40B4-BE49-F238E27FC236}">
              <a16:creationId xmlns:a16="http://schemas.microsoft.com/office/drawing/2014/main" id="{CFFB117C-DA4B-41FB-AEFD-EC3F4EBACC8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74" name="Text Box 852">
          <a:extLst>
            <a:ext uri="{FF2B5EF4-FFF2-40B4-BE49-F238E27FC236}">
              <a16:creationId xmlns:a16="http://schemas.microsoft.com/office/drawing/2014/main" id="{2ABBA5A1-09F7-46B6-9191-4D89B26ACAC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75" name="Text Box 853">
          <a:extLst>
            <a:ext uri="{FF2B5EF4-FFF2-40B4-BE49-F238E27FC236}">
              <a16:creationId xmlns:a16="http://schemas.microsoft.com/office/drawing/2014/main" id="{33F9F6E0-BE71-403A-B599-D451E49CFA5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376" name="Text Box 854">
          <a:extLst>
            <a:ext uri="{FF2B5EF4-FFF2-40B4-BE49-F238E27FC236}">
              <a16:creationId xmlns:a16="http://schemas.microsoft.com/office/drawing/2014/main" id="{C1810162-87D6-469E-AB4A-866083EA886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377" name="Text Box 855">
          <a:extLst>
            <a:ext uri="{FF2B5EF4-FFF2-40B4-BE49-F238E27FC236}">
              <a16:creationId xmlns:a16="http://schemas.microsoft.com/office/drawing/2014/main" id="{E7F308B4-0456-477A-B621-98E2241BD25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78" name="Text Box 856">
          <a:extLst>
            <a:ext uri="{FF2B5EF4-FFF2-40B4-BE49-F238E27FC236}">
              <a16:creationId xmlns:a16="http://schemas.microsoft.com/office/drawing/2014/main" id="{225B9EFE-D69C-4E66-A218-32D4EDBBB8C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79" name="Text Box 857">
          <a:extLst>
            <a:ext uri="{FF2B5EF4-FFF2-40B4-BE49-F238E27FC236}">
              <a16:creationId xmlns:a16="http://schemas.microsoft.com/office/drawing/2014/main" id="{247B03DC-344D-433E-9D4E-9C78D507011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380" name="Text Box 858">
          <a:extLst>
            <a:ext uri="{FF2B5EF4-FFF2-40B4-BE49-F238E27FC236}">
              <a16:creationId xmlns:a16="http://schemas.microsoft.com/office/drawing/2014/main" id="{C0177C00-66EB-4EEE-9B86-8619663E3DE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81" name="Text Box 859">
          <a:extLst>
            <a:ext uri="{FF2B5EF4-FFF2-40B4-BE49-F238E27FC236}">
              <a16:creationId xmlns:a16="http://schemas.microsoft.com/office/drawing/2014/main" id="{50FEDFCE-3926-4D6B-8BFD-82EAF7BC126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82" name="Text Box 860">
          <a:extLst>
            <a:ext uri="{FF2B5EF4-FFF2-40B4-BE49-F238E27FC236}">
              <a16:creationId xmlns:a16="http://schemas.microsoft.com/office/drawing/2014/main" id="{E5249910-4847-4A3B-9123-9D122460430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383" name="Text Box 861">
          <a:extLst>
            <a:ext uri="{FF2B5EF4-FFF2-40B4-BE49-F238E27FC236}">
              <a16:creationId xmlns:a16="http://schemas.microsoft.com/office/drawing/2014/main" id="{6B5003F2-9827-480B-9B04-ABD364015CA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84" name="Text Box 862">
          <a:extLst>
            <a:ext uri="{FF2B5EF4-FFF2-40B4-BE49-F238E27FC236}">
              <a16:creationId xmlns:a16="http://schemas.microsoft.com/office/drawing/2014/main" id="{7099FAFE-4BB9-4AB7-9F7F-D4F2AFCF9C2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85" name="Text Box 863">
          <a:extLst>
            <a:ext uri="{FF2B5EF4-FFF2-40B4-BE49-F238E27FC236}">
              <a16:creationId xmlns:a16="http://schemas.microsoft.com/office/drawing/2014/main" id="{67B51CFA-00B2-4646-AD06-975A68934F1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386" name="Text Box 864">
          <a:extLst>
            <a:ext uri="{FF2B5EF4-FFF2-40B4-BE49-F238E27FC236}">
              <a16:creationId xmlns:a16="http://schemas.microsoft.com/office/drawing/2014/main" id="{ACCAF2A4-6F42-4037-A7F1-E2978024E7F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87" name="Text Box 865">
          <a:extLst>
            <a:ext uri="{FF2B5EF4-FFF2-40B4-BE49-F238E27FC236}">
              <a16:creationId xmlns:a16="http://schemas.microsoft.com/office/drawing/2014/main" id="{6551B37F-2B2B-44EF-9283-0B4A313D50D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88" name="Text Box 866">
          <a:extLst>
            <a:ext uri="{FF2B5EF4-FFF2-40B4-BE49-F238E27FC236}">
              <a16:creationId xmlns:a16="http://schemas.microsoft.com/office/drawing/2014/main" id="{51CB8B7C-F4AF-4865-94F9-471ECB72347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389" name="Text Box 867">
          <a:extLst>
            <a:ext uri="{FF2B5EF4-FFF2-40B4-BE49-F238E27FC236}">
              <a16:creationId xmlns:a16="http://schemas.microsoft.com/office/drawing/2014/main" id="{C42CF022-EE79-474A-A115-8465E8AF1A2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19</xdr:row>
      <xdr:rowOff>0</xdr:rowOff>
    </xdr:from>
    <xdr:ext cx="0" cy="38100"/>
    <xdr:sp macro="" textlink="">
      <xdr:nvSpPr>
        <xdr:cNvPr id="5390" name="Text Box 868">
          <a:extLst>
            <a:ext uri="{FF2B5EF4-FFF2-40B4-BE49-F238E27FC236}">
              <a16:creationId xmlns:a16="http://schemas.microsoft.com/office/drawing/2014/main" id="{3C0A0513-0F85-4C55-9320-D93F74DB9316}"/>
            </a:ext>
          </a:extLst>
        </xdr:cNvPr>
        <xdr:cNvSpPr txBox="1">
          <a:spLocks noChangeArrowheads="1"/>
        </xdr:cNvSpPr>
      </xdr:nvSpPr>
      <xdr:spPr bwMode="auto">
        <a:xfrm>
          <a:off x="136445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19</xdr:row>
      <xdr:rowOff>0</xdr:rowOff>
    </xdr:from>
    <xdr:ext cx="0" cy="38100"/>
    <xdr:sp macro="" textlink="">
      <xdr:nvSpPr>
        <xdr:cNvPr id="5391" name="Text Box 869">
          <a:extLst>
            <a:ext uri="{FF2B5EF4-FFF2-40B4-BE49-F238E27FC236}">
              <a16:creationId xmlns:a16="http://schemas.microsoft.com/office/drawing/2014/main" id="{5032155F-BB3F-4DA2-BC5F-28398D4181B8}"/>
            </a:ext>
          </a:extLst>
        </xdr:cNvPr>
        <xdr:cNvSpPr txBox="1">
          <a:spLocks noChangeArrowheads="1"/>
        </xdr:cNvSpPr>
      </xdr:nvSpPr>
      <xdr:spPr bwMode="auto">
        <a:xfrm>
          <a:off x="31742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92" name="Text Box 101">
          <a:extLst>
            <a:ext uri="{FF2B5EF4-FFF2-40B4-BE49-F238E27FC236}">
              <a16:creationId xmlns:a16="http://schemas.microsoft.com/office/drawing/2014/main" id="{D0BFDBCA-8D43-43C7-8D8C-DFCA161BC15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393" name="Text Box 102">
          <a:extLst>
            <a:ext uri="{FF2B5EF4-FFF2-40B4-BE49-F238E27FC236}">
              <a16:creationId xmlns:a16="http://schemas.microsoft.com/office/drawing/2014/main" id="{CFDD10BC-A5CD-46D0-85B4-B951B43BBB3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394" name="Text Box 103">
          <a:extLst>
            <a:ext uri="{FF2B5EF4-FFF2-40B4-BE49-F238E27FC236}">
              <a16:creationId xmlns:a16="http://schemas.microsoft.com/office/drawing/2014/main" id="{AE66EAEC-E054-4512-B76A-D7F763A3D2C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395" name="Text Box 104">
          <a:extLst>
            <a:ext uri="{FF2B5EF4-FFF2-40B4-BE49-F238E27FC236}">
              <a16:creationId xmlns:a16="http://schemas.microsoft.com/office/drawing/2014/main" id="{6A3B1BA5-58FD-4A08-BAF0-40D0939A9FC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396" name="Text Box 105">
          <a:extLst>
            <a:ext uri="{FF2B5EF4-FFF2-40B4-BE49-F238E27FC236}">
              <a16:creationId xmlns:a16="http://schemas.microsoft.com/office/drawing/2014/main" id="{36890DA6-0273-479C-8C8B-8DFF7F386E0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397" name="Text Box 106">
          <a:extLst>
            <a:ext uri="{FF2B5EF4-FFF2-40B4-BE49-F238E27FC236}">
              <a16:creationId xmlns:a16="http://schemas.microsoft.com/office/drawing/2014/main" id="{7C20D208-4DB2-4ACD-8194-410B8B0A388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398" name="Text Box 107">
          <a:extLst>
            <a:ext uri="{FF2B5EF4-FFF2-40B4-BE49-F238E27FC236}">
              <a16:creationId xmlns:a16="http://schemas.microsoft.com/office/drawing/2014/main" id="{3ACE599D-9734-4EB1-85F6-B678A64DE51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399" name="Text Box 108">
          <a:extLst>
            <a:ext uri="{FF2B5EF4-FFF2-40B4-BE49-F238E27FC236}">
              <a16:creationId xmlns:a16="http://schemas.microsoft.com/office/drawing/2014/main" id="{C6DB70D8-61F0-485F-95D9-8C5DCD1D610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00" name="Text Box 109">
          <a:extLst>
            <a:ext uri="{FF2B5EF4-FFF2-40B4-BE49-F238E27FC236}">
              <a16:creationId xmlns:a16="http://schemas.microsoft.com/office/drawing/2014/main" id="{0BB24653-452A-4D42-A2C1-CA97CB03B9D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01" name="Text Box 110">
          <a:extLst>
            <a:ext uri="{FF2B5EF4-FFF2-40B4-BE49-F238E27FC236}">
              <a16:creationId xmlns:a16="http://schemas.microsoft.com/office/drawing/2014/main" id="{042F7F8F-ABDC-4229-87E6-43FAF4BE4EE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02" name="Text Box 111">
          <a:extLst>
            <a:ext uri="{FF2B5EF4-FFF2-40B4-BE49-F238E27FC236}">
              <a16:creationId xmlns:a16="http://schemas.microsoft.com/office/drawing/2014/main" id="{AEE8D28D-A5E8-4F02-971E-4DA7F0296E4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03" name="Text Box 112">
          <a:extLst>
            <a:ext uri="{FF2B5EF4-FFF2-40B4-BE49-F238E27FC236}">
              <a16:creationId xmlns:a16="http://schemas.microsoft.com/office/drawing/2014/main" id="{0B76ABC2-043C-4A33-B53A-A7BBDCA3D99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04" name="Text Box 113">
          <a:extLst>
            <a:ext uri="{FF2B5EF4-FFF2-40B4-BE49-F238E27FC236}">
              <a16:creationId xmlns:a16="http://schemas.microsoft.com/office/drawing/2014/main" id="{4BBDEDD5-F0C0-446B-AC7B-F2686D491A2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05" name="Text Box 114">
          <a:extLst>
            <a:ext uri="{FF2B5EF4-FFF2-40B4-BE49-F238E27FC236}">
              <a16:creationId xmlns:a16="http://schemas.microsoft.com/office/drawing/2014/main" id="{9CC742AB-3388-4038-B9F1-5525D83C7A8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06" name="Text Box 115">
          <a:extLst>
            <a:ext uri="{FF2B5EF4-FFF2-40B4-BE49-F238E27FC236}">
              <a16:creationId xmlns:a16="http://schemas.microsoft.com/office/drawing/2014/main" id="{0A7FC80D-64C7-444C-B4E6-13911A8D7DB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07" name="Text Box 116">
          <a:extLst>
            <a:ext uri="{FF2B5EF4-FFF2-40B4-BE49-F238E27FC236}">
              <a16:creationId xmlns:a16="http://schemas.microsoft.com/office/drawing/2014/main" id="{AC9CE80F-B314-432F-9206-E3781246857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08" name="Text Box 117">
          <a:extLst>
            <a:ext uri="{FF2B5EF4-FFF2-40B4-BE49-F238E27FC236}">
              <a16:creationId xmlns:a16="http://schemas.microsoft.com/office/drawing/2014/main" id="{8901AA84-B3D5-409D-8BA0-E7867567AD5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09" name="Text Box 118">
          <a:extLst>
            <a:ext uri="{FF2B5EF4-FFF2-40B4-BE49-F238E27FC236}">
              <a16:creationId xmlns:a16="http://schemas.microsoft.com/office/drawing/2014/main" id="{ADAA0D95-A6FE-4765-8980-440E98E0FEF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10" name="Text Box 119">
          <a:extLst>
            <a:ext uri="{FF2B5EF4-FFF2-40B4-BE49-F238E27FC236}">
              <a16:creationId xmlns:a16="http://schemas.microsoft.com/office/drawing/2014/main" id="{BF8CB2FD-603A-47DB-B824-24CCEE6A40B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11" name="Text Box 120">
          <a:extLst>
            <a:ext uri="{FF2B5EF4-FFF2-40B4-BE49-F238E27FC236}">
              <a16:creationId xmlns:a16="http://schemas.microsoft.com/office/drawing/2014/main" id="{1C03598A-29C6-453A-8EBA-3366156BA66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12" name="Text Box 121">
          <a:extLst>
            <a:ext uri="{FF2B5EF4-FFF2-40B4-BE49-F238E27FC236}">
              <a16:creationId xmlns:a16="http://schemas.microsoft.com/office/drawing/2014/main" id="{F03D7BCD-2384-4364-9348-799FAF55A4A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13" name="Text Box 122">
          <a:extLst>
            <a:ext uri="{FF2B5EF4-FFF2-40B4-BE49-F238E27FC236}">
              <a16:creationId xmlns:a16="http://schemas.microsoft.com/office/drawing/2014/main" id="{278119AF-21A0-4AE5-9A66-17A24D5325A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14" name="Text Box 123">
          <a:extLst>
            <a:ext uri="{FF2B5EF4-FFF2-40B4-BE49-F238E27FC236}">
              <a16:creationId xmlns:a16="http://schemas.microsoft.com/office/drawing/2014/main" id="{C6362740-6464-4C24-BDC3-2D95B577172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15" name="Text Box 124">
          <a:extLst>
            <a:ext uri="{FF2B5EF4-FFF2-40B4-BE49-F238E27FC236}">
              <a16:creationId xmlns:a16="http://schemas.microsoft.com/office/drawing/2014/main" id="{E35B3B93-D32B-4A6C-B0DC-90544432EF5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16" name="Text Box 125">
          <a:extLst>
            <a:ext uri="{FF2B5EF4-FFF2-40B4-BE49-F238E27FC236}">
              <a16:creationId xmlns:a16="http://schemas.microsoft.com/office/drawing/2014/main" id="{7EEB9E24-97E4-4722-A833-1BB23F02890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17" name="Text Box 126">
          <a:extLst>
            <a:ext uri="{FF2B5EF4-FFF2-40B4-BE49-F238E27FC236}">
              <a16:creationId xmlns:a16="http://schemas.microsoft.com/office/drawing/2014/main" id="{4B91E59D-2106-4389-953E-C4846B55991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18" name="Text Box 127">
          <a:extLst>
            <a:ext uri="{FF2B5EF4-FFF2-40B4-BE49-F238E27FC236}">
              <a16:creationId xmlns:a16="http://schemas.microsoft.com/office/drawing/2014/main" id="{5A42B57A-ECB1-4BDF-A209-10D735686F3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19" name="Text Box 128">
          <a:extLst>
            <a:ext uri="{FF2B5EF4-FFF2-40B4-BE49-F238E27FC236}">
              <a16:creationId xmlns:a16="http://schemas.microsoft.com/office/drawing/2014/main" id="{34CDD090-7361-4F73-ACAC-86D9FA3CC6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20" name="Text Box 129">
          <a:extLst>
            <a:ext uri="{FF2B5EF4-FFF2-40B4-BE49-F238E27FC236}">
              <a16:creationId xmlns:a16="http://schemas.microsoft.com/office/drawing/2014/main" id="{671C3AA0-1523-4563-92A3-7A8F944932E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162204"/>
    <xdr:sp macro="" textlink="">
      <xdr:nvSpPr>
        <xdr:cNvPr id="5421" name="Text Box 130">
          <a:extLst>
            <a:ext uri="{FF2B5EF4-FFF2-40B4-BE49-F238E27FC236}">
              <a16:creationId xmlns:a16="http://schemas.microsoft.com/office/drawing/2014/main" id="{0EBD25FB-C6A7-4887-91DF-21E67D198C8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422" name="Text Box 131">
          <a:extLst>
            <a:ext uri="{FF2B5EF4-FFF2-40B4-BE49-F238E27FC236}">
              <a16:creationId xmlns:a16="http://schemas.microsoft.com/office/drawing/2014/main" id="{E9B80E44-83B6-45C5-8895-F1D00D56213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23" name="Text Box 132">
          <a:extLst>
            <a:ext uri="{FF2B5EF4-FFF2-40B4-BE49-F238E27FC236}">
              <a16:creationId xmlns:a16="http://schemas.microsoft.com/office/drawing/2014/main" id="{B32CB393-6AE7-4967-AC8C-14AF4AD7D07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24" name="Text Box 133">
          <a:extLst>
            <a:ext uri="{FF2B5EF4-FFF2-40B4-BE49-F238E27FC236}">
              <a16:creationId xmlns:a16="http://schemas.microsoft.com/office/drawing/2014/main" id="{34FED0A3-206B-42A9-BCB6-047820F690B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425" name="Text Box 134">
          <a:extLst>
            <a:ext uri="{FF2B5EF4-FFF2-40B4-BE49-F238E27FC236}">
              <a16:creationId xmlns:a16="http://schemas.microsoft.com/office/drawing/2014/main" id="{51E0EDA3-F52A-4D72-BFC6-96346344CDC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26" name="Text Box 135">
          <a:extLst>
            <a:ext uri="{FF2B5EF4-FFF2-40B4-BE49-F238E27FC236}">
              <a16:creationId xmlns:a16="http://schemas.microsoft.com/office/drawing/2014/main" id="{4561DF8D-BBF5-4406-9E57-10C2EF72290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27" name="Text Box 136">
          <a:extLst>
            <a:ext uri="{FF2B5EF4-FFF2-40B4-BE49-F238E27FC236}">
              <a16:creationId xmlns:a16="http://schemas.microsoft.com/office/drawing/2014/main" id="{E31B6E99-3469-42CE-A12C-515DEEB0E0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428" name="Text Box 137">
          <a:extLst>
            <a:ext uri="{FF2B5EF4-FFF2-40B4-BE49-F238E27FC236}">
              <a16:creationId xmlns:a16="http://schemas.microsoft.com/office/drawing/2014/main" id="{C6202C8A-ABA4-464B-9433-7F7279798FE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29" name="Text Box 138">
          <a:extLst>
            <a:ext uri="{FF2B5EF4-FFF2-40B4-BE49-F238E27FC236}">
              <a16:creationId xmlns:a16="http://schemas.microsoft.com/office/drawing/2014/main" id="{5746B9EF-C565-4D53-A1D1-FF6A34A70F9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30" name="Text Box 139">
          <a:extLst>
            <a:ext uri="{FF2B5EF4-FFF2-40B4-BE49-F238E27FC236}">
              <a16:creationId xmlns:a16="http://schemas.microsoft.com/office/drawing/2014/main" id="{F2E6E11C-FF21-46D8-9D68-8F511FFAC3C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431" name="Text Box 140">
          <a:extLst>
            <a:ext uri="{FF2B5EF4-FFF2-40B4-BE49-F238E27FC236}">
              <a16:creationId xmlns:a16="http://schemas.microsoft.com/office/drawing/2014/main" id="{5AC4C27D-7EF7-4135-9E38-04C4FD01E54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32" name="Text Box 141">
          <a:extLst>
            <a:ext uri="{FF2B5EF4-FFF2-40B4-BE49-F238E27FC236}">
              <a16:creationId xmlns:a16="http://schemas.microsoft.com/office/drawing/2014/main" id="{01435FA3-4207-479A-B455-0FA2E70C1FF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33" name="Text Box 142">
          <a:extLst>
            <a:ext uri="{FF2B5EF4-FFF2-40B4-BE49-F238E27FC236}">
              <a16:creationId xmlns:a16="http://schemas.microsoft.com/office/drawing/2014/main" id="{609AF666-4BA5-4E37-9850-6B475C5C32E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434" name="Text Box 143">
          <a:extLst>
            <a:ext uri="{FF2B5EF4-FFF2-40B4-BE49-F238E27FC236}">
              <a16:creationId xmlns:a16="http://schemas.microsoft.com/office/drawing/2014/main" id="{8C0B9A92-F52B-45F6-8042-B1C14A35516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35" name="Text Box 144">
          <a:extLst>
            <a:ext uri="{FF2B5EF4-FFF2-40B4-BE49-F238E27FC236}">
              <a16:creationId xmlns:a16="http://schemas.microsoft.com/office/drawing/2014/main" id="{A61AD92F-11A3-48F6-8B09-7DE94869262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36" name="Text Box 145">
          <a:extLst>
            <a:ext uri="{FF2B5EF4-FFF2-40B4-BE49-F238E27FC236}">
              <a16:creationId xmlns:a16="http://schemas.microsoft.com/office/drawing/2014/main" id="{7FDF091A-2D5C-4E0C-AAB5-FB69D216FBC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437" name="Text Box 146">
          <a:extLst>
            <a:ext uri="{FF2B5EF4-FFF2-40B4-BE49-F238E27FC236}">
              <a16:creationId xmlns:a16="http://schemas.microsoft.com/office/drawing/2014/main" id="{567E6FF5-EF75-42C8-A237-2300A24793E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438" name="Text Box 147">
          <a:extLst>
            <a:ext uri="{FF2B5EF4-FFF2-40B4-BE49-F238E27FC236}">
              <a16:creationId xmlns:a16="http://schemas.microsoft.com/office/drawing/2014/main" id="{3608C548-6692-4B27-AC10-34A56CFDED2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39" name="Text Box 148">
          <a:extLst>
            <a:ext uri="{FF2B5EF4-FFF2-40B4-BE49-F238E27FC236}">
              <a16:creationId xmlns:a16="http://schemas.microsoft.com/office/drawing/2014/main" id="{70196D87-D9E2-4547-B7B4-C06FC4E1C14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40" name="Text Box 149">
          <a:extLst>
            <a:ext uri="{FF2B5EF4-FFF2-40B4-BE49-F238E27FC236}">
              <a16:creationId xmlns:a16="http://schemas.microsoft.com/office/drawing/2014/main" id="{3FEEAF04-21E9-4DAF-98D4-EF941820590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441" name="Text Box 150">
          <a:extLst>
            <a:ext uri="{FF2B5EF4-FFF2-40B4-BE49-F238E27FC236}">
              <a16:creationId xmlns:a16="http://schemas.microsoft.com/office/drawing/2014/main" id="{C6D77A9E-9BBF-4164-A42B-4903E26ADD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42" name="Text Box 151">
          <a:extLst>
            <a:ext uri="{FF2B5EF4-FFF2-40B4-BE49-F238E27FC236}">
              <a16:creationId xmlns:a16="http://schemas.microsoft.com/office/drawing/2014/main" id="{00F613B9-ABDD-4164-B6DE-C1F775D8556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43" name="Text Box 152">
          <a:extLst>
            <a:ext uri="{FF2B5EF4-FFF2-40B4-BE49-F238E27FC236}">
              <a16:creationId xmlns:a16="http://schemas.microsoft.com/office/drawing/2014/main" id="{B5FA2B22-7E93-48A9-8BEC-EE586EFDC72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444" name="Text Box 153">
          <a:extLst>
            <a:ext uri="{FF2B5EF4-FFF2-40B4-BE49-F238E27FC236}">
              <a16:creationId xmlns:a16="http://schemas.microsoft.com/office/drawing/2014/main" id="{3859FCD3-B488-4D54-ADEB-31605ACCC1A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45" name="Text Box 154">
          <a:extLst>
            <a:ext uri="{FF2B5EF4-FFF2-40B4-BE49-F238E27FC236}">
              <a16:creationId xmlns:a16="http://schemas.microsoft.com/office/drawing/2014/main" id="{2E885707-6AC0-4F5F-BD37-D8665E5289D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46" name="Text Box 155">
          <a:extLst>
            <a:ext uri="{FF2B5EF4-FFF2-40B4-BE49-F238E27FC236}">
              <a16:creationId xmlns:a16="http://schemas.microsoft.com/office/drawing/2014/main" id="{42526D40-C9CB-4DE2-93FA-7B17D335D46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447" name="Text Box 156">
          <a:extLst>
            <a:ext uri="{FF2B5EF4-FFF2-40B4-BE49-F238E27FC236}">
              <a16:creationId xmlns:a16="http://schemas.microsoft.com/office/drawing/2014/main" id="{C76F96DC-6E01-4AF2-8EFA-007C55202F6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48" name="Text Box 157">
          <a:extLst>
            <a:ext uri="{FF2B5EF4-FFF2-40B4-BE49-F238E27FC236}">
              <a16:creationId xmlns:a16="http://schemas.microsoft.com/office/drawing/2014/main" id="{A09D0453-B3DD-4469-8D6C-9CAFE2C55C3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49" name="Text Box 158">
          <a:extLst>
            <a:ext uri="{FF2B5EF4-FFF2-40B4-BE49-F238E27FC236}">
              <a16:creationId xmlns:a16="http://schemas.microsoft.com/office/drawing/2014/main" id="{D0AB2442-BE4E-4526-A6CB-91992A95040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450" name="Text Box 159">
          <a:extLst>
            <a:ext uri="{FF2B5EF4-FFF2-40B4-BE49-F238E27FC236}">
              <a16:creationId xmlns:a16="http://schemas.microsoft.com/office/drawing/2014/main" id="{16B535AF-ACD7-4267-AD43-641AE4B3B2B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51" name="Text Box 160">
          <a:extLst>
            <a:ext uri="{FF2B5EF4-FFF2-40B4-BE49-F238E27FC236}">
              <a16:creationId xmlns:a16="http://schemas.microsoft.com/office/drawing/2014/main" id="{5B2A5034-D764-46EE-84B1-9EF6A178E71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52" name="Text Box 161">
          <a:extLst>
            <a:ext uri="{FF2B5EF4-FFF2-40B4-BE49-F238E27FC236}">
              <a16:creationId xmlns:a16="http://schemas.microsoft.com/office/drawing/2014/main" id="{394400D1-6354-4BDE-B735-9404A18684F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453" name="Text Box 162">
          <a:extLst>
            <a:ext uri="{FF2B5EF4-FFF2-40B4-BE49-F238E27FC236}">
              <a16:creationId xmlns:a16="http://schemas.microsoft.com/office/drawing/2014/main" id="{DE4C5FC6-8F3B-494A-9035-B5F1CE844E6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454" name="Text Box 163">
          <a:extLst>
            <a:ext uri="{FF2B5EF4-FFF2-40B4-BE49-F238E27FC236}">
              <a16:creationId xmlns:a16="http://schemas.microsoft.com/office/drawing/2014/main" id="{669651D6-BC86-4B02-B040-11C44098F49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55" name="Text Box 164">
          <a:extLst>
            <a:ext uri="{FF2B5EF4-FFF2-40B4-BE49-F238E27FC236}">
              <a16:creationId xmlns:a16="http://schemas.microsoft.com/office/drawing/2014/main" id="{CCDB5E8C-238D-417D-BFB5-2FACBEF8446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56" name="Text Box 165">
          <a:extLst>
            <a:ext uri="{FF2B5EF4-FFF2-40B4-BE49-F238E27FC236}">
              <a16:creationId xmlns:a16="http://schemas.microsoft.com/office/drawing/2014/main" id="{783924EC-EDC8-4623-BB72-AEF1A624154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457" name="Text Box 166">
          <a:extLst>
            <a:ext uri="{FF2B5EF4-FFF2-40B4-BE49-F238E27FC236}">
              <a16:creationId xmlns:a16="http://schemas.microsoft.com/office/drawing/2014/main" id="{57076CF5-8058-4665-ADB8-6CB2FC630F2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58" name="Text Box 167">
          <a:extLst>
            <a:ext uri="{FF2B5EF4-FFF2-40B4-BE49-F238E27FC236}">
              <a16:creationId xmlns:a16="http://schemas.microsoft.com/office/drawing/2014/main" id="{40AEA5F4-46C2-42D6-9A49-1E18F6EACD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59" name="Text Box 168">
          <a:extLst>
            <a:ext uri="{FF2B5EF4-FFF2-40B4-BE49-F238E27FC236}">
              <a16:creationId xmlns:a16="http://schemas.microsoft.com/office/drawing/2014/main" id="{1A106EE1-E955-41BD-8915-2D7BEA430AB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460" name="Text Box 169">
          <a:extLst>
            <a:ext uri="{FF2B5EF4-FFF2-40B4-BE49-F238E27FC236}">
              <a16:creationId xmlns:a16="http://schemas.microsoft.com/office/drawing/2014/main" id="{0E611886-41D7-43A1-9329-0B91FC08086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61" name="Text Box 170">
          <a:extLst>
            <a:ext uri="{FF2B5EF4-FFF2-40B4-BE49-F238E27FC236}">
              <a16:creationId xmlns:a16="http://schemas.microsoft.com/office/drawing/2014/main" id="{09C079A0-DE31-4449-AAD9-856B98AAAF1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62" name="Text Box 171">
          <a:extLst>
            <a:ext uri="{FF2B5EF4-FFF2-40B4-BE49-F238E27FC236}">
              <a16:creationId xmlns:a16="http://schemas.microsoft.com/office/drawing/2014/main" id="{D16609F5-D678-4134-9EEA-B9706D83859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463" name="Text Box 172">
          <a:extLst>
            <a:ext uri="{FF2B5EF4-FFF2-40B4-BE49-F238E27FC236}">
              <a16:creationId xmlns:a16="http://schemas.microsoft.com/office/drawing/2014/main" id="{4873E6EF-4423-432C-AF46-8EBA9625B7E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64" name="Text Box 173">
          <a:extLst>
            <a:ext uri="{FF2B5EF4-FFF2-40B4-BE49-F238E27FC236}">
              <a16:creationId xmlns:a16="http://schemas.microsoft.com/office/drawing/2014/main" id="{68E4FE29-04C7-4746-B7E1-41AA1E109FD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65" name="Text Box 174">
          <a:extLst>
            <a:ext uri="{FF2B5EF4-FFF2-40B4-BE49-F238E27FC236}">
              <a16:creationId xmlns:a16="http://schemas.microsoft.com/office/drawing/2014/main" id="{D96299C4-59C7-4D62-BC7C-B0490DDA6DD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466" name="Text Box 175">
          <a:extLst>
            <a:ext uri="{FF2B5EF4-FFF2-40B4-BE49-F238E27FC236}">
              <a16:creationId xmlns:a16="http://schemas.microsoft.com/office/drawing/2014/main" id="{CEED2840-4FB5-4A16-BEC6-D51D04A7666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67" name="Text Box 176">
          <a:extLst>
            <a:ext uri="{FF2B5EF4-FFF2-40B4-BE49-F238E27FC236}">
              <a16:creationId xmlns:a16="http://schemas.microsoft.com/office/drawing/2014/main" id="{27B84341-CFA6-4EE7-9C29-AC2445C470A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68" name="Text Box 177">
          <a:extLst>
            <a:ext uri="{FF2B5EF4-FFF2-40B4-BE49-F238E27FC236}">
              <a16:creationId xmlns:a16="http://schemas.microsoft.com/office/drawing/2014/main" id="{4D19EBE9-A66F-4322-9FDB-5C69550C914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469" name="Text Box 178">
          <a:extLst>
            <a:ext uri="{FF2B5EF4-FFF2-40B4-BE49-F238E27FC236}">
              <a16:creationId xmlns:a16="http://schemas.microsoft.com/office/drawing/2014/main" id="{E9082B8A-B01F-48A7-868A-13A62244A88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70" name="Text Box 179">
          <a:extLst>
            <a:ext uri="{FF2B5EF4-FFF2-40B4-BE49-F238E27FC236}">
              <a16:creationId xmlns:a16="http://schemas.microsoft.com/office/drawing/2014/main" id="{2E1BE927-D551-4BFC-8349-90CD6251882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471" name="Text Box 180">
          <a:extLst>
            <a:ext uri="{FF2B5EF4-FFF2-40B4-BE49-F238E27FC236}">
              <a16:creationId xmlns:a16="http://schemas.microsoft.com/office/drawing/2014/main" id="{5F10FCC2-A79C-4FAF-BD0D-1307F1290E4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72" name="Text Box 181">
          <a:extLst>
            <a:ext uri="{FF2B5EF4-FFF2-40B4-BE49-F238E27FC236}">
              <a16:creationId xmlns:a16="http://schemas.microsoft.com/office/drawing/2014/main" id="{75F8569D-543B-44CA-A5B7-AE6BFFBA9E2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73" name="Text Box 182">
          <a:extLst>
            <a:ext uri="{FF2B5EF4-FFF2-40B4-BE49-F238E27FC236}">
              <a16:creationId xmlns:a16="http://schemas.microsoft.com/office/drawing/2014/main" id="{7CE31ADB-87B4-4C6C-9359-7282A03F540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74" name="Text Box 183">
          <a:extLst>
            <a:ext uri="{FF2B5EF4-FFF2-40B4-BE49-F238E27FC236}">
              <a16:creationId xmlns:a16="http://schemas.microsoft.com/office/drawing/2014/main" id="{0B9E7B74-D713-4FC4-999C-B32DD80734E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75" name="Text Box 184">
          <a:extLst>
            <a:ext uri="{FF2B5EF4-FFF2-40B4-BE49-F238E27FC236}">
              <a16:creationId xmlns:a16="http://schemas.microsoft.com/office/drawing/2014/main" id="{A6C25346-AB50-415C-B68F-820D38A023D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76" name="Text Box 185">
          <a:extLst>
            <a:ext uri="{FF2B5EF4-FFF2-40B4-BE49-F238E27FC236}">
              <a16:creationId xmlns:a16="http://schemas.microsoft.com/office/drawing/2014/main" id="{0C8DC05D-A780-424B-AF29-5333A356D10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77" name="Text Box 186">
          <a:extLst>
            <a:ext uri="{FF2B5EF4-FFF2-40B4-BE49-F238E27FC236}">
              <a16:creationId xmlns:a16="http://schemas.microsoft.com/office/drawing/2014/main" id="{4DEB326C-3468-4B21-A77B-7769FE2E6BC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78" name="Text Box 187">
          <a:extLst>
            <a:ext uri="{FF2B5EF4-FFF2-40B4-BE49-F238E27FC236}">
              <a16:creationId xmlns:a16="http://schemas.microsoft.com/office/drawing/2014/main" id="{6C9CB57D-34B7-451F-B2E1-672D682C801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79" name="Text Box 188">
          <a:extLst>
            <a:ext uri="{FF2B5EF4-FFF2-40B4-BE49-F238E27FC236}">
              <a16:creationId xmlns:a16="http://schemas.microsoft.com/office/drawing/2014/main" id="{1EBDC532-92BA-44F8-83A8-9A7F12C8D96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80" name="Text Box 189">
          <a:extLst>
            <a:ext uri="{FF2B5EF4-FFF2-40B4-BE49-F238E27FC236}">
              <a16:creationId xmlns:a16="http://schemas.microsoft.com/office/drawing/2014/main" id="{EB152652-6085-44CB-B398-162C3B86F38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81" name="Text Box 190">
          <a:extLst>
            <a:ext uri="{FF2B5EF4-FFF2-40B4-BE49-F238E27FC236}">
              <a16:creationId xmlns:a16="http://schemas.microsoft.com/office/drawing/2014/main" id="{EED703AA-BB7E-4D51-A2F7-7C77877D63F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82" name="Text Box 191">
          <a:extLst>
            <a:ext uri="{FF2B5EF4-FFF2-40B4-BE49-F238E27FC236}">
              <a16:creationId xmlns:a16="http://schemas.microsoft.com/office/drawing/2014/main" id="{4E806677-6570-4142-BB7E-A833972E0CD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83" name="Text Box 192">
          <a:extLst>
            <a:ext uri="{FF2B5EF4-FFF2-40B4-BE49-F238E27FC236}">
              <a16:creationId xmlns:a16="http://schemas.microsoft.com/office/drawing/2014/main" id="{A9275257-B943-427F-9B41-90B5DA9B53A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84" name="Text Box 193">
          <a:extLst>
            <a:ext uri="{FF2B5EF4-FFF2-40B4-BE49-F238E27FC236}">
              <a16:creationId xmlns:a16="http://schemas.microsoft.com/office/drawing/2014/main" id="{73152C7B-C6F9-4F68-B218-FE82FE9820D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85" name="Text Box 194">
          <a:extLst>
            <a:ext uri="{FF2B5EF4-FFF2-40B4-BE49-F238E27FC236}">
              <a16:creationId xmlns:a16="http://schemas.microsoft.com/office/drawing/2014/main" id="{7E6D267F-D0A1-424F-B417-09C69053736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86" name="Text Box 195">
          <a:extLst>
            <a:ext uri="{FF2B5EF4-FFF2-40B4-BE49-F238E27FC236}">
              <a16:creationId xmlns:a16="http://schemas.microsoft.com/office/drawing/2014/main" id="{7F79AC37-7256-482A-94F6-4795C86B5B6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87" name="Text Box 196">
          <a:extLst>
            <a:ext uri="{FF2B5EF4-FFF2-40B4-BE49-F238E27FC236}">
              <a16:creationId xmlns:a16="http://schemas.microsoft.com/office/drawing/2014/main" id="{22E8F85F-115C-4B04-A718-C535359EECF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88" name="Text Box 197">
          <a:extLst>
            <a:ext uri="{FF2B5EF4-FFF2-40B4-BE49-F238E27FC236}">
              <a16:creationId xmlns:a16="http://schemas.microsoft.com/office/drawing/2014/main" id="{AAA38830-A732-40DD-8C65-E0F868D2C1B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89" name="Text Box 198">
          <a:extLst>
            <a:ext uri="{FF2B5EF4-FFF2-40B4-BE49-F238E27FC236}">
              <a16:creationId xmlns:a16="http://schemas.microsoft.com/office/drawing/2014/main" id="{2E48638D-D8E3-4D88-9149-2637A97C10C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90" name="Text Box 199">
          <a:extLst>
            <a:ext uri="{FF2B5EF4-FFF2-40B4-BE49-F238E27FC236}">
              <a16:creationId xmlns:a16="http://schemas.microsoft.com/office/drawing/2014/main" id="{1F086084-30CB-47EA-9985-44D3F878C16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91" name="Text Box 200">
          <a:extLst>
            <a:ext uri="{FF2B5EF4-FFF2-40B4-BE49-F238E27FC236}">
              <a16:creationId xmlns:a16="http://schemas.microsoft.com/office/drawing/2014/main" id="{2C042523-FCFB-4D2F-9559-292CEBD24B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92" name="Text Box 201">
          <a:extLst>
            <a:ext uri="{FF2B5EF4-FFF2-40B4-BE49-F238E27FC236}">
              <a16:creationId xmlns:a16="http://schemas.microsoft.com/office/drawing/2014/main" id="{C0068803-CD09-46B9-98F6-C9D18D42A27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93" name="Text Box 202">
          <a:extLst>
            <a:ext uri="{FF2B5EF4-FFF2-40B4-BE49-F238E27FC236}">
              <a16:creationId xmlns:a16="http://schemas.microsoft.com/office/drawing/2014/main" id="{6B598C47-8633-4640-A77E-ED85EEE537E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94" name="Text Box 203">
          <a:extLst>
            <a:ext uri="{FF2B5EF4-FFF2-40B4-BE49-F238E27FC236}">
              <a16:creationId xmlns:a16="http://schemas.microsoft.com/office/drawing/2014/main" id="{A11A2827-1E20-4AFF-86FB-B69BEC58E94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95" name="Text Box 204">
          <a:extLst>
            <a:ext uri="{FF2B5EF4-FFF2-40B4-BE49-F238E27FC236}">
              <a16:creationId xmlns:a16="http://schemas.microsoft.com/office/drawing/2014/main" id="{550B8499-34BF-416E-AAF0-0C428DD02BA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96" name="Text Box 205">
          <a:extLst>
            <a:ext uri="{FF2B5EF4-FFF2-40B4-BE49-F238E27FC236}">
              <a16:creationId xmlns:a16="http://schemas.microsoft.com/office/drawing/2014/main" id="{AAA25340-622D-4C1D-A92D-EC6A6F171FD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97" name="Text Box 206">
          <a:extLst>
            <a:ext uri="{FF2B5EF4-FFF2-40B4-BE49-F238E27FC236}">
              <a16:creationId xmlns:a16="http://schemas.microsoft.com/office/drawing/2014/main" id="{36B54D08-A3C9-43FD-835E-4CEEF156CA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498" name="Text Box 207">
          <a:extLst>
            <a:ext uri="{FF2B5EF4-FFF2-40B4-BE49-F238E27FC236}">
              <a16:creationId xmlns:a16="http://schemas.microsoft.com/office/drawing/2014/main" id="{721386B9-A14D-4BF1-ACC5-FBC022251A6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499" name="Text Box 208">
          <a:extLst>
            <a:ext uri="{FF2B5EF4-FFF2-40B4-BE49-F238E27FC236}">
              <a16:creationId xmlns:a16="http://schemas.microsoft.com/office/drawing/2014/main" id="{9922A73E-B32B-456E-8047-1BCBE4F9B7E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500" name="Text Box 209">
          <a:extLst>
            <a:ext uri="{FF2B5EF4-FFF2-40B4-BE49-F238E27FC236}">
              <a16:creationId xmlns:a16="http://schemas.microsoft.com/office/drawing/2014/main" id="{689C152B-116A-4A7F-81CF-72D1C862579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01" name="Text Box 210">
          <a:extLst>
            <a:ext uri="{FF2B5EF4-FFF2-40B4-BE49-F238E27FC236}">
              <a16:creationId xmlns:a16="http://schemas.microsoft.com/office/drawing/2014/main" id="{5E330F9A-E29B-4EE7-836A-4B4D542A769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02" name="Text Box 211">
          <a:extLst>
            <a:ext uri="{FF2B5EF4-FFF2-40B4-BE49-F238E27FC236}">
              <a16:creationId xmlns:a16="http://schemas.microsoft.com/office/drawing/2014/main" id="{E0ED7757-E35C-43AE-834F-4F57ECCE957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503" name="Text Box 212">
          <a:extLst>
            <a:ext uri="{FF2B5EF4-FFF2-40B4-BE49-F238E27FC236}">
              <a16:creationId xmlns:a16="http://schemas.microsoft.com/office/drawing/2014/main" id="{0DE72743-99C9-4C34-B27C-0476609DF0D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04" name="Text Box 213">
          <a:extLst>
            <a:ext uri="{FF2B5EF4-FFF2-40B4-BE49-F238E27FC236}">
              <a16:creationId xmlns:a16="http://schemas.microsoft.com/office/drawing/2014/main" id="{82C02954-7A1B-4ECF-946B-BB057FB74D9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05" name="Text Box 214">
          <a:extLst>
            <a:ext uri="{FF2B5EF4-FFF2-40B4-BE49-F238E27FC236}">
              <a16:creationId xmlns:a16="http://schemas.microsoft.com/office/drawing/2014/main" id="{B7AFCF62-4239-4293-83FE-4108C468492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506" name="Text Box 215">
          <a:extLst>
            <a:ext uri="{FF2B5EF4-FFF2-40B4-BE49-F238E27FC236}">
              <a16:creationId xmlns:a16="http://schemas.microsoft.com/office/drawing/2014/main" id="{5A117C58-85A5-4CA6-AD63-1F37F4094C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07" name="Text Box 216">
          <a:extLst>
            <a:ext uri="{FF2B5EF4-FFF2-40B4-BE49-F238E27FC236}">
              <a16:creationId xmlns:a16="http://schemas.microsoft.com/office/drawing/2014/main" id="{F78029B2-023E-4507-A0C8-79D238116B2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08" name="Text Box 217">
          <a:extLst>
            <a:ext uri="{FF2B5EF4-FFF2-40B4-BE49-F238E27FC236}">
              <a16:creationId xmlns:a16="http://schemas.microsoft.com/office/drawing/2014/main" id="{7E80B9BA-5AFF-4630-B817-7AAE5B5E87C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509" name="Text Box 218">
          <a:extLst>
            <a:ext uri="{FF2B5EF4-FFF2-40B4-BE49-F238E27FC236}">
              <a16:creationId xmlns:a16="http://schemas.microsoft.com/office/drawing/2014/main" id="{BF78A412-02A7-4971-BAD5-B4F8B117DA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10" name="Text Box 219">
          <a:extLst>
            <a:ext uri="{FF2B5EF4-FFF2-40B4-BE49-F238E27FC236}">
              <a16:creationId xmlns:a16="http://schemas.microsoft.com/office/drawing/2014/main" id="{0DD03913-8B74-433C-8D3E-E6EC8EBD4FA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11" name="Text Box 220">
          <a:extLst>
            <a:ext uri="{FF2B5EF4-FFF2-40B4-BE49-F238E27FC236}">
              <a16:creationId xmlns:a16="http://schemas.microsoft.com/office/drawing/2014/main" id="{20C9466C-DDC7-48FE-A600-E18587117E2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512" name="Text Box 221">
          <a:extLst>
            <a:ext uri="{FF2B5EF4-FFF2-40B4-BE49-F238E27FC236}">
              <a16:creationId xmlns:a16="http://schemas.microsoft.com/office/drawing/2014/main" id="{55D5C172-6EA2-45FE-A25E-003B26EB539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13" name="Text Box 222">
          <a:extLst>
            <a:ext uri="{FF2B5EF4-FFF2-40B4-BE49-F238E27FC236}">
              <a16:creationId xmlns:a16="http://schemas.microsoft.com/office/drawing/2014/main" id="{8047465E-48A3-4A93-BBD8-83C35AB275D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14" name="Text Box 223">
          <a:extLst>
            <a:ext uri="{FF2B5EF4-FFF2-40B4-BE49-F238E27FC236}">
              <a16:creationId xmlns:a16="http://schemas.microsoft.com/office/drawing/2014/main" id="{FDF03DA8-B010-4E35-9319-69244C0F988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515" name="Text Box 224">
          <a:extLst>
            <a:ext uri="{FF2B5EF4-FFF2-40B4-BE49-F238E27FC236}">
              <a16:creationId xmlns:a16="http://schemas.microsoft.com/office/drawing/2014/main" id="{CCBB8360-2117-4358-A190-6414CC64445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16" name="Text Box 225">
          <a:extLst>
            <a:ext uri="{FF2B5EF4-FFF2-40B4-BE49-F238E27FC236}">
              <a16:creationId xmlns:a16="http://schemas.microsoft.com/office/drawing/2014/main" id="{4589A6F4-7727-45E9-B0EB-32129B297CD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17" name="Text Box 226">
          <a:extLst>
            <a:ext uri="{FF2B5EF4-FFF2-40B4-BE49-F238E27FC236}">
              <a16:creationId xmlns:a16="http://schemas.microsoft.com/office/drawing/2014/main" id="{402D9E36-35F0-4799-AC96-1965A8E6C7A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518" name="Text Box 227">
          <a:extLst>
            <a:ext uri="{FF2B5EF4-FFF2-40B4-BE49-F238E27FC236}">
              <a16:creationId xmlns:a16="http://schemas.microsoft.com/office/drawing/2014/main" id="{C251B4EA-E69B-42F4-AC63-8D040490529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519" name="Text Box 228">
          <a:extLst>
            <a:ext uri="{FF2B5EF4-FFF2-40B4-BE49-F238E27FC236}">
              <a16:creationId xmlns:a16="http://schemas.microsoft.com/office/drawing/2014/main" id="{E54B3347-37B5-46E5-9A99-3EDFAA830F8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20" name="Text Box 229">
          <a:extLst>
            <a:ext uri="{FF2B5EF4-FFF2-40B4-BE49-F238E27FC236}">
              <a16:creationId xmlns:a16="http://schemas.microsoft.com/office/drawing/2014/main" id="{9EE384F9-5F38-434A-A474-A6BC5EE59DF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21" name="Text Box 230">
          <a:extLst>
            <a:ext uri="{FF2B5EF4-FFF2-40B4-BE49-F238E27FC236}">
              <a16:creationId xmlns:a16="http://schemas.microsoft.com/office/drawing/2014/main" id="{ED5E4B64-C68B-4F47-BC08-CFA13C8B505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522" name="Text Box 231">
          <a:extLst>
            <a:ext uri="{FF2B5EF4-FFF2-40B4-BE49-F238E27FC236}">
              <a16:creationId xmlns:a16="http://schemas.microsoft.com/office/drawing/2014/main" id="{DE9403B0-F3AB-4C62-A38E-78E34E7565F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23" name="Text Box 232">
          <a:extLst>
            <a:ext uri="{FF2B5EF4-FFF2-40B4-BE49-F238E27FC236}">
              <a16:creationId xmlns:a16="http://schemas.microsoft.com/office/drawing/2014/main" id="{17C1EA28-05D4-45C8-96CC-0594DE519CC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24" name="Text Box 233">
          <a:extLst>
            <a:ext uri="{FF2B5EF4-FFF2-40B4-BE49-F238E27FC236}">
              <a16:creationId xmlns:a16="http://schemas.microsoft.com/office/drawing/2014/main" id="{DEED9024-6952-4636-A9EB-8E6356ED7B7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525" name="Text Box 234">
          <a:extLst>
            <a:ext uri="{FF2B5EF4-FFF2-40B4-BE49-F238E27FC236}">
              <a16:creationId xmlns:a16="http://schemas.microsoft.com/office/drawing/2014/main" id="{AAE9548E-5765-48FB-9D87-FD5CAC85EB6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26" name="Text Box 235">
          <a:extLst>
            <a:ext uri="{FF2B5EF4-FFF2-40B4-BE49-F238E27FC236}">
              <a16:creationId xmlns:a16="http://schemas.microsoft.com/office/drawing/2014/main" id="{AE11B4AA-7615-4F68-91D4-B2776C4D4AF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27" name="Text Box 236">
          <a:extLst>
            <a:ext uri="{FF2B5EF4-FFF2-40B4-BE49-F238E27FC236}">
              <a16:creationId xmlns:a16="http://schemas.microsoft.com/office/drawing/2014/main" id="{4F5B9C68-2A70-4171-9ED4-BE960A0792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528" name="Text Box 237">
          <a:extLst>
            <a:ext uri="{FF2B5EF4-FFF2-40B4-BE49-F238E27FC236}">
              <a16:creationId xmlns:a16="http://schemas.microsoft.com/office/drawing/2014/main" id="{E203ABB2-20B4-4E6C-8FAF-9BDEC28ADD6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529" name="Text Box 238">
          <a:extLst>
            <a:ext uri="{FF2B5EF4-FFF2-40B4-BE49-F238E27FC236}">
              <a16:creationId xmlns:a16="http://schemas.microsoft.com/office/drawing/2014/main" id="{6E3B27DE-2FDF-47E2-9681-64B30935D5A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30" name="Text Box 239">
          <a:extLst>
            <a:ext uri="{FF2B5EF4-FFF2-40B4-BE49-F238E27FC236}">
              <a16:creationId xmlns:a16="http://schemas.microsoft.com/office/drawing/2014/main" id="{318191C9-CAEE-47AE-B56D-C4B7B4CC33C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31" name="Text Box 240">
          <a:extLst>
            <a:ext uri="{FF2B5EF4-FFF2-40B4-BE49-F238E27FC236}">
              <a16:creationId xmlns:a16="http://schemas.microsoft.com/office/drawing/2014/main" id="{D160511C-C22E-451D-8367-41DC9F38894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532" name="Text Box 241">
          <a:extLst>
            <a:ext uri="{FF2B5EF4-FFF2-40B4-BE49-F238E27FC236}">
              <a16:creationId xmlns:a16="http://schemas.microsoft.com/office/drawing/2014/main" id="{1CD7BE49-EA54-4433-BA83-5B49AF9631C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33" name="Text Box 242">
          <a:extLst>
            <a:ext uri="{FF2B5EF4-FFF2-40B4-BE49-F238E27FC236}">
              <a16:creationId xmlns:a16="http://schemas.microsoft.com/office/drawing/2014/main" id="{3961BF09-274C-45D8-A628-774B9794260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34" name="Text Box 243">
          <a:extLst>
            <a:ext uri="{FF2B5EF4-FFF2-40B4-BE49-F238E27FC236}">
              <a16:creationId xmlns:a16="http://schemas.microsoft.com/office/drawing/2014/main" id="{F2CA59BA-0280-422A-B29D-44088F1A222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535" name="Text Box 244">
          <a:extLst>
            <a:ext uri="{FF2B5EF4-FFF2-40B4-BE49-F238E27FC236}">
              <a16:creationId xmlns:a16="http://schemas.microsoft.com/office/drawing/2014/main" id="{0654E0EB-839A-42C7-AD28-B678BE39DBB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36" name="Text Box 245">
          <a:extLst>
            <a:ext uri="{FF2B5EF4-FFF2-40B4-BE49-F238E27FC236}">
              <a16:creationId xmlns:a16="http://schemas.microsoft.com/office/drawing/2014/main" id="{FA0FF771-1F5C-49D1-9DA4-46A78F72D13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37" name="Text Box 246">
          <a:extLst>
            <a:ext uri="{FF2B5EF4-FFF2-40B4-BE49-F238E27FC236}">
              <a16:creationId xmlns:a16="http://schemas.microsoft.com/office/drawing/2014/main" id="{5E57BDA5-55F2-4B20-8E6B-3B6D13D63C9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538" name="Text Box 247">
          <a:extLst>
            <a:ext uri="{FF2B5EF4-FFF2-40B4-BE49-F238E27FC236}">
              <a16:creationId xmlns:a16="http://schemas.microsoft.com/office/drawing/2014/main" id="{2D1F58F6-EB75-4BCA-989C-09BC0C4DAF0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539" name="Text Box 248">
          <a:extLst>
            <a:ext uri="{FF2B5EF4-FFF2-40B4-BE49-F238E27FC236}">
              <a16:creationId xmlns:a16="http://schemas.microsoft.com/office/drawing/2014/main" id="{80966C50-F5DB-421B-9225-FF8C974FA91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40" name="Text Box 249">
          <a:extLst>
            <a:ext uri="{FF2B5EF4-FFF2-40B4-BE49-F238E27FC236}">
              <a16:creationId xmlns:a16="http://schemas.microsoft.com/office/drawing/2014/main" id="{BD1C6E60-78F8-409B-ACBC-CA8A533B97C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41" name="Text Box 250">
          <a:extLst>
            <a:ext uri="{FF2B5EF4-FFF2-40B4-BE49-F238E27FC236}">
              <a16:creationId xmlns:a16="http://schemas.microsoft.com/office/drawing/2014/main" id="{47133F19-C002-47E5-914D-AAE535CDD97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542" name="Text Box 251">
          <a:extLst>
            <a:ext uri="{FF2B5EF4-FFF2-40B4-BE49-F238E27FC236}">
              <a16:creationId xmlns:a16="http://schemas.microsoft.com/office/drawing/2014/main" id="{36EF3146-1A94-4514-A798-2A05ACAFB42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43" name="Text Box 252">
          <a:extLst>
            <a:ext uri="{FF2B5EF4-FFF2-40B4-BE49-F238E27FC236}">
              <a16:creationId xmlns:a16="http://schemas.microsoft.com/office/drawing/2014/main" id="{CC6F6E8A-FC1C-4BB1-96ED-58FFBBC1313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44" name="Text Box 253">
          <a:extLst>
            <a:ext uri="{FF2B5EF4-FFF2-40B4-BE49-F238E27FC236}">
              <a16:creationId xmlns:a16="http://schemas.microsoft.com/office/drawing/2014/main" id="{9B852F36-33E8-4C50-BB5C-7B11D7C9B7C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545" name="Text Box 254">
          <a:extLst>
            <a:ext uri="{FF2B5EF4-FFF2-40B4-BE49-F238E27FC236}">
              <a16:creationId xmlns:a16="http://schemas.microsoft.com/office/drawing/2014/main" id="{39686DE8-7AE6-4C6A-A5EE-F23B9850558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46" name="Text Box 255">
          <a:extLst>
            <a:ext uri="{FF2B5EF4-FFF2-40B4-BE49-F238E27FC236}">
              <a16:creationId xmlns:a16="http://schemas.microsoft.com/office/drawing/2014/main" id="{6D35EDB2-665A-46CA-80AB-5869DF97468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47" name="Text Box 256">
          <a:extLst>
            <a:ext uri="{FF2B5EF4-FFF2-40B4-BE49-F238E27FC236}">
              <a16:creationId xmlns:a16="http://schemas.microsoft.com/office/drawing/2014/main" id="{B9BA8930-8460-4C1B-B0A5-5F55DF3AA50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548" name="Text Box 257">
          <a:extLst>
            <a:ext uri="{FF2B5EF4-FFF2-40B4-BE49-F238E27FC236}">
              <a16:creationId xmlns:a16="http://schemas.microsoft.com/office/drawing/2014/main" id="{F50B14A2-BC00-499F-9BD4-5B3A05C5BCE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49" name="Text Box 258">
          <a:extLst>
            <a:ext uri="{FF2B5EF4-FFF2-40B4-BE49-F238E27FC236}">
              <a16:creationId xmlns:a16="http://schemas.microsoft.com/office/drawing/2014/main" id="{516A8714-F396-4D68-9BE5-A7EE6C4D289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50" name="Text Box 259">
          <a:extLst>
            <a:ext uri="{FF2B5EF4-FFF2-40B4-BE49-F238E27FC236}">
              <a16:creationId xmlns:a16="http://schemas.microsoft.com/office/drawing/2014/main" id="{05637B4F-6DAE-4E96-952B-3FEB8A0E472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51" name="Text Box 260">
          <a:extLst>
            <a:ext uri="{FF2B5EF4-FFF2-40B4-BE49-F238E27FC236}">
              <a16:creationId xmlns:a16="http://schemas.microsoft.com/office/drawing/2014/main" id="{08D40A51-9CDB-4617-B7D5-5C679C97316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52" name="Text Box 261">
          <a:extLst>
            <a:ext uri="{FF2B5EF4-FFF2-40B4-BE49-F238E27FC236}">
              <a16:creationId xmlns:a16="http://schemas.microsoft.com/office/drawing/2014/main" id="{87A46E18-F5AE-425D-9748-187708FCA7F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53" name="Text Box 262">
          <a:extLst>
            <a:ext uri="{FF2B5EF4-FFF2-40B4-BE49-F238E27FC236}">
              <a16:creationId xmlns:a16="http://schemas.microsoft.com/office/drawing/2014/main" id="{079105CA-8C76-4D63-BC03-2840DACF443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54" name="Text Box 263">
          <a:extLst>
            <a:ext uri="{FF2B5EF4-FFF2-40B4-BE49-F238E27FC236}">
              <a16:creationId xmlns:a16="http://schemas.microsoft.com/office/drawing/2014/main" id="{2C49001D-C057-4351-AB34-CCF691BF33A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55" name="Text Box 264">
          <a:extLst>
            <a:ext uri="{FF2B5EF4-FFF2-40B4-BE49-F238E27FC236}">
              <a16:creationId xmlns:a16="http://schemas.microsoft.com/office/drawing/2014/main" id="{E21C1B39-A97C-4BC6-8ED7-DFAA0BFDA2C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56" name="Text Box 265">
          <a:extLst>
            <a:ext uri="{FF2B5EF4-FFF2-40B4-BE49-F238E27FC236}">
              <a16:creationId xmlns:a16="http://schemas.microsoft.com/office/drawing/2014/main" id="{427D8DD7-3860-487F-84D5-6417CF89F31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57" name="Text Box 266">
          <a:extLst>
            <a:ext uri="{FF2B5EF4-FFF2-40B4-BE49-F238E27FC236}">
              <a16:creationId xmlns:a16="http://schemas.microsoft.com/office/drawing/2014/main" id="{0965DDE3-2F7E-4C42-9C3C-8D4769FB994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58" name="Text Box 267">
          <a:extLst>
            <a:ext uri="{FF2B5EF4-FFF2-40B4-BE49-F238E27FC236}">
              <a16:creationId xmlns:a16="http://schemas.microsoft.com/office/drawing/2014/main" id="{3B0919A5-657D-4378-81D2-9A5AA2A45AC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559" name="Text Box 268">
          <a:extLst>
            <a:ext uri="{FF2B5EF4-FFF2-40B4-BE49-F238E27FC236}">
              <a16:creationId xmlns:a16="http://schemas.microsoft.com/office/drawing/2014/main" id="{5341BD0B-F568-49D5-AB75-9CA0837207B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60" name="Text Box 269">
          <a:extLst>
            <a:ext uri="{FF2B5EF4-FFF2-40B4-BE49-F238E27FC236}">
              <a16:creationId xmlns:a16="http://schemas.microsoft.com/office/drawing/2014/main" id="{5E1A3F05-F97F-4730-B40D-B2138547DAB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61" name="Text Box 270">
          <a:extLst>
            <a:ext uri="{FF2B5EF4-FFF2-40B4-BE49-F238E27FC236}">
              <a16:creationId xmlns:a16="http://schemas.microsoft.com/office/drawing/2014/main" id="{2BFF1E74-EA0F-4063-93C3-23A7608C6E7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562" name="Text Box 271">
          <a:extLst>
            <a:ext uri="{FF2B5EF4-FFF2-40B4-BE49-F238E27FC236}">
              <a16:creationId xmlns:a16="http://schemas.microsoft.com/office/drawing/2014/main" id="{CC8CCCEB-61B7-4460-AEE8-0FEEEEB59F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63" name="Text Box 272">
          <a:extLst>
            <a:ext uri="{FF2B5EF4-FFF2-40B4-BE49-F238E27FC236}">
              <a16:creationId xmlns:a16="http://schemas.microsoft.com/office/drawing/2014/main" id="{FEE3AA43-53C1-4758-85FA-B3F11BB46F7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64" name="Text Box 273">
          <a:extLst>
            <a:ext uri="{FF2B5EF4-FFF2-40B4-BE49-F238E27FC236}">
              <a16:creationId xmlns:a16="http://schemas.microsoft.com/office/drawing/2014/main" id="{4258D7AD-F0BB-4F63-A692-00B3F2A0B3F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565" name="Text Box 274">
          <a:extLst>
            <a:ext uri="{FF2B5EF4-FFF2-40B4-BE49-F238E27FC236}">
              <a16:creationId xmlns:a16="http://schemas.microsoft.com/office/drawing/2014/main" id="{2E4E8250-D75D-4B2D-BEAB-AB691F88280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66" name="Text Box 275">
          <a:extLst>
            <a:ext uri="{FF2B5EF4-FFF2-40B4-BE49-F238E27FC236}">
              <a16:creationId xmlns:a16="http://schemas.microsoft.com/office/drawing/2014/main" id="{B73C6A83-9679-442C-8F09-359E6E53D0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67" name="Text Box 276">
          <a:extLst>
            <a:ext uri="{FF2B5EF4-FFF2-40B4-BE49-F238E27FC236}">
              <a16:creationId xmlns:a16="http://schemas.microsoft.com/office/drawing/2014/main" id="{B7E49684-DAAF-4A26-8D5D-97C062EF0BF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568" name="Text Box 277">
          <a:extLst>
            <a:ext uri="{FF2B5EF4-FFF2-40B4-BE49-F238E27FC236}">
              <a16:creationId xmlns:a16="http://schemas.microsoft.com/office/drawing/2014/main" id="{823543FA-FE49-4D96-927F-5E10415D414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69" name="Text Box 278">
          <a:extLst>
            <a:ext uri="{FF2B5EF4-FFF2-40B4-BE49-F238E27FC236}">
              <a16:creationId xmlns:a16="http://schemas.microsoft.com/office/drawing/2014/main" id="{F7F4C58E-9F20-49F4-9387-5EA45F3BF10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70" name="Text Box 279">
          <a:extLst>
            <a:ext uri="{FF2B5EF4-FFF2-40B4-BE49-F238E27FC236}">
              <a16:creationId xmlns:a16="http://schemas.microsoft.com/office/drawing/2014/main" id="{05F222AC-3616-4E88-A4F6-B3239EA43CC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71" name="Text Box 280">
          <a:extLst>
            <a:ext uri="{FF2B5EF4-FFF2-40B4-BE49-F238E27FC236}">
              <a16:creationId xmlns:a16="http://schemas.microsoft.com/office/drawing/2014/main" id="{3A669EDC-C8E5-441B-9681-08DE78E7895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72" name="Text Box 281">
          <a:extLst>
            <a:ext uri="{FF2B5EF4-FFF2-40B4-BE49-F238E27FC236}">
              <a16:creationId xmlns:a16="http://schemas.microsoft.com/office/drawing/2014/main" id="{12BD6606-E3CC-4C1C-93EC-D60F197FC62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73" name="Text Box 282">
          <a:extLst>
            <a:ext uri="{FF2B5EF4-FFF2-40B4-BE49-F238E27FC236}">
              <a16:creationId xmlns:a16="http://schemas.microsoft.com/office/drawing/2014/main" id="{4678E7A9-25C3-4AD8-B104-4672FF403DE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74" name="Text Box 283">
          <a:extLst>
            <a:ext uri="{FF2B5EF4-FFF2-40B4-BE49-F238E27FC236}">
              <a16:creationId xmlns:a16="http://schemas.microsoft.com/office/drawing/2014/main" id="{D763DBFB-FFFD-44E4-8F41-711EF028035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75" name="Text Box 284">
          <a:extLst>
            <a:ext uri="{FF2B5EF4-FFF2-40B4-BE49-F238E27FC236}">
              <a16:creationId xmlns:a16="http://schemas.microsoft.com/office/drawing/2014/main" id="{BE996BA5-32AE-4F47-AB2C-7D213E191C5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76" name="Text Box 285">
          <a:extLst>
            <a:ext uri="{FF2B5EF4-FFF2-40B4-BE49-F238E27FC236}">
              <a16:creationId xmlns:a16="http://schemas.microsoft.com/office/drawing/2014/main" id="{7AF64140-49B1-4659-B1D4-741B5A1ABA9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77" name="Text Box 286">
          <a:extLst>
            <a:ext uri="{FF2B5EF4-FFF2-40B4-BE49-F238E27FC236}">
              <a16:creationId xmlns:a16="http://schemas.microsoft.com/office/drawing/2014/main" id="{273B86A7-482C-4A21-913E-869065C598F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78" name="Text Box 287">
          <a:extLst>
            <a:ext uri="{FF2B5EF4-FFF2-40B4-BE49-F238E27FC236}">
              <a16:creationId xmlns:a16="http://schemas.microsoft.com/office/drawing/2014/main" id="{51CBEB1F-84BC-4585-B114-5A4B7701284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79" name="Text Box 288">
          <a:extLst>
            <a:ext uri="{FF2B5EF4-FFF2-40B4-BE49-F238E27FC236}">
              <a16:creationId xmlns:a16="http://schemas.microsoft.com/office/drawing/2014/main" id="{B327CD4F-4794-4E68-BE57-066A123AE66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80" name="Text Box 289">
          <a:extLst>
            <a:ext uri="{FF2B5EF4-FFF2-40B4-BE49-F238E27FC236}">
              <a16:creationId xmlns:a16="http://schemas.microsoft.com/office/drawing/2014/main" id="{1A5AABAD-E279-45DD-9D62-F14D32C0E97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81" name="Text Box 290">
          <a:extLst>
            <a:ext uri="{FF2B5EF4-FFF2-40B4-BE49-F238E27FC236}">
              <a16:creationId xmlns:a16="http://schemas.microsoft.com/office/drawing/2014/main" id="{B5D60660-BB5E-4CFF-BDC6-94C4E343CCD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82" name="Text Box 291">
          <a:extLst>
            <a:ext uri="{FF2B5EF4-FFF2-40B4-BE49-F238E27FC236}">
              <a16:creationId xmlns:a16="http://schemas.microsoft.com/office/drawing/2014/main" id="{FFA68FA5-477D-46A1-9ED0-0126276412A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83" name="Text Box 292">
          <a:extLst>
            <a:ext uri="{FF2B5EF4-FFF2-40B4-BE49-F238E27FC236}">
              <a16:creationId xmlns:a16="http://schemas.microsoft.com/office/drawing/2014/main" id="{A6FCF215-348C-4394-8F3E-9C6C18EE3BF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84" name="Text Box 293">
          <a:extLst>
            <a:ext uri="{FF2B5EF4-FFF2-40B4-BE49-F238E27FC236}">
              <a16:creationId xmlns:a16="http://schemas.microsoft.com/office/drawing/2014/main" id="{12422D1E-A81C-480F-BA29-75C0C2F8CDC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85" name="Text Box 294">
          <a:extLst>
            <a:ext uri="{FF2B5EF4-FFF2-40B4-BE49-F238E27FC236}">
              <a16:creationId xmlns:a16="http://schemas.microsoft.com/office/drawing/2014/main" id="{4C167F30-BFC6-430F-850A-016CC9FB442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86" name="Text Box 295">
          <a:extLst>
            <a:ext uri="{FF2B5EF4-FFF2-40B4-BE49-F238E27FC236}">
              <a16:creationId xmlns:a16="http://schemas.microsoft.com/office/drawing/2014/main" id="{FF460B76-568E-41D1-87C6-AE77B331FF8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87" name="Text Box 296">
          <a:extLst>
            <a:ext uri="{FF2B5EF4-FFF2-40B4-BE49-F238E27FC236}">
              <a16:creationId xmlns:a16="http://schemas.microsoft.com/office/drawing/2014/main" id="{9F9FC29A-8C14-4E21-9FAB-D5DFF13864A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88" name="Text Box 297">
          <a:extLst>
            <a:ext uri="{FF2B5EF4-FFF2-40B4-BE49-F238E27FC236}">
              <a16:creationId xmlns:a16="http://schemas.microsoft.com/office/drawing/2014/main" id="{16DAD448-8731-474C-9E9B-AFC18DA19A6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89" name="Text Box 298">
          <a:extLst>
            <a:ext uri="{FF2B5EF4-FFF2-40B4-BE49-F238E27FC236}">
              <a16:creationId xmlns:a16="http://schemas.microsoft.com/office/drawing/2014/main" id="{7C543AED-14C0-4EBF-A985-67709EF542E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90" name="Text Box 299">
          <a:extLst>
            <a:ext uri="{FF2B5EF4-FFF2-40B4-BE49-F238E27FC236}">
              <a16:creationId xmlns:a16="http://schemas.microsoft.com/office/drawing/2014/main" id="{761E3D9A-E95C-4FF9-95EC-EE976753188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91" name="Text Box 300">
          <a:extLst>
            <a:ext uri="{FF2B5EF4-FFF2-40B4-BE49-F238E27FC236}">
              <a16:creationId xmlns:a16="http://schemas.microsoft.com/office/drawing/2014/main" id="{8F5762B1-7557-403B-A00C-D5908FFDBA3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92" name="Text Box 301">
          <a:extLst>
            <a:ext uri="{FF2B5EF4-FFF2-40B4-BE49-F238E27FC236}">
              <a16:creationId xmlns:a16="http://schemas.microsoft.com/office/drawing/2014/main" id="{88CFBB8C-A8FD-400C-A402-2FCDC2B1614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93" name="Text Box 302">
          <a:extLst>
            <a:ext uri="{FF2B5EF4-FFF2-40B4-BE49-F238E27FC236}">
              <a16:creationId xmlns:a16="http://schemas.microsoft.com/office/drawing/2014/main" id="{F792EC68-400D-42BF-8C23-EE533036133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94" name="Text Box 303">
          <a:extLst>
            <a:ext uri="{FF2B5EF4-FFF2-40B4-BE49-F238E27FC236}">
              <a16:creationId xmlns:a16="http://schemas.microsoft.com/office/drawing/2014/main" id="{94F370AD-7CFB-4934-8160-248A882A63C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95" name="Text Box 304">
          <a:extLst>
            <a:ext uri="{FF2B5EF4-FFF2-40B4-BE49-F238E27FC236}">
              <a16:creationId xmlns:a16="http://schemas.microsoft.com/office/drawing/2014/main" id="{AC4B3411-D196-4805-97A1-7347D8FE911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96" name="Text Box 305">
          <a:extLst>
            <a:ext uri="{FF2B5EF4-FFF2-40B4-BE49-F238E27FC236}">
              <a16:creationId xmlns:a16="http://schemas.microsoft.com/office/drawing/2014/main" id="{95501AC3-BC50-418A-BD40-436D43BAC37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597" name="Text Box 306">
          <a:extLst>
            <a:ext uri="{FF2B5EF4-FFF2-40B4-BE49-F238E27FC236}">
              <a16:creationId xmlns:a16="http://schemas.microsoft.com/office/drawing/2014/main" id="{104DA38D-AB70-4B64-9827-91F1A090616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98" name="Text Box 307">
          <a:extLst>
            <a:ext uri="{FF2B5EF4-FFF2-40B4-BE49-F238E27FC236}">
              <a16:creationId xmlns:a16="http://schemas.microsoft.com/office/drawing/2014/main" id="{F8B4EF77-0319-4313-B94E-3D6238BA9F8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599" name="Text Box 308">
          <a:extLst>
            <a:ext uri="{FF2B5EF4-FFF2-40B4-BE49-F238E27FC236}">
              <a16:creationId xmlns:a16="http://schemas.microsoft.com/office/drawing/2014/main" id="{7BE9CB02-AA1E-4495-9FB1-4CB4D205437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00" name="Text Box 309">
          <a:extLst>
            <a:ext uri="{FF2B5EF4-FFF2-40B4-BE49-F238E27FC236}">
              <a16:creationId xmlns:a16="http://schemas.microsoft.com/office/drawing/2014/main" id="{06F0CEB4-A788-47B9-9C34-72647248C2B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01" name="Text Box 310">
          <a:extLst>
            <a:ext uri="{FF2B5EF4-FFF2-40B4-BE49-F238E27FC236}">
              <a16:creationId xmlns:a16="http://schemas.microsoft.com/office/drawing/2014/main" id="{CE8A8C72-5A3C-4DBD-A325-B8E1FFBDACC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02" name="Text Box 311">
          <a:extLst>
            <a:ext uri="{FF2B5EF4-FFF2-40B4-BE49-F238E27FC236}">
              <a16:creationId xmlns:a16="http://schemas.microsoft.com/office/drawing/2014/main" id="{5536F0C2-1D3F-4226-8614-BDB0B64180E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03" name="Text Box 312">
          <a:extLst>
            <a:ext uri="{FF2B5EF4-FFF2-40B4-BE49-F238E27FC236}">
              <a16:creationId xmlns:a16="http://schemas.microsoft.com/office/drawing/2014/main" id="{55A24DB2-9B12-40A3-AA8C-E88D6EEDB54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04" name="Text Box 313">
          <a:extLst>
            <a:ext uri="{FF2B5EF4-FFF2-40B4-BE49-F238E27FC236}">
              <a16:creationId xmlns:a16="http://schemas.microsoft.com/office/drawing/2014/main" id="{9F0029AC-F1EA-456D-BDAD-DD659CE0512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05" name="Text Box 314">
          <a:extLst>
            <a:ext uri="{FF2B5EF4-FFF2-40B4-BE49-F238E27FC236}">
              <a16:creationId xmlns:a16="http://schemas.microsoft.com/office/drawing/2014/main" id="{8E7CFD7F-4618-47F0-805B-494F47162A9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06" name="Text Box 315">
          <a:extLst>
            <a:ext uri="{FF2B5EF4-FFF2-40B4-BE49-F238E27FC236}">
              <a16:creationId xmlns:a16="http://schemas.microsoft.com/office/drawing/2014/main" id="{05D57343-D11C-48F8-9B0E-55570DFC74F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07" name="Text Box 316">
          <a:extLst>
            <a:ext uri="{FF2B5EF4-FFF2-40B4-BE49-F238E27FC236}">
              <a16:creationId xmlns:a16="http://schemas.microsoft.com/office/drawing/2014/main" id="{90F5C90A-AE5D-49F6-B86E-A339B28892C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08" name="Text Box 317">
          <a:extLst>
            <a:ext uri="{FF2B5EF4-FFF2-40B4-BE49-F238E27FC236}">
              <a16:creationId xmlns:a16="http://schemas.microsoft.com/office/drawing/2014/main" id="{6A613256-C8A5-44C9-A610-CD1BD9FE6C8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09" name="Text Box 318">
          <a:extLst>
            <a:ext uri="{FF2B5EF4-FFF2-40B4-BE49-F238E27FC236}">
              <a16:creationId xmlns:a16="http://schemas.microsoft.com/office/drawing/2014/main" id="{4A2E2D60-B7D0-40C1-A9D6-5F2EF6C8970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10" name="Text Box 319">
          <a:extLst>
            <a:ext uri="{FF2B5EF4-FFF2-40B4-BE49-F238E27FC236}">
              <a16:creationId xmlns:a16="http://schemas.microsoft.com/office/drawing/2014/main" id="{1E556034-1480-4643-863E-E1CCB6E4D9F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11" name="Text Box 320">
          <a:extLst>
            <a:ext uri="{FF2B5EF4-FFF2-40B4-BE49-F238E27FC236}">
              <a16:creationId xmlns:a16="http://schemas.microsoft.com/office/drawing/2014/main" id="{81949D5E-048C-4FD1-91D9-EBBF0B04B3A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12" name="Text Box 321">
          <a:extLst>
            <a:ext uri="{FF2B5EF4-FFF2-40B4-BE49-F238E27FC236}">
              <a16:creationId xmlns:a16="http://schemas.microsoft.com/office/drawing/2014/main" id="{8FE3E18C-99C6-487B-9230-7521C058968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13" name="Text Box 322">
          <a:extLst>
            <a:ext uri="{FF2B5EF4-FFF2-40B4-BE49-F238E27FC236}">
              <a16:creationId xmlns:a16="http://schemas.microsoft.com/office/drawing/2014/main" id="{46F5AFF2-704D-4E1D-B5D9-35539DC5619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14" name="Text Box 323">
          <a:extLst>
            <a:ext uri="{FF2B5EF4-FFF2-40B4-BE49-F238E27FC236}">
              <a16:creationId xmlns:a16="http://schemas.microsoft.com/office/drawing/2014/main" id="{E1832721-24B4-416F-B2DB-05F9F8EE103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15" name="Text Box 324">
          <a:extLst>
            <a:ext uri="{FF2B5EF4-FFF2-40B4-BE49-F238E27FC236}">
              <a16:creationId xmlns:a16="http://schemas.microsoft.com/office/drawing/2014/main" id="{68427CBA-33C4-4575-A8E6-DDC197B1AB1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16" name="Text Box 325">
          <a:extLst>
            <a:ext uri="{FF2B5EF4-FFF2-40B4-BE49-F238E27FC236}">
              <a16:creationId xmlns:a16="http://schemas.microsoft.com/office/drawing/2014/main" id="{34BFD9CD-DA4B-48DD-B4C8-4CC7668FA85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17" name="Text Box 326">
          <a:extLst>
            <a:ext uri="{FF2B5EF4-FFF2-40B4-BE49-F238E27FC236}">
              <a16:creationId xmlns:a16="http://schemas.microsoft.com/office/drawing/2014/main" id="{16A38B64-E854-4DB6-A7C2-D8F8A125416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18" name="Text Box 327">
          <a:extLst>
            <a:ext uri="{FF2B5EF4-FFF2-40B4-BE49-F238E27FC236}">
              <a16:creationId xmlns:a16="http://schemas.microsoft.com/office/drawing/2014/main" id="{A807964A-A34F-4702-8EEC-2604595BEFE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19" name="Text Box 328">
          <a:extLst>
            <a:ext uri="{FF2B5EF4-FFF2-40B4-BE49-F238E27FC236}">
              <a16:creationId xmlns:a16="http://schemas.microsoft.com/office/drawing/2014/main" id="{A970057E-0740-4020-8740-435C7ACE017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20" name="Text Box 329">
          <a:extLst>
            <a:ext uri="{FF2B5EF4-FFF2-40B4-BE49-F238E27FC236}">
              <a16:creationId xmlns:a16="http://schemas.microsoft.com/office/drawing/2014/main" id="{33AAE74B-8871-4E87-AE5F-06F417821A3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21" name="Text Box 330">
          <a:extLst>
            <a:ext uri="{FF2B5EF4-FFF2-40B4-BE49-F238E27FC236}">
              <a16:creationId xmlns:a16="http://schemas.microsoft.com/office/drawing/2014/main" id="{D6319C7F-2198-42B1-945A-204302CA21D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22" name="Text Box 331">
          <a:extLst>
            <a:ext uri="{FF2B5EF4-FFF2-40B4-BE49-F238E27FC236}">
              <a16:creationId xmlns:a16="http://schemas.microsoft.com/office/drawing/2014/main" id="{BE5D36AA-220A-4818-B4B3-FAA853E5893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23" name="Text Box 332">
          <a:extLst>
            <a:ext uri="{FF2B5EF4-FFF2-40B4-BE49-F238E27FC236}">
              <a16:creationId xmlns:a16="http://schemas.microsoft.com/office/drawing/2014/main" id="{323FA339-ED3A-4718-8212-9DE81746EA5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24" name="Text Box 333">
          <a:extLst>
            <a:ext uri="{FF2B5EF4-FFF2-40B4-BE49-F238E27FC236}">
              <a16:creationId xmlns:a16="http://schemas.microsoft.com/office/drawing/2014/main" id="{E00C461C-2D27-493B-BFAB-1191AE56372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25" name="Text Box 334">
          <a:extLst>
            <a:ext uri="{FF2B5EF4-FFF2-40B4-BE49-F238E27FC236}">
              <a16:creationId xmlns:a16="http://schemas.microsoft.com/office/drawing/2014/main" id="{A1B586C6-1CC3-4880-911D-D7573807A28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26" name="Text Box 335">
          <a:extLst>
            <a:ext uri="{FF2B5EF4-FFF2-40B4-BE49-F238E27FC236}">
              <a16:creationId xmlns:a16="http://schemas.microsoft.com/office/drawing/2014/main" id="{06685C88-6B70-4402-91DD-43797DE2AB4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627" name="Text Box 336">
          <a:extLst>
            <a:ext uri="{FF2B5EF4-FFF2-40B4-BE49-F238E27FC236}">
              <a16:creationId xmlns:a16="http://schemas.microsoft.com/office/drawing/2014/main" id="{34BD6085-CC63-4D9F-AD50-3EA0A8FD7F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628" name="Text Box 337">
          <a:extLst>
            <a:ext uri="{FF2B5EF4-FFF2-40B4-BE49-F238E27FC236}">
              <a16:creationId xmlns:a16="http://schemas.microsoft.com/office/drawing/2014/main" id="{06DF6D95-2443-4381-B171-AEC8D4CFB08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629" name="Text Box 338">
          <a:extLst>
            <a:ext uri="{FF2B5EF4-FFF2-40B4-BE49-F238E27FC236}">
              <a16:creationId xmlns:a16="http://schemas.microsoft.com/office/drawing/2014/main" id="{DF2E4018-3BED-4EE3-9EC7-05D8847A100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630" name="Text Box 339">
          <a:extLst>
            <a:ext uri="{FF2B5EF4-FFF2-40B4-BE49-F238E27FC236}">
              <a16:creationId xmlns:a16="http://schemas.microsoft.com/office/drawing/2014/main" id="{AB60F458-1319-4E38-8AE0-397220547A5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631" name="Text Box 340">
          <a:extLst>
            <a:ext uri="{FF2B5EF4-FFF2-40B4-BE49-F238E27FC236}">
              <a16:creationId xmlns:a16="http://schemas.microsoft.com/office/drawing/2014/main" id="{F44F7255-D652-4174-8FA7-EF87C53C05D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632" name="Text Box 341">
          <a:extLst>
            <a:ext uri="{FF2B5EF4-FFF2-40B4-BE49-F238E27FC236}">
              <a16:creationId xmlns:a16="http://schemas.microsoft.com/office/drawing/2014/main" id="{96698960-1FCD-45B1-8A2E-922CB0E4B5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633" name="Text Box 342">
          <a:extLst>
            <a:ext uri="{FF2B5EF4-FFF2-40B4-BE49-F238E27FC236}">
              <a16:creationId xmlns:a16="http://schemas.microsoft.com/office/drawing/2014/main" id="{C31022D4-3971-4DC7-8573-0A3495CDA76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634" name="Text Box 343">
          <a:extLst>
            <a:ext uri="{FF2B5EF4-FFF2-40B4-BE49-F238E27FC236}">
              <a16:creationId xmlns:a16="http://schemas.microsoft.com/office/drawing/2014/main" id="{27E751FB-9343-4D7E-A5C3-111C03D8317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635" name="Text Box 344">
          <a:extLst>
            <a:ext uri="{FF2B5EF4-FFF2-40B4-BE49-F238E27FC236}">
              <a16:creationId xmlns:a16="http://schemas.microsoft.com/office/drawing/2014/main" id="{9DECEBE7-26FA-4C6C-B00F-05046ABD240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636" name="Text Box 345">
          <a:extLst>
            <a:ext uri="{FF2B5EF4-FFF2-40B4-BE49-F238E27FC236}">
              <a16:creationId xmlns:a16="http://schemas.microsoft.com/office/drawing/2014/main" id="{C1A045BE-143F-4406-BFE7-416563616EE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37" name="Text Box 346">
          <a:extLst>
            <a:ext uri="{FF2B5EF4-FFF2-40B4-BE49-F238E27FC236}">
              <a16:creationId xmlns:a16="http://schemas.microsoft.com/office/drawing/2014/main" id="{F4CB6B8E-7B3B-418D-B3ED-742A840D471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38" name="Text Box 347">
          <a:extLst>
            <a:ext uri="{FF2B5EF4-FFF2-40B4-BE49-F238E27FC236}">
              <a16:creationId xmlns:a16="http://schemas.microsoft.com/office/drawing/2014/main" id="{F2F83C1A-10C7-432B-A88A-F29707D7ED5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39" name="Text Box 348">
          <a:extLst>
            <a:ext uri="{FF2B5EF4-FFF2-40B4-BE49-F238E27FC236}">
              <a16:creationId xmlns:a16="http://schemas.microsoft.com/office/drawing/2014/main" id="{01E578A9-C4F5-4AF6-A096-588A6DD6388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40" name="Text Box 349">
          <a:extLst>
            <a:ext uri="{FF2B5EF4-FFF2-40B4-BE49-F238E27FC236}">
              <a16:creationId xmlns:a16="http://schemas.microsoft.com/office/drawing/2014/main" id="{7C007C46-B95D-4CE0-A803-3F313576033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41" name="Text Box 350">
          <a:extLst>
            <a:ext uri="{FF2B5EF4-FFF2-40B4-BE49-F238E27FC236}">
              <a16:creationId xmlns:a16="http://schemas.microsoft.com/office/drawing/2014/main" id="{B9E94E1C-CC4C-4C4A-88BB-6A8EBB40C44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42" name="Text Box 351">
          <a:extLst>
            <a:ext uri="{FF2B5EF4-FFF2-40B4-BE49-F238E27FC236}">
              <a16:creationId xmlns:a16="http://schemas.microsoft.com/office/drawing/2014/main" id="{CC23FB6C-56C2-4E95-9578-43167CA774F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43" name="Text Box 352">
          <a:extLst>
            <a:ext uri="{FF2B5EF4-FFF2-40B4-BE49-F238E27FC236}">
              <a16:creationId xmlns:a16="http://schemas.microsoft.com/office/drawing/2014/main" id="{1BC31A59-0720-4585-9C4F-C1232D54263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44" name="Text Box 353">
          <a:extLst>
            <a:ext uri="{FF2B5EF4-FFF2-40B4-BE49-F238E27FC236}">
              <a16:creationId xmlns:a16="http://schemas.microsoft.com/office/drawing/2014/main" id="{2BAABC65-0BD6-4CC4-81BD-AAD27778450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45" name="Text Box 354">
          <a:extLst>
            <a:ext uri="{FF2B5EF4-FFF2-40B4-BE49-F238E27FC236}">
              <a16:creationId xmlns:a16="http://schemas.microsoft.com/office/drawing/2014/main" id="{56838C83-DCCA-4FFB-A882-70DB5AF35A9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46" name="Text Box 355">
          <a:extLst>
            <a:ext uri="{FF2B5EF4-FFF2-40B4-BE49-F238E27FC236}">
              <a16:creationId xmlns:a16="http://schemas.microsoft.com/office/drawing/2014/main" id="{761BA815-E090-47AD-8625-EFD071CA03A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47" name="Text Box 356">
          <a:extLst>
            <a:ext uri="{FF2B5EF4-FFF2-40B4-BE49-F238E27FC236}">
              <a16:creationId xmlns:a16="http://schemas.microsoft.com/office/drawing/2014/main" id="{F1F3F226-3A72-4393-8DD4-007BC1D9EB9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48" name="Text Box 357">
          <a:extLst>
            <a:ext uri="{FF2B5EF4-FFF2-40B4-BE49-F238E27FC236}">
              <a16:creationId xmlns:a16="http://schemas.microsoft.com/office/drawing/2014/main" id="{D57AD203-820E-4D53-B87E-58A65715355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49" name="Text Box 358">
          <a:extLst>
            <a:ext uri="{FF2B5EF4-FFF2-40B4-BE49-F238E27FC236}">
              <a16:creationId xmlns:a16="http://schemas.microsoft.com/office/drawing/2014/main" id="{B316FB87-82B4-407A-AAFA-FEF050C7868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50" name="Text Box 359">
          <a:extLst>
            <a:ext uri="{FF2B5EF4-FFF2-40B4-BE49-F238E27FC236}">
              <a16:creationId xmlns:a16="http://schemas.microsoft.com/office/drawing/2014/main" id="{011D78AB-37AA-4F85-A76E-2B1774ED68E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51" name="Text Box 360">
          <a:extLst>
            <a:ext uri="{FF2B5EF4-FFF2-40B4-BE49-F238E27FC236}">
              <a16:creationId xmlns:a16="http://schemas.microsoft.com/office/drawing/2014/main" id="{F9D01BA7-F5EA-43A0-B35B-F72572006C6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52" name="Text Box 361">
          <a:extLst>
            <a:ext uri="{FF2B5EF4-FFF2-40B4-BE49-F238E27FC236}">
              <a16:creationId xmlns:a16="http://schemas.microsoft.com/office/drawing/2014/main" id="{64F45883-78EC-4BB1-9CC6-EBE6ABE2E28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53" name="Text Box 362">
          <a:extLst>
            <a:ext uri="{FF2B5EF4-FFF2-40B4-BE49-F238E27FC236}">
              <a16:creationId xmlns:a16="http://schemas.microsoft.com/office/drawing/2014/main" id="{46819E33-4297-457A-B6A8-1989EDDCC5D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54" name="Text Box 363">
          <a:extLst>
            <a:ext uri="{FF2B5EF4-FFF2-40B4-BE49-F238E27FC236}">
              <a16:creationId xmlns:a16="http://schemas.microsoft.com/office/drawing/2014/main" id="{3238A285-93EB-46C8-9A12-64B405E9272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55" name="Text Box 364">
          <a:extLst>
            <a:ext uri="{FF2B5EF4-FFF2-40B4-BE49-F238E27FC236}">
              <a16:creationId xmlns:a16="http://schemas.microsoft.com/office/drawing/2014/main" id="{ABC1D91B-7009-4795-9C45-43A858E6C3B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56" name="Text Box 365">
          <a:extLst>
            <a:ext uri="{FF2B5EF4-FFF2-40B4-BE49-F238E27FC236}">
              <a16:creationId xmlns:a16="http://schemas.microsoft.com/office/drawing/2014/main" id="{B730E7A9-BEB8-46CB-81DE-B8413E6EC1B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57" name="Text Box 366">
          <a:extLst>
            <a:ext uri="{FF2B5EF4-FFF2-40B4-BE49-F238E27FC236}">
              <a16:creationId xmlns:a16="http://schemas.microsoft.com/office/drawing/2014/main" id="{B4C9E311-0B23-47C6-A100-A6145427736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58" name="Text Box 367">
          <a:extLst>
            <a:ext uri="{FF2B5EF4-FFF2-40B4-BE49-F238E27FC236}">
              <a16:creationId xmlns:a16="http://schemas.microsoft.com/office/drawing/2014/main" id="{52D02614-937B-4EE5-9743-C6F94D9F518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59" name="Text Box 368">
          <a:extLst>
            <a:ext uri="{FF2B5EF4-FFF2-40B4-BE49-F238E27FC236}">
              <a16:creationId xmlns:a16="http://schemas.microsoft.com/office/drawing/2014/main" id="{CE49FEDD-38AA-4721-8E12-70D9462FD22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60" name="Text Box 369">
          <a:extLst>
            <a:ext uri="{FF2B5EF4-FFF2-40B4-BE49-F238E27FC236}">
              <a16:creationId xmlns:a16="http://schemas.microsoft.com/office/drawing/2014/main" id="{875629C9-21D7-48C9-9FDC-03A6BC0BE6C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61" name="Text Box 370">
          <a:extLst>
            <a:ext uri="{FF2B5EF4-FFF2-40B4-BE49-F238E27FC236}">
              <a16:creationId xmlns:a16="http://schemas.microsoft.com/office/drawing/2014/main" id="{6DA3B4F2-DA69-40F2-B7C3-97A87222D92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62" name="Text Box 371">
          <a:extLst>
            <a:ext uri="{FF2B5EF4-FFF2-40B4-BE49-F238E27FC236}">
              <a16:creationId xmlns:a16="http://schemas.microsoft.com/office/drawing/2014/main" id="{6183E90C-4593-4FE9-B498-0F2FE4361AB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63" name="Text Box 372">
          <a:extLst>
            <a:ext uri="{FF2B5EF4-FFF2-40B4-BE49-F238E27FC236}">
              <a16:creationId xmlns:a16="http://schemas.microsoft.com/office/drawing/2014/main" id="{0ABA0E06-823F-476B-9472-4C9CD07D465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664" name="Text Box 373">
          <a:extLst>
            <a:ext uri="{FF2B5EF4-FFF2-40B4-BE49-F238E27FC236}">
              <a16:creationId xmlns:a16="http://schemas.microsoft.com/office/drawing/2014/main" id="{E6032B26-A331-4FAE-AC2D-9AA201A3265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665" name="Text Box 374">
          <a:extLst>
            <a:ext uri="{FF2B5EF4-FFF2-40B4-BE49-F238E27FC236}">
              <a16:creationId xmlns:a16="http://schemas.microsoft.com/office/drawing/2014/main" id="{A4B98D88-7492-4A2A-8960-FC3E07461AA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666" name="Text Box 375">
          <a:extLst>
            <a:ext uri="{FF2B5EF4-FFF2-40B4-BE49-F238E27FC236}">
              <a16:creationId xmlns:a16="http://schemas.microsoft.com/office/drawing/2014/main" id="{EC6EFA18-4E76-48D7-9E1D-155A7B76D42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667" name="Text Box 376">
          <a:extLst>
            <a:ext uri="{FF2B5EF4-FFF2-40B4-BE49-F238E27FC236}">
              <a16:creationId xmlns:a16="http://schemas.microsoft.com/office/drawing/2014/main" id="{C00B7FF4-F1A4-4613-A542-ED4A11AB3EE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668" name="Text Box 377">
          <a:extLst>
            <a:ext uri="{FF2B5EF4-FFF2-40B4-BE49-F238E27FC236}">
              <a16:creationId xmlns:a16="http://schemas.microsoft.com/office/drawing/2014/main" id="{A1819B8D-B78D-4AED-B592-C3631986319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669" name="Text Box 378">
          <a:extLst>
            <a:ext uri="{FF2B5EF4-FFF2-40B4-BE49-F238E27FC236}">
              <a16:creationId xmlns:a16="http://schemas.microsoft.com/office/drawing/2014/main" id="{CACAB28B-CEF0-4826-A0D6-E95D5ECACB1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670" name="Text Box 379">
          <a:extLst>
            <a:ext uri="{FF2B5EF4-FFF2-40B4-BE49-F238E27FC236}">
              <a16:creationId xmlns:a16="http://schemas.microsoft.com/office/drawing/2014/main" id="{B12B7227-7609-420B-AF9E-0E1FCCDDB0D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671" name="Text Box 380">
          <a:extLst>
            <a:ext uri="{FF2B5EF4-FFF2-40B4-BE49-F238E27FC236}">
              <a16:creationId xmlns:a16="http://schemas.microsoft.com/office/drawing/2014/main" id="{04E1F319-647C-4DCE-9264-E805661C86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672" name="Text Box 381">
          <a:extLst>
            <a:ext uri="{FF2B5EF4-FFF2-40B4-BE49-F238E27FC236}">
              <a16:creationId xmlns:a16="http://schemas.microsoft.com/office/drawing/2014/main" id="{861424A4-846D-4CFA-993E-103B8F20B96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673" name="Text Box 382">
          <a:extLst>
            <a:ext uri="{FF2B5EF4-FFF2-40B4-BE49-F238E27FC236}">
              <a16:creationId xmlns:a16="http://schemas.microsoft.com/office/drawing/2014/main" id="{9849B1AA-3817-4A48-A555-389315E6397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74" name="Text Box 383">
          <a:extLst>
            <a:ext uri="{FF2B5EF4-FFF2-40B4-BE49-F238E27FC236}">
              <a16:creationId xmlns:a16="http://schemas.microsoft.com/office/drawing/2014/main" id="{464D35A4-D860-42C8-B55A-7631E50295E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75" name="Text Box 384">
          <a:extLst>
            <a:ext uri="{FF2B5EF4-FFF2-40B4-BE49-F238E27FC236}">
              <a16:creationId xmlns:a16="http://schemas.microsoft.com/office/drawing/2014/main" id="{A65AE2E0-5B3C-4356-9429-28159610737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76" name="Text Box 385">
          <a:extLst>
            <a:ext uri="{FF2B5EF4-FFF2-40B4-BE49-F238E27FC236}">
              <a16:creationId xmlns:a16="http://schemas.microsoft.com/office/drawing/2014/main" id="{BF9D3E31-D804-4DD5-B106-029306D202D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77" name="Text Box 386">
          <a:extLst>
            <a:ext uri="{FF2B5EF4-FFF2-40B4-BE49-F238E27FC236}">
              <a16:creationId xmlns:a16="http://schemas.microsoft.com/office/drawing/2014/main" id="{0FEF419C-0801-4FE0-BAE7-3807FAE63B2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78" name="Text Box 387">
          <a:extLst>
            <a:ext uri="{FF2B5EF4-FFF2-40B4-BE49-F238E27FC236}">
              <a16:creationId xmlns:a16="http://schemas.microsoft.com/office/drawing/2014/main" id="{A54FD785-D316-4415-A4C4-093490515C5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79" name="Text Box 388">
          <a:extLst>
            <a:ext uri="{FF2B5EF4-FFF2-40B4-BE49-F238E27FC236}">
              <a16:creationId xmlns:a16="http://schemas.microsoft.com/office/drawing/2014/main" id="{9F1DC0F8-2F85-4A47-80F9-53FB7D1AB2A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80" name="Text Box 389">
          <a:extLst>
            <a:ext uri="{FF2B5EF4-FFF2-40B4-BE49-F238E27FC236}">
              <a16:creationId xmlns:a16="http://schemas.microsoft.com/office/drawing/2014/main" id="{7F66765E-134F-4546-8404-D0EFA3A5578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81" name="Text Box 390">
          <a:extLst>
            <a:ext uri="{FF2B5EF4-FFF2-40B4-BE49-F238E27FC236}">
              <a16:creationId xmlns:a16="http://schemas.microsoft.com/office/drawing/2014/main" id="{659BA43F-88D8-47E5-879B-58E38696D2D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82" name="Text Box 391">
          <a:extLst>
            <a:ext uri="{FF2B5EF4-FFF2-40B4-BE49-F238E27FC236}">
              <a16:creationId xmlns:a16="http://schemas.microsoft.com/office/drawing/2014/main" id="{DBA6EFC9-35BA-4F31-8081-2C165228A57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83" name="Text Box 392">
          <a:extLst>
            <a:ext uri="{FF2B5EF4-FFF2-40B4-BE49-F238E27FC236}">
              <a16:creationId xmlns:a16="http://schemas.microsoft.com/office/drawing/2014/main" id="{19AFCBFD-26E9-4750-958F-83431145AFA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84" name="Text Box 393">
          <a:extLst>
            <a:ext uri="{FF2B5EF4-FFF2-40B4-BE49-F238E27FC236}">
              <a16:creationId xmlns:a16="http://schemas.microsoft.com/office/drawing/2014/main" id="{95047D9D-2A9D-4D84-B8B3-F87F1B59C41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85" name="Text Box 394">
          <a:extLst>
            <a:ext uri="{FF2B5EF4-FFF2-40B4-BE49-F238E27FC236}">
              <a16:creationId xmlns:a16="http://schemas.microsoft.com/office/drawing/2014/main" id="{2E4899E1-DE3C-46AD-98A5-590CD44F40C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86" name="Text Box 395">
          <a:extLst>
            <a:ext uri="{FF2B5EF4-FFF2-40B4-BE49-F238E27FC236}">
              <a16:creationId xmlns:a16="http://schemas.microsoft.com/office/drawing/2014/main" id="{E75114DF-A5B1-411D-97B2-2DAB448A415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87" name="Text Box 396">
          <a:extLst>
            <a:ext uri="{FF2B5EF4-FFF2-40B4-BE49-F238E27FC236}">
              <a16:creationId xmlns:a16="http://schemas.microsoft.com/office/drawing/2014/main" id="{87DB7F0D-2AEB-4BC5-8C7E-125E2540C93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88" name="Text Box 397">
          <a:extLst>
            <a:ext uri="{FF2B5EF4-FFF2-40B4-BE49-F238E27FC236}">
              <a16:creationId xmlns:a16="http://schemas.microsoft.com/office/drawing/2014/main" id="{436F2764-A6EB-4648-A5A5-E3323D074FD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89" name="Text Box 398">
          <a:extLst>
            <a:ext uri="{FF2B5EF4-FFF2-40B4-BE49-F238E27FC236}">
              <a16:creationId xmlns:a16="http://schemas.microsoft.com/office/drawing/2014/main" id="{FE68741C-D751-486E-8058-C633E6655E3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90" name="Text Box 399">
          <a:extLst>
            <a:ext uri="{FF2B5EF4-FFF2-40B4-BE49-F238E27FC236}">
              <a16:creationId xmlns:a16="http://schemas.microsoft.com/office/drawing/2014/main" id="{54572EDC-8B8B-4E3C-9FFB-D44EEFB4FF6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91" name="Text Box 400">
          <a:extLst>
            <a:ext uri="{FF2B5EF4-FFF2-40B4-BE49-F238E27FC236}">
              <a16:creationId xmlns:a16="http://schemas.microsoft.com/office/drawing/2014/main" id="{5233DFDE-FAE4-46CE-9C9A-E63A78A38ED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92" name="Text Box 401">
          <a:extLst>
            <a:ext uri="{FF2B5EF4-FFF2-40B4-BE49-F238E27FC236}">
              <a16:creationId xmlns:a16="http://schemas.microsoft.com/office/drawing/2014/main" id="{FD1138E9-9EC8-4EEE-AD36-C2E3747A14D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93" name="Text Box 402">
          <a:extLst>
            <a:ext uri="{FF2B5EF4-FFF2-40B4-BE49-F238E27FC236}">
              <a16:creationId xmlns:a16="http://schemas.microsoft.com/office/drawing/2014/main" id="{DA0AF45D-6E85-4666-8B08-CB72BD7AC5D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94" name="Text Box 403">
          <a:extLst>
            <a:ext uri="{FF2B5EF4-FFF2-40B4-BE49-F238E27FC236}">
              <a16:creationId xmlns:a16="http://schemas.microsoft.com/office/drawing/2014/main" id="{E3DF40FD-14D7-4A20-8525-FA111B630A5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95" name="Text Box 404">
          <a:extLst>
            <a:ext uri="{FF2B5EF4-FFF2-40B4-BE49-F238E27FC236}">
              <a16:creationId xmlns:a16="http://schemas.microsoft.com/office/drawing/2014/main" id="{E981F44B-185F-40D8-B198-C9DA4527E07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96" name="Text Box 405">
          <a:extLst>
            <a:ext uri="{FF2B5EF4-FFF2-40B4-BE49-F238E27FC236}">
              <a16:creationId xmlns:a16="http://schemas.microsoft.com/office/drawing/2014/main" id="{0FAAC1FA-4970-4E59-8862-74D070853BC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97" name="Text Box 406">
          <a:extLst>
            <a:ext uri="{FF2B5EF4-FFF2-40B4-BE49-F238E27FC236}">
              <a16:creationId xmlns:a16="http://schemas.microsoft.com/office/drawing/2014/main" id="{CBA2205B-BEDA-498E-9718-5D7FE3ABD07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98" name="Text Box 407">
          <a:extLst>
            <a:ext uri="{FF2B5EF4-FFF2-40B4-BE49-F238E27FC236}">
              <a16:creationId xmlns:a16="http://schemas.microsoft.com/office/drawing/2014/main" id="{2AA3096A-D10B-4008-9D0B-1760B553CC9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699" name="Text Box 408">
          <a:extLst>
            <a:ext uri="{FF2B5EF4-FFF2-40B4-BE49-F238E27FC236}">
              <a16:creationId xmlns:a16="http://schemas.microsoft.com/office/drawing/2014/main" id="{D1358602-0C7F-4ED2-9E0E-DF08B8A7ECD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00" name="Text Box 409">
          <a:extLst>
            <a:ext uri="{FF2B5EF4-FFF2-40B4-BE49-F238E27FC236}">
              <a16:creationId xmlns:a16="http://schemas.microsoft.com/office/drawing/2014/main" id="{05C91032-A4C1-44F6-87E7-6409AA18B13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701" name="Text Box 410">
          <a:extLst>
            <a:ext uri="{FF2B5EF4-FFF2-40B4-BE49-F238E27FC236}">
              <a16:creationId xmlns:a16="http://schemas.microsoft.com/office/drawing/2014/main" id="{AA1069A4-55D2-4FBE-8EB4-BDBC8A847EB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02" name="Text Box 411">
          <a:extLst>
            <a:ext uri="{FF2B5EF4-FFF2-40B4-BE49-F238E27FC236}">
              <a16:creationId xmlns:a16="http://schemas.microsoft.com/office/drawing/2014/main" id="{0F88403B-45A1-433D-A76E-69AFFDCB6EB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03" name="Text Box 412">
          <a:extLst>
            <a:ext uri="{FF2B5EF4-FFF2-40B4-BE49-F238E27FC236}">
              <a16:creationId xmlns:a16="http://schemas.microsoft.com/office/drawing/2014/main" id="{51A93C5C-C9F3-46A2-B39D-E4A1971E516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04" name="Text Box 413">
          <a:extLst>
            <a:ext uri="{FF2B5EF4-FFF2-40B4-BE49-F238E27FC236}">
              <a16:creationId xmlns:a16="http://schemas.microsoft.com/office/drawing/2014/main" id="{26366D1C-27FC-4B83-BCC2-210672B163A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05" name="Text Box 414">
          <a:extLst>
            <a:ext uri="{FF2B5EF4-FFF2-40B4-BE49-F238E27FC236}">
              <a16:creationId xmlns:a16="http://schemas.microsoft.com/office/drawing/2014/main" id="{B565D466-33DB-4434-983D-869C372B8D8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06" name="Text Box 415">
          <a:extLst>
            <a:ext uri="{FF2B5EF4-FFF2-40B4-BE49-F238E27FC236}">
              <a16:creationId xmlns:a16="http://schemas.microsoft.com/office/drawing/2014/main" id="{B88078A5-406C-4A11-8444-4100D27AF3B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07" name="Text Box 416">
          <a:extLst>
            <a:ext uri="{FF2B5EF4-FFF2-40B4-BE49-F238E27FC236}">
              <a16:creationId xmlns:a16="http://schemas.microsoft.com/office/drawing/2014/main" id="{BAFA3988-9C45-43F9-A0C5-400B9470B91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08" name="Text Box 417">
          <a:extLst>
            <a:ext uri="{FF2B5EF4-FFF2-40B4-BE49-F238E27FC236}">
              <a16:creationId xmlns:a16="http://schemas.microsoft.com/office/drawing/2014/main" id="{EB7D7F14-4875-4F59-98BF-F488104B97E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09" name="Text Box 418">
          <a:extLst>
            <a:ext uri="{FF2B5EF4-FFF2-40B4-BE49-F238E27FC236}">
              <a16:creationId xmlns:a16="http://schemas.microsoft.com/office/drawing/2014/main" id="{BAB9CB0D-2909-49BA-A764-054B6F721A7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10" name="Text Box 419">
          <a:extLst>
            <a:ext uri="{FF2B5EF4-FFF2-40B4-BE49-F238E27FC236}">
              <a16:creationId xmlns:a16="http://schemas.microsoft.com/office/drawing/2014/main" id="{4EE65B0D-59AE-491C-BB28-2F2EDC398B1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11" name="Text Box 420">
          <a:extLst>
            <a:ext uri="{FF2B5EF4-FFF2-40B4-BE49-F238E27FC236}">
              <a16:creationId xmlns:a16="http://schemas.microsoft.com/office/drawing/2014/main" id="{038A8000-7596-4CA3-AB50-F9B7B5D9EE0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12" name="Text Box 421">
          <a:extLst>
            <a:ext uri="{FF2B5EF4-FFF2-40B4-BE49-F238E27FC236}">
              <a16:creationId xmlns:a16="http://schemas.microsoft.com/office/drawing/2014/main" id="{14ACDEF0-1265-498F-9707-F2D5D68F618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13" name="Text Box 422">
          <a:extLst>
            <a:ext uri="{FF2B5EF4-FFF2-40B4-BE49-F238E27FC236}">
              <a16:creationId xmlns:a16="http://schemas.microsoft.com/office/drawing/2014/main" id="{BEED1A00-8F7E-414D-95D1-068CF3FE7C2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14" name="Text Box 423">
          <a:extLst>
            <a:ext uri="{FF2B5EF4-FFF2-40B4-BE49-F238E27FC236}">
              <a16:creationId xmlns:a16="http://schemas.microsoft.com/office/drawing/2014/main" id="{42B9D296-30E9-4EA8-BA94-E5C41D41E6E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15" name="Text Box 424">
          <a:extLst>
            <a:ext uri="{FF2B5EF4-FFF2-40B4-BE49-F238E27FC236}">
              <a16:creationId xmlns:a16="http://schemas.microsoft.com/office/drawing/2014/main" id="{FFE0F176-EAA4-44AE-81A9-19E9260A28B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16" name="Text Box 425">
          <a:extLst>
            <a:ext uri="{FF2B5EF4-FFF2-40B4-BE49-F238E27FC236}">
              <a16:creationId xmlns:a16="http://schemas.microsoft.com/office/drawing/2014/main" id="{D87644FE-EEF9-402B-96C6-7D85543D8B1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17" name="Text Box 426">
          <a:extLst>
            <a:ext uri="{FF2B5EF4-FFF2-40B4-BE49-F238E27FC236}">
              <a16:creationId xmlns:a16="http://schemas.microsoft.com/office/drawing/2014/main" id="{CE8B46FB-0A80-47A9-A1F2-0BCBFB7FCE7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18" name="Text Box 427">
          <a:extLst>
            <a:ext uri="{FF2B5EF4-FFF2-40B4-BE49-F238E27FC236}">
              <a16:creationId xmlns:a16="http://schemas.microsoft.com/office/drawing/2014/main" id="{882AB11D-EE3D-4D73-99A2-DF0923998BC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19" name="Text Box 428">
          <a:extLst>
            <a:ext uri="{FF2B5EF4-FFF2-40B4-BE49-F238E27FC236}">
              <a16:creationId xmlns:a16="http://schemas.microsoft.com/office/drawing/2014/main" id="{BEE496C9-70A8-4D26-B6C8-B41B37855D8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20" name="Text Box 429">
          <a:extLst>
            <a:ext uri="{FF2B5EF4-FFF2-40B4-BE49-F238E27FC236}">
              <a16:creationId xmlns:a16="http://schemas.microsoft.com/office/drawing/2014/main" id="{3666E2E1-A836-4928-B0B6-5480D90DED3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21" name="Text Box 430">
          <a:extLst>
            <a:ext uri="{FF2B5EF4-FFF2-40B4-BE49-F238E27FC236}">
              <a16:creationId xmlns:a16="http://schemas.microsoft.com/office/drawing/2014/main" id="{3F45523C-25BE-4812-802A-4D4086F2A0F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22" name="Text Box 431">
          <a:extLst>
            <a:ext uri="{FF2B5EF4-FFF2-40B4-BE49-F238E27FC236}">
              <a16:creationId xmlns:a16="http://schemas.microsoft.com/office/drawing/2014/main" id="{0303E230-B406-4D19-997E-2584E4FC589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23" name="Text Box 432">
          <a:extLst>
            <a:ext uri="{FF2B5EF4-FFF2-40B4-BE49-F238E27FC236}">
              <a16:creationId xmlns:a16="http://schemas.microsoft.com/office/drawing/2014/main" id="{3F6F2B56-4FB5-4A0A-9DBF-95F67E53FDD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24" name="Text Box 433">
          <a:extLst>
            <a:ext uri="{FF2B5EF4-FFF2-40B4-BE49-F238E27FC236}">
              <a16:creationId xmlns:a16="http://schemas.microsoft.com/office/drawing/2014/main" id="{113222A5-AAF8-4ACA-9752-DB213FA21FD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25" name="Text Box 434">
          <a:extLst>
            <a:ext uri="{FF2B5EF4-FFF2-40B4-BE49-F238E27FC236}">
              <a16:creationId xmlns:a16="http://schemas.microsoft.com/office/drawing/2014/main" id="{D9F953B3-453D-451D-8092-535441295E8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26" name="Text Box 435">
          <a:extLst>
            <a:ext uri="{FF2B5EF4-FFF2-40B4-BE49-F238E27FC236}">
              <a16:creationId xmlns:a16="http://schemas.microsoft.com/office/drawing/2014/main" id="{1767CC83-8E3E-4F30-9275-5A027160D24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27" name="Text Box 436">
          <a:extLst>
            <a:ext uri="{FF2B5EF4-FFF2-40B4-BE49-F238E27FC236}">
              <a16:creationId xmlns:a16="http://schemas.microsoft.com/office/drawing/2014/main" id="{081C6E51-D2CC-4711-A844-EB3D34018AB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28" name="Text Box 437">
          <a:extLst>
            <a:ext uri="{FF2B5EF4-FFF2-40B4-BE49-F238E27FC236}">
              <a16:creationId xmlns:a16="http://schemas.microsoft.com/office/drawing/2014/main" id="{72FF9727-EB28-49FB-BC06-4AD4F457617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29" name="Text Box 438">
          <a:extLst>
            <a:ext uri="{FF2B5EF4-FFF2-40B4-BE49-F238E27FC236}">
              <a16:creationId xmlns:a16="http://schemas.microsoft.com/office/drawing/2014/main" id="{E385DE66-F2F5-48F0-8E23-8AF515A4FDC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30" name="Text Box 439">
          <a:extLst>
            <a:ext uri="{FF2B5EF4-FFF2-40B4-BE49-F238E27FC236}">
              <a16:creationId xmlns:a16="http://schemas.microsoft.com/office/drawing/2014/main" id="{04AAF3DD-192C-4F33-ADC4-E5D902BAF73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31" name="Text Box 440">
          <a:extLst>
            <a:ext uri="{FF2B5EF4-FFF2-40B4-BE49-F238E27FC236}">
              <a16:creationId xmlns:a16="http://schemas.microsoft.com/office/drawing/2014/main" id="{52004202-63BE-482C-B76C-ACA700E4A6D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32" name="Text Box 441">
          <a:extLst>
            <a:ext uri="{FF2B5EF4-FFF2-40B4-BE49-F238E27FC236}">
              <a16:creationId xmlns:a16="http://schemas.microsoft.com/office/drawing/2014/main" id="{7E855D63-6845-4C63-8EAD-AFE4466C5DC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33" name="Text Box 442">
          <a:extLst>
            <a:ext uri="{FF2B5EF4-FFF2-40B4-BE49-F238E27FC236}">
              <a16:creationId xmlns:a16="http://schemas.microsoft.com/office/drawing/2014/main" id="{40F93964-4960-48CB-AA00-171A920E0CF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34" name="Text Box 443">
          <a:extLst>
            <a:ext uri="{FF2B5EF4-FFF2-40B4-BE49-F238E27FC236}">
              <a16:creationId xmlns:a16="http://schemas.microsoft.com/office/drawing/2014/main" id="{AE5D9070-6979-4CDE-8C80-301F4F1425D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35" name="Text Box 444">
          <a:extLst>
            <a:ext uri="{FF2B5EF4-FFF2-40B4-BE49-F238E27FC236}">
              <a16:creationId xmlns:a16="http://schemas.microsoft.com/office/drawing/2014/main" id="{19FA9F0D-9F80-4EA8-8E5D-9C80CDD5396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36" name="Text Box 445">
          <a:extLst>
            <a:ext uri="{FF2B5EF4-FFF2-40B4-BE49-F238E27FC236}">
              <a16:creationId xmlns:a16="http://schemas.microsoft.com/office/drawing/2014/main" id="{FBFB9321-319E-476F-ADCC-814D88F2505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5737" name="Text Box 446">
          <a:extLst>
            <a:ext uri="{FF2B5EF4-FFF2-40B4-BE49-F238E27FC236}">
              <a16:creationId xmlns:a16="http://schemas.microsoft.com/office/drawing/2014/main" id="{D19C7D25-4641-4DEC-8A79-EF3821CA9FB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38" name="Text Box 447">
          <a:extLst>
            <a:ext uri="{FF2B5EF4-FFF2-40B4-BE49-F238E27FC236}">
              <a16:creationId xmlns:a16="http://schemas.microsoft.com/office/drawing/2014/main" id="{313C0C13-D09F-4D4E-96F3-EB1928DB730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39" name="Text Box 448">
          <a:extLst>
            <a:ext uri="{FF2B5EF4-FFF2-40B4-BE49-F238E27FC236}">
              <a16:creationId xmlns:a16="http://schemas.microsoft.com/office/drawing/2014/main" id="{9855A490-4AC0-452D-96A3-BA50CC06881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40" name="Text Box 449">
          <a:extLst>
            <a:ext uri="{FF2B5EF4-FFF2-40B4-BE49-F238E27FC236}">
              <a16:creationId xmlns:a16="http://schemas.microsoft.com/office/drawing/2014/main" id="{774DD6AF-6EE6-4358-9113-62293A6F557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741" name="Text Box 450">
          <a:extLst>
            <a:ext uri="{FF2B5EF4-FFF2-40B4-BE49-F238E27FC236}">
              <a16:creationId xmlns:a16="http://schemas.microsoft.com/office/drawing/2014/main" id="{71414161-7AD2-4EC4-8EE7-F4035A4459D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42" name="Text Box 451">
          <a:extLst>
            <a:ext uri="{FF2B5EF4-FFF2-40B4-BE49-F238E27FC236}">
              <a16:creationId xmlns:a16="http://schemas.microsoft.com/office/drawing/2014/main" id="{6E9D195D-E439-4EEE-9759-E75810324EB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43" name="Text Box 452">
          <a:extLst>
            <a:ext uri="{FF2B5EF4-FFF2-40B4-BE49-F238E27FC236}">
              <a16:creationId xmlns:a16="http://schemas.microsoft.com/office/drawing/2014/main" id="{7C376392-78F6-45AF-BAB6-7F602A6BEF7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744" name="Text Box 453">
          <a:extLst>
            <a:ext uri="{FF2B5EF4-FFF2-40B4-BE49-F238E27FC236}">
              <a16:creationId xmlns:a16="http://schemas.microsoft.com/office/drawing/2014/main" id="{B1E6DDB7-ECEF-4D86-8B5C-BDF1518F877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45" name="Text Box 454">
          <a:extLst>
            <a:ext uri="{FF2B5EF4-FFF2-40B4-BE49-F238E27FC236}">
              <a16:creationId xmlns:a16="http://schemas.microsoft.com/office/drawing/2014/main" id="{C4D1EC6C-D4D6-4674-AC91-F92B7BC610C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46" name="Text Box 455">
          <a:extLst>
            <a:ext uri="{FF2B5EF4-FFF2-40B4-BE49-F238E27FC236}">
              <a16:creationId xmlns:a16="http://schemas.microsoft.com/office/drawing/2014/main" id="{49FDD3BB-503B-480B-9919-76B33BE897E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747" name="Text Box 456">
          <a:extLst>
            <a:ext uri="{FF2B5EF4-FFF2-40B4-BE49-F238E27FC236}">
              <a16:creationId xmlns:a16="http://schemas.microsoft.com/office/drawing/2014/main" id="{5CE85CD4-CDF7-4D44-85E8-B02A9F33508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748" name="Text Box 457">
          <a:extLst>
            <a:ext uri="{FF2B5EF4-FFF2-40B4-BE49-F238E27FC236}">
              <a16:creationId xmlns:a16="http://schemas.microsoft.com/office/drawing/2014/main" id="{2709C27C-33F5-4357-868E-02E68FB5902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49" name="Text Box 458">
          <a:extLst>
            <a:ext uri="{FF2B5EF4-FFF2-40B4-BE49-F238E27FC236}">
              <a16:creationId xmlns:a16="http://schemas.microsoft.com/office/drawing/2014/main" id="{ABCC0556-BD75-4064-8413-C8FF247A18C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50" name="Text Box 459">
          <a:extLst>
            <a:ext uri="{FF2B5EF4-FFF2-40B4-BE49-F238E27FC236}">
              <a16:creationId xmlns:a16="http://schemas.microsoft.com/office/drawing/2014/main" id="{73DCEE45-F46F-4DE1-8BF5-E3064992ED6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751" name="Text Box 460">
          <a:extLst>
            <a:ext uri="{FF2B5EF4-FFF2-40B4-BE49-F238E27FC236}">
              <a16:creationId xmlns:a16="http://schemas.microsoft.com/office/drawing/2014/main" id="{73723D39-8D51-4910-BA0F-D66761969A8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52" name="Text Box 461">
          <a:extLst>
            <a:ext uri="{FF2B5EF4-FFF2-40B4-BE49-F238E27FC236}">
              <a16:creationId xmlns:a16="http://schemas.microsoft.com/office/drawing/2014/main" id="{7FDB8834-0445-483C-810C-2BA3B098792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53" name="Text Box 462">
          <a:extLst>
            <a:ext uri="{FF2B5EF4-FFF2-40B4-BE49-F238E27FC236}">
              <a16:creationId xmlns:a16="http://schemas.microsoft.com/office/drawing/2014/main" id="{B9E7CEED-77DF-4812-BFE1-BAA4E786AFE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754" name="Text Box 463">
          <a:extLst>
            <a:ext uri="{FF2B5EF4-FFF2-40B4-BE49-F238E27FC236}">
              <a16:creationId xmlns:a16="http://schemas.microsoft.com/office/drawing/2014/main" id="{91F9123A-CDE1-49D6-8AB6-49A9F943B96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55" name="Text Box 464">
          <a:extLst>
            <a:ext uri="{FF2B5EF4-FFF2-40B4-BE49-F238E27FC236}">
              <a16:creationId xmlns:a16="http://schemas.microsoft.com/office/drawing/2014/main" id="{36947AED-94AE-401B-9612-D0F7E87790E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56" name="Text Box 465">
          <a:extLst>
            <a:ext uri="{FF2B5EF4-FFF2-40B4-BE49-F238E27FC236}">
              <a16:creationId xmlns:a16="http://schemas.microsoft.com/office/drawing/2014/main" id="{DC65D3CA-58DE-47BE-BFCC-89375D30897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757" name="Text Box 466">
          <a:extLst>
            <a:ext uri="{FF2B5EF4-FFF2-40B4-BE49-F238E27FC236}">
              <a16:creationId xmlns:a16="http://schemas.microsoft.com/office/drawing/2014/main" id="{445FE5B7-C38F-460D-AD42-A38EA3AEEBD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758" name="Text Box 467">
          <a:extLst>
            <a:ext uri="{FF2B5EF4-FFF2-40B4-BE49-F238E27FC236}">
              <a16:creationId xmlns:a16="http://schemas.microsoft.com/office/drawing/2014/main" id="{13440F90-F4E3-4C59-A5F0-7D9CA2CBC56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59" name="Text Box 468">
          <a:extLst>
            <a:ext uri="{FF2B5EF4-FFF2-40B4-BE49-F238E27FC236}">
              <a16:creationId xmlns:a16="http://schemas.microsoft.com/office/drawing/2014/main" id="{AD41D6FA-8066-489F-ACAE-5FC3DF8CC81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60" name="Text Box 469">
          <a:extLst>
            <a:ext uri="{FF2B5EF4-FFF2-40B4-BE49-F238E27FC236}">
              <a16:creationId xmlns:a16="http://schemas.microsoft.com/office/drawing/2014/main" id="{30FAAB89-E786-40FA-A62B-DE93228104D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761" name="Text Box 470">
          <a:extLst>
            <a:ext uri="{FF2B5EF4-FFF2-40B4-BE49-F238E27FC236}">
              <a16:creationId xmlns:a16="http://schemas.microsoft.com/office/drawing/2014/main" id="{1F9B5481-B3CD-4238-81E4-ED52CB44339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62" name="Text Box 471">
          <a:extLst>
            <a:ext uri="{FF2B5EF4-FFF2-40B4-BE49-F238E27FC236}">
              <a16:creationId xmlns:a16="http://schemas.microsoft.com/office/drawing/2014/main" id="{22979C69-8343-40DB-BDA4-108669D14EC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63" name="Text Box 472">
          <a:extLst>
            <a:ext uri="{FF2B5EF4-FFF2-40B4-BE49-F238E27FC236}">
              <a16:creationId xmlns:a16="http://schemas.microsoft.com/office/drawing/2014/main" id="{7DF4538F-CAA0-4AB6-991F-EE55F886AFE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764" name="Text Box 473">
          <a:extLst>
            <a:ext uri="{FF2B5EF4-FFF2-40B4-BE49-F238E27FC236}">
              <a16:creationId xmlns:a16="http://schemas.microsoft.com/office/drawing/2014/main" id="{9EC9D2EE-9286-46A4-9533-1F89D30A453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65" name="Text Box 474">
          <a:extLst>
            <a:ext uri="{FF2B5EF4-FFF2-40B4-BE49-F238E27FC236}">
              <a16:creationId xmlns:a16="http://schemas.microsoft.com/office/drawing/2014/main" id="{81E748F5-E144-4B49-9AB3-DF95DDCBBE0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66" name="Text Box 475">
          <a:extLst>
            <a:ext uri="{FF2B5EF4-FFF2-40B4-BE49-F238E27FC236}">
              <a16:creationId xmlns:a16="http://schemas.microsoft.com/office/drawing/2014/main" id="{CDDAAC08-01F5-4A8F-B6EB-27A7509C90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767" name="Text Box 476">
          <a:extLst>
            <a:ext uri="{FF2B5EF4-FFF2-40B4-BE49-F238E27FC236}">
              <a16:creationId xmlns:a16="http://schemas.microsoft.com/office/drawing/2014/main" id="{63C3CB16-FDE8-4760-B92D-EF56F0940C8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68" name="Text Box 477">
          <a:extLst>
            <a:ext uri="{FF2B5EF4-FFF2-40B4-BE49-F238E27FC236}">
              <a16:creationId xmlns:a16="http://schemas.microsoft.com/office/drawing/2014/main" id="{7588C471-2244-4B32-83C3-847ABFF7A61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69" name="Text Box 478">
          <a:extLst>
            <a:ext uri="{FF2B5EF4-FFF2-40B4-BE49-F238E27FC236}">
              <a16:creationId xmlns:a16="http://schemas.microsoft.com/office/drawing/2014/main" id="{DEF10380-0767-4C7C-B7DE-243984BD211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70" name="Text Box 479">
          <a:extLst>
            <a:ext uri="{FF2B5EF4-FFF2-40B4-BE49-F238E27FC236}">
              <a16:creationId xmlns:a16="http://schemas.microsoft.com/office/drawing/2014/main" id="{FE781BAC-EFC2-47FF-8CFB-7A5A9CB9DE7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71" name="Text Box 480">
          <a:extLst>
            <a:ext uri="{FF2B5EF4-FFF2-40B4-BE49-F238E27FC236}">
              <a16:creationId xmlns:a16="http://schemas.microsoft.com/office/drawing/2014/main" id="{4D3CB530-9F6A-44AA-B0CB-DB4D4EF68B3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72" name="Text Box 481">
          <a:extLst>
            <a:ext uri="{FF2B5EF4-FFF2-40B4-BE49-F238E27FC236}">
              <a16:creationId xmlns:a16="http://schemas.microsoft.com/office/drawing/2014/main" id="{8D065D70-367E-4761-B098-982C1D1FAE5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73" name="Text Box 482">
          <a:extLst>
            <a:ext uri="{FF2B5EF4-FFF2-40B4-BE49-F238E27FC236}">
              <a16:creationId xmlns:a16="http://schemas.microsoft.com/office/drawing/2014/main" id="{8A7C8B48-1200-4039-87F9-5827B953C9E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74" name="Text Box 483">
          <a:extLst>
            <a:ext uri="{FF2B5EF4-FFF2-40B4-BE49-F238E27FC236}">
              <a16:creationId xmlns:a16="http://schemas.microsoft.com/office/drawing/2014/main" id="{C8C4F45F-E8FC-49A8-95BD-4EA4689DC9F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75" name="Text Box 484">
          <a:extLst>
            <a:ext uri="{FF2B5EF4-FFF2-40B4-BE49-F238E27FC236}">
              <a16:creationId xmlns:a16="http://schemas.microsoft.com/office/drawing/2014/main" id="{A4A334C8-7322-4104-81E9-494A7315662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76" name="Text Box 485">
          <a:extLst>
            <a:ext uri="{FF2B5EF4-FFF2-40B4-BE49-F238E27FC236}">
              <a16:creationId xmlns:a16="http://schemas.microsoft.com/office/drawing/2014/main" id="{D475BA77-DD1F-4FF3-A884-11F8BA7DB26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77" name="Text Box 486">
          <a:extLst>
            <a:ext uri="{FF2B5EF4-FFF2-40B4-BE49-F238E27FC236}">
              <a16:creationId xmlns:a16="http://schemas.microsoft.com/office/drawing/2014/main" id="{1F6C7463-274D-447F-9317-68AC99E60E4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78" name="Text Box 487">
          <a:extLst>
            <a:ext uri="{FF2B5EF4-FFF2-40B4-BE49-F238E27FC236}">
              <a16:creationId xmlns:a16="http://schemas.microsoft.com/office/drawing/2014/main" id="{257D3AEB-4CC2-4D60-B958-2CD7448C473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79" name="Text Box 488">
          <a:extLst>
            <a:ext uri="{FF2B5EF4-FFF2-40B4-BE49-F238E27FC236}">
              <a16:creationId xmlns:a16="http://schemas.microsoft.com/office/drawing/2014/main" id="{F4D6C11F-98C0-4E52-AD4F-B7D0465AECF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80" name="Text Box 489">
          <a:extLst>
            <a:ext uri="{FF2B5EF4-FFF2-40B4-BE49-F238E27FC236}">
              <a16:creationId xmlns:a16="http://schemas.microsoft.com/office/drawing/2014/main" id="{A371CA0E-7C33-4584-9342-F28F42641AD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81" name="Text Box 490">
          <a:extLst>
            <a:ext uri="{FF2B5EF4-FFF2-40B4-BE49-F238E27FC236}">
              <a16:creationId xmlns:a16="http://schemas.microsoft.com/office/drawing/2014/main" id="{12A2223C-ED38-445F-92D8-27F57F292EE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82" name="Text Box 491">
          <a:extLst>
            <a:ext uri="{FF2B5EF4-FFF2-40B4-BE49-F238E27FC236}">
              <a16:creationId xmlns:a16="http://schemas.microsoft.com/office/drawing/2014/main" id="{1673EF0C-5DCA-461B-9482-0BD02EF4123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83" name="Text Box 492">
          <a:extLst>
            <a:ext uri="{FF2B5EF4-FFF2-40B4-BE49-F238E27FC236}">
              <a16:creationId xmlns:a16="http://schemas.microsoft.com/office/drawing/2014/main" id="{6D4EA97C-4748-4F0D-8200-52E865FC627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84" name="Text Box 493">
          <a:extLst>
            <a:ext uri="{FF2B5EF4-FFF2-40B4-BE49-F238E27FC236}">
              <a16:creationId xmlns:a16="http://schemas.microsoft.com/office/drawing/2014/main" id="{969DFBAD-5E33-4D38-B349-68ECDF9FE52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85" name="Text Box 494">
          <a:extLst>
            <a:ext uri="{FF2B5EF4-FFF2-40B4-BE49-F238E27FC236}">
              <a16:creationId xmlns:a16="http://schemas.microsoft.com/office/drawing/2014/main" id="{38E17079-9706-4F17-8FF1-E1670F1E738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86" name="Text Box 495">
          <a:extLst>
            <a:ext uri="{FF2B5EF4-FFF2-40B4-BE49-F238E27FC236}">
              <a16:creationId xmlns:a16="http://schemas.microsoft.com/office/drawing/2014/main" id="{F7F89EC3-BF33-44FB-B573-402C9BA9AF7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87" name="Text Box 496">
          <a:extLst>
            <a:ext uri="{FF2B5EF4-FFF2-40B4-BE49-F238E27FC236}">
              <a16:creationId xmlns:a16="http://schemas.microsoft.com/office/drawing/2014/main" id="{BE49DFC2-3EC7-4C1D-BDD7-8687F574E2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88" name="Text Box 497">
          <a:extLst>
            <a:ext uri="{FF2B5EF4-FFF2-40B4-BE49-F238E27FC236}">
              <a16:creationId xmlns:a16="http://schemas.microsoft.com/office/drawing/2014/main" id="{2AD447DE-66BB-477D-90EA-3ECA505AABB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89" name="Text Box 498">
          <a:extLst>
            <a:ext uri="{FF2B5EF4-FFF2-40B4-BE49-F238E27FC236}">
              <a16:creationId xmlns:a16="http://schemas.microsoft.com/office/drawing/2014/main" id="{730D3F64-0513-4642-9C4D-1D4D9F212D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90" name="Text Box 499">
          <a:extLst>
            <a:ext uri="{FF2B5EF4-FFF2-40B4-BE49-F238E27FC236}">
              <a16:creationId xmlns:a16="http://schemas.microsoft.com/office/drawing/2014/main" id="{DB718E77-8DB2-420A-8188-ABD87D78532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91" name="Text Box 500">
          <a:extLst>
            <a:ext uri="{FF2B5EF4-FFF2-40B4-BE49-F238E27FC236}">
              <a16:creationId xmlns:a16="http://schemas.microsoft.com/office/drawing/2014/main" id="{B5CD0179-A5F3-4779-93B3-5A70BF4C766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92" name="Text Box 501">
          <a:extLst>
            <a:ext uri="{FF2B5EF4-FFF2-40B4-BE49-F238E27FC236}">
              <a16:creationId xmlns:a16="http://schemas.microsoft.com/office/drawing/2014/main" id="{B60620A6-FFE9-4046-873E-3C250C94114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93" name="Text Box 502">
          <a:extLst>
            <a:ext uri="{FF2B5EF4-FFF2-40B4-BE49-F238E27FC236}">
              <a16:creationId xmlns:a16="http://schemas.microsoft.com/office/drawing/2014/main" id="{5C1751D1-63CA-427C-BC42-3901FA4192F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94" name="Text Box 503">
          <a:extLst>
            <a:ext uri="{FF2B5EF4-FFF2-40B4-BE49-F238E27FC236}">
              <a16:creationId xmlns:a16="http://schemas.microsoft.com/office/drawing/2014/main" id="{47229C8C-8FDC-48EF-9D8C-F489BC281AF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95" name="Text Box 504">
          <a:extLst>
            <a:ext uri="{FF2B5EF4-FFF2-40B4-BE49-F238E27FC236}">
              <a16:creationId xmlns:a16="http://schemas.microsoft.com/office/drawing/2014/main" id="{110BECDC-5BA2-44E7-8363-B6C9F1D6B4B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5796" name="Text Box 505">
          <a:extLst>
            <a:ext uri="{FF2B5EF4-FFF2-40B4-BE49-F238E27FC236}">
              <a16:creationId xmlns:a16="http://schemas.microsoft.com/office/drawing/2014/main" id="{D845E2ED-9325-429A-9E21-F4B4CF075FE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97" name="Text Box 506">
          <a:extLst>
            <a:ext uri="{FF2B5EF4-FFF2-40B4-BE49-F238E27FC236}">
              <a16:creationId xmlns:a16="http://schemas.microsoft.com/office/drawing/2014/main" id="{270A6C53-8465-497C-ABC4-CB7E2C292FE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798" name="Text Box 507">
          <a:extLst>
            <a:ext uri="{FF2B5EF4-FFF2-40B4-BE49-F238E27FC236}">
              <a16:creationId xmlns:a16="http://schemas.microsoft.com/office/drawing/2014/main" id="{EB450F89-D25F-44CD-8FFF-ED051D07740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799" name="Text Box 508">
          <a:extLst>
            <a:ext uri="{FF2B5EF4-FFF2-40B4-BE49-F238E27FC236}">
              <a16:creationId xmlns:a16="http://schemas.microsoft.com/office/drawing/2014/main" id="{7A417058-1967-411C-A800-37A60EDC547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00" name="Text Box 509">
          <a:extLst>
            <a:ext uri="{FF2B5EF4-FFF2-40B4-BE49-F238E27FC236}">
              <a16:creationId xmlns:a16="http://schemas.microsoft.com/office/drawing/2014/main" id="{D2812731-4A63-4C6A-913A-DC3A36E0E1F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01" name="Text Box 510">
          <a:extLst>
            <a:ext uri="{FF2B5EF4-FFF2-40B4-BE49-F238E27FC236}">
              <a16:creationId xmlns:a16="http://schemas.microsoft.com/office/drawing/2014/main" id="{CBFC5D5A-9DA3-45F3-8C35-2BC47C05882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802" name="Text Box 511">
          <a:extLst>
            <a:ext uri="{FF2B5EF4-FFF2-40B4-BE49-F238E27FC236}">
              <a16:creationId xmlns:a16="http://schemas.microsoft.com/office/drawing/2014/main" id="{5D645138-118B-4E28-82D8-FA4D02DA8E3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03" name="Text Box 512">
          <a:extLst>
            <a:ext uri="{FF2B5EF4-FFF2-40B4-BE49-F238E27FC236}">
              <a16:creationId xmlns:a16="http://schemas.microsoft.com/office/drawing/2014/main" id="{B2AB3A38-6D66-44CA-B636-07A7F12D3DD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04" name="Text Box 513">
          <a:extLst>
            <a:ext uri="{FF2B5EF4-FFF2-40B4-BE49-F238E27FC236}">
              <a16:creationId xmlns:a16="http://schemas.microsoft.com/office/drawing/2014/main" id="{1622B8B0-1C59-4FD1-971C-FE28B04EAD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805" name="Text Box 514">
          <a:extLst>
            <a:ext uri="{FF2B5EF4-FFF2-40B4-BE49-F238E27FC236}">
              <a16:creationId xmlns:a16="http://schemas.microsoft.com/office/drawing/2014/main" id="{EBEB528E-C2C4-41A2-B57B-3F36DE0CA1B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806" name="Text Box 515">
          <a:extLst>
            <a:ext uri="{FF2B5EF4-FFF2-40B4-BE49-F238E27FC236}">
              <a16:creationId xmlns:a16="http://schemas.microsoft.com/office/drawing/2014/main" id="{6D1A7D3C-88A4-4C91-8B52-61B26865E8A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07" name="Text Box 516">
          <a:extLst>
            <a:ext uri="{FF2B5EF4-FFF2-40B4-BE49-F238E27FC236}">
              <a16:creationId xmlns:a16="http://schemas.microsoft.com/office/drawing/2014/main" id="{7D21C32A-29FD-4D68-8B2C-20F90FD1923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08" name="Text Box 517">
          <a:extLst>
            <a:ext uri="{FF2B5EF4-FFF2-40B4-BE49-F238E27FC236}">
              <a16:creationId xmlns:a16="http://schemas.microsoft.com/office/drawing/2014/main" id="{94858839-8BD9-46DC-91BD-7D6E747E344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809" name="Text Box 518">
          <a:extLst>
            <a:ext uri="{FF2B5EF4-FFF2-40B4-BE49-F238E27FC236}">
              <a16:creationId xmlns:a16="http://schemas.microsoft.com/office/drawing/2014/main" id="{1D72A12F-D861-462E-B6E9-161161906C7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10" name="Text Box 519">
          <a:extLst>
            <a:ext uri="{FF2B5EF4-FFF2-40B4-BE49-F238E27FC236}">
              <a16:creationId xmlns:a16="http://schemas.microsoft.com/office/drawing/2014/main" id="{6566F35A-2DA9-47B6-8FCF-C9924B6F701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11" name="Text Box 520">
          <a:extLst>
            <a:ext uri="{FF2B5EF4-FFF2-40B4-BE49-F238E27FC236}">
              <a16:creationId xmlns:a16="http://schemas.microsoft.com/office/drawing/2014/main" id="{EAC80CDF-3347-4ED5-816B-88D42A1B218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812" name="Text Box 521">
          <a:extLst>
            <a:ext uri="{FF2B5EF4-FFF2-40B4-BE49-F238E27FC236}">
              <a16:creationId xmlns:a16="http://schemas.microsoft.com/office/drawing/2014/main" id="{BC81BE6C-31E1-47BC-A415-E23D00CE416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13" name="Text Box 522">
          <a:extLst>
            <a:ext uri="{FF2B5EF4-FFF2-40B4-BE49-F238E27FC236}">
              <a16:creationId xmlns:a16="http://schemas.microsoft.com/office/drawing/2014/main" id="{3F531DA4-6E35-4AA1-A23B-039C9CEA603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14" name="Text Box 523">
          <a:extLst>
            <a:ext uri="{FF2B5EF4-FFF2-40B4-BE49-F238E27FC236}">
              <a16:creationId xmlns:a16="http://schemas.microsoft.com/office/drawing/2014/main" id="{DCCBD385-D4B6-46F3-AAAB-E027976A98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815" name="Text Box 524">
          <a:extLst>
            <a:ext uri="{FF2B5EF4-FFF2-40B4-BE49-F238E27FC236}">
              <a16:creationId xmlns:a16="http://schemas.microsoft.com/office/drawing/2014/main" id="{6DAF5DED-93C2-493C-902D-37EF9331734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816" name="Text Box 525">
          <a:extLst>
            <a:ext uri="{FF2B5EF4-FFF2-40B4-BE49-F238E27FC236}">
              <a16:creationId xmlns:a16="http://schemas.microsoft.com/office/drawing/2014/main" id="{A637281D-2EF5-4893-B95C-292D6397035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17" name="Text Box 526">
          <a:extLst>
            <a:ext uri="{FF2B5EF4-FFF2-40B4-BE49-F238E27FC236}">
              <a16:creationId xmlns:a16="http://schemas.microsoft.com/office/drawing/2014/main" id="{3E57B529-9267-4B73-99EF-F88FC744EA6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18" name="Text Box 527">
          <a:extLst>
            <a:ext uri="{FF2B5EF4-FFF2-40B4-BE49-F238E27FC236}">
              <a16:creationId xmlns:a16="http://schemas.microsoft.com/office/drawing/2014/main" id="{03C35D01-FA2E-44CE-AA75-BB6D0E90421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819" name="Text Box 528">
          <a:extLst>
            <a:ext uri="{FF2B5EF4-FFF2-40B4-BE49-F238E27FC236}">
              <a16:creationId xmlns:a16="http://schemas.microsoft.com/office/drawing/2014/main" id="{312CEA52-2EC8-469D-8929-9BEB7EA014A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20" name="Text Box 529">
          <a:extLst>
            <a:ext uri="{FF2B5EF4-FFF2-40B4-BE49-F238E27FC236}">
              <a16:creationId xmlns:a16="http://schemas.microsoft.com/office/drawing/2014/main" id="{2D683949-7AA9-4A26-ABF5-6E6E862FCAB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21" name="Text Box 530">
          <a:extLst>
            <a:ext uri="{FF2B5EF4-FFF2-40B4-BE49-F238E27FC236}">
              <a16:creationId xmlns:a16="http://schemas.microsoft.com/office/drawing/2014/main" id="{3B4530C4-73DC-47EE-A21E-C681BBF39FF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822" name="Text Box 531">
          <a:extLst>
            <a:ext uri="{FF2B5EF4-FFF2-40B4-BE49-F238E27FC236}">
              <a16:creationId xmlns:a16="http://schemas.microsoft.com/office/drawing/2014/main" id="{C58E7219-A9E7-4117-90E8-FB04E597DF1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23" name="Text Box 532">
          <a:extLst>
            <a:ext uri="{FF2B5EF4-FFF2-40B4-BE49-F238E27FC236}">
              <a16:creationId xmlns:a16="http://schemas.microsoft.com/office/drawing/2014/main" id="{61520AD9-DA7D-43E5-AF0C-76D87D4B48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24" name="Text Box 533">
          <a:extLst>
            <a:ext uri="{FF2B5EF4-FFF2-40B4-BE49-F238E27FC236}">
              <a16:creationId xmlns:a16="http://schemas.microsoft.com/office/drawing/2014/main" id="{14D84473-C918-4493-8438-33916D87C87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825" name="Text Box 534">
          <a:extLst>
            <a:ext uri="{FF2B5EF4-FFF2-40B4-BE49-F238E27FC236}">
              <a16:creationId xmlns:a16="http://schemas.microsoft.com/office/drawing/2014/main" id="{8E63DFF9-5976-44D2-93B1-4356EAF4475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26" name="Text Box 535">
          <a:extLst>
            <a:ext uri="{FF2B5EF4-FFF2-40B4-BE49-F238E27FC236}">
              <a16:creationId xmlns:a16="http://schemas.microsoft.com/office/drawing/2014/main" id="{2E38D422-D2CF-4EDF-9ECB-3F6258C7359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27" name="Text Box 536">
          <a:extLst>
            <a:ext uri="{FF2B5EF4-FFF2-40B4-BE49-F238E27FC236}">
              <a16:creationId xmlns:a16="http://schemas.microsoft.com/office/drawing/2014/main" id="{30284C02-C4BA-4BA9-A0D6-CCEE360EE90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28" name="Text Box 537">
          <a:extLst>
            <a:ext uri="{FF2B5EF4-FFF2-40B4-BE49-F238E27FC236}">
              <a16:creationId xmlns:a16="http://schemas.microsoft.com/office/drawing/2014/main" id="{FC8B4CD5-9924-4040-BCE9-A2EE0396C05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29" name="Text Box 538">
          <a:extLst>
            <a:ext uri="{FF2B5EF4-FFF2-40B4-BE49-F238E27FC236}">
              <a16:creationId xmlns:a16="http://schemas.microsoft.com/office/drawing/2014/main" id="{6FDC5437-C5F5-4386-ACE7-788D0BDB0A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30" name="Text Box 539">
          <a:extLst>
            <a:ext uri="{FF2B5EF4-FFF2-40B4-BE49-F238E27FC236}">
              <a16:creationId xmlns:a16="http://schemas.microsoft.com/office/drawing/2014/main" id="{E4F54FC1-A5A0-4506-A894-0DAFCA06C68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31" name="Text Box 540">
          <a:extLst>
            <a:ext uri="{FF2B5EF4-FFF2-40B4-BE49-F238E27FC236}">
              <a16:creationId xmlns:a16="http://schemas.microsoft.com/office/drawing/2014/main" id="{0342B52E-9500-4397-A8A6-92EFB2E7B0F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32" name="Text Box 541">
          <a:extLst>
            <a:ext uri="{FF2B5EF4-FFF2-40B4-BE49-F238E27FC236}">
              <a16:creationId xmlns:a16="http://schemas.microsoft.com/office/drawing/2014/main" id="{3BEA68BA-B087-4D1E-BB52-7DB47A69319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33" name="Text Box 542">
          <a:extLst>
            <a:ext uri="{FF2B5EF4-FFF2-40B4-BE49-F238E27FC236}">
              <a16:creationId xmlns:a16="http://schemas.microsoft.com/office/drawing/2014/main" id="{C4CAAD0F-3850-4E7D-9C5C-6AB0513103E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34" name="Text Box 543">
          <a:extLst>
            <a:ext uri="{FF2B5EF4-FFF2-40B4-BE49-F238E27FC236}">
              <a16:creationId xmlns:a16="http://schemas.microsoft.com/office/drawing/2014/main" id="{55AA90BC-79F5-41BD-BD2C-C4681DE6AB9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35" name="Text Box 544">
          <a:extLst>
            <a:ext uri="{FF2B5EF4-FFF2-40B4-BE49-F238E27FC236}">
              <a16:creationId xmlns:a16="http://schemas.microsoft.com/office/drawing/2014/main" id="{6C54CC26-DDEE-4E69-A4BC-16E73EA2B45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36" name="Text Box 545">
          <a:extLst>
            <a:ext uri="{FF2B5EF4-FFF2-40B4-BE49-F238E27FC236}">
              <a16:creationId xmlns:a16="http://schemas.microsoft.com/office/drawing/2014/main" id="{F35877FA-C869-4C3B-8756-ED3EC2A6B35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37" name="Text Box 546">
          <a:extLst>
            <a:ext uri="{FF2B5EF4-FFF2-40B4-BE49-F238E27FC236}">
              <a16:creationId xmlns:a16="http://schemas.microsoft.com/office/drawing/2014/main" id="{42EF9454-B870-4ED9-82CD-BCB2EEF5B9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38" name="Text Box 547">
          <a:extLst>
            <a:ext uri="{FF2B5EF4-FFF2-40B4-BE49-F238E27FC236}">
              <a16:creationId xmlns:a16="http://schemas.microsoft.com/office/drawing/2014/main" id="{AE064086-8A87-4723-995E-873C9520876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39" name="Text Box 548">
          <a:extLst>
            <a:ext uri="{FF2B5EF4-FFF2-40B4-BE49-F238E27FC236}">
              <a16:creationId xmlns:a16="http://schemas.microsoft.com/office/drawing/2014/main" id="{FA419A7B-87A7-4376-AEBC-F01F47D48B9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40" name="Text Box 549">
          <a:extLst>
            <a:ext uri="{FF2B5EF4-FFF2-40B4-BE49-F238E27FC236}">
              <a16:creationId xmlns:a16="http://schemas.microsoft.com/office/drawing/2014/main" id="{2121C705-C013-4DAA-91F8-9697180C52D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41" name="Text Box 550">
          <a:extLst>
            <a:ext uri="{FF2B5EF4-FFF2-40B4-BE49-F238E27FC236}">
              <a16:creationId xmlns:a16="http://schemas.microsoft.com/office/drawing/2014/main" id="{97A3D913-5941-4C0C-B245-48BC1F9C1DF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42" name="Text Box 551">
          <a:extLst>
            <a:ext uri="{FF2B5EF4-FFF2-40B4-BE49-F238E27FC236}">
              <a16:creationId xmlns:a16="http://schemas.microsoft.com/office/drawing/2014/main" id="{A91872BD-035E-426A-BE53-8CEA345A993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43" name="Text Box 552">
          <a:extLst>
            <a:ext uri="{FF2B5EF4-FFF2-40B4-BE49-F238E27FC236}">
              <a16:creationId xmlns:a16="http://schemas.microsoft.com/office/drawing/2014/main" id="{85A6DB54-87D6-4310-97BA-16E49CCC45F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44" name="Text Box 553">
          <a:extLst>
            <a:ext uri="{FF2B5EF4-FFF2-40B4-BE49-F238E27FC236}">
              <a16:creationId xmlns:a16="http://schemas.microsoft.com/office/drawing/2014/main" id="{9B03DD54-E6B9-44A0-99BD-701406AD72F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45" name="Text Box 554">
          <a:extLst>
            <a:ext uri="{FF2B5EF4-FFF2-40B4-BE49-F238E27FC236}">
              <a16:creationId xmlns:a16="http://schemas.microsoft.com/office/drawing/2014/main" id="{2DC94DBF-B57E-45AA-B498-E0921899668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46" name="Text Box 555">
          <a:extLst>
            <a:ext uri="{FF2B5EF4-FFF2-40B4-BE49-F238E27FC236}">
              <a16:creationId xmlns:a16="http://schemas.microsoft.com/office/drawing/2014/main" id="{7C128AB7-03A2-46EB-A2DA-BD0C17C20D8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47" name="Text Box 556">
          <a:extLst>
            <a:ext uri="{FF2B5EF4-FFF2-40B4-BE49-F238E27FC236}">
              <a16:creationId xmlns:a16="http://schemas.microsoft.com/office/drawing/2014/main" id="{7B6FBC91-E82F-4177-9D54-3A18A5DE4B3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48" name="Text Box 557">
          <a:extLst>
            <a:ext uri="{FF2B5EF4-FFF2-40B4-BE49-F238E27FC236}">
              <a16:creationId xmlns:a16="http://schemas.microsoft.com/office/drawing/2014/main" id="{50773463-8695-4219-9D26-C2A49836E2B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49" name="Text Box 558">
          <a:extLst>
            <a:ext uri="{FF2B5EF4-FFF2-40B4-BE49-F238E27FC236}">
              <a16:creationId xmlns:a16="http://schemas.microsoft.com/office/drawing/2014/main" id="{02A1ABE9-E895-4E28-9933-9B7D9C291CC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50" name="Text Box 559">
          <a:extLst>
            <a:ext uri="{FF2B5EF4-FFF2-40B4-BE49-F238E27FC236}">
              <a16:creationId xmlns:a16="http://schemas.microsoft.com/office/drawing/2014/main" id="{58BBE1D2-21F0-420D-ADF3-A47B9CDAC4F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51" name="Text Box 560">
          <a:extLst>
            <a:ext uri="{FF2B5EF4-FFF2-40B4-BE49-F238E27FC236}">
              <a16:creationId xmlns:a16="http://schemas.microsoft.com/office/drawing/2014/main" id="{906A1658-01E6-43F7-8BCA-292F54FABB5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52" name="Text Box 561">
          <a:extLst>
            <a:ext uri="{FF2B5EF4-FFF2-40B4-BE49-F238E27FC236}">
              <a16:creationId xmlns:a16="http://schemas.microsoft.com/office/drawing/2014/main" id="{13734E30-36FA-4E51-8055-B3DF00A36B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53" name="Text Box 562">
          <a:extLst>
            <a:ext uri="{FF2B5EF4-FFF2-40B4-BE49-F238E27FC236}">
              <a16:creationId xmlns:a16="http://schemas.microsoft.com/office/drawing/2014/main" id="{E6241755-E4AF-4110-A079-4376904180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54" name="Text Box 563">
          <a:extLst>
            <a:ext uri="{FF2B5EF4-FFF2-40B4-BE49-F238E27FC236}">
              <a16:creationId xmlns:a16="http://schemas.microsoft.com/office/drawing/2014/main" id="{0592AA3D-5E82-4B86-9386-C28C8B58164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55" name="Text Box 564">
          <a:extLst>
            <a:ext uri="{FF2B5EF4-FFF2-40B4-BE49-F238E27FC236}">
              <a16:creationId xmlns:a16="http://schemas.microsoft.com/office/drawing/2014/main" id="{B6D260BA-6C78-4198-B221-4783288F4EE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56" name="Text Box 565">
          <a:extLst>
            <a:ext uri="{FF2B5EF4-FFF2-40B4-BE49-F238E27FC236}">
              <a16:creationId xmlns:a16="http://schemas.microsoft.com/office/drawing/2014/main" id="{DAD7F582-3608-4C1A-A9C6-491AD5D85FC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57" name="Text Box 566">
          <a:extLst>
            <a:ext uri="{FF2B5EF4-FFF2-40B4-BE49-F238E27FC236}">
              <a16:creationId xmlns:a16="http://schemas.microsoft.com/office/drawing/2014/main" id="{D4E5226E-054F-4F89-8D20-A94F00E5BAA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58" name="Text Box 567">
          <a:extLst>
            <a:ext uri="{FF2B5EF4-FFF2-40B4-BE49-F238E27FC236}">
              <a16:creationId xmlns:a16="http://schemas.microsoft.com/office/drawing/2014/main" id="{77452C41-7757-476D-BC50-589D366B9CF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59" name="Text Box 568">
          <a:extLst>
            <a:ext uri="{FF2B5EF4-FFF2-40B4-BE49-F238E27FC236}">
              <a16:creationId xmlns:a16="http://schemas.microsoft.com/office/drawing/2014/main" id="{9772D418-8483-4796-B483-8C1D44F008A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60" name="Text Box 569">
          <a:extLst>
            <a:ext uri="{FF2B5EF4-FFF2-40B4-BE49-F238E27FC236}">
              <a16:creationId xmlns:a16="http://schemas.microsoft.com/office/drawing/2014/main" id="{CBE9D4C2-D8C5-4F92-B47E-0E135C4F769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61" name="Text Box 570">
          <a:extLst>
            <a:ext uri="{FF2B5EF4-FFF2-40B4-BE49-F238E27FC236}">
              <a16:creationId xmlns:a16="http://schemas.microsoft.com/office/drawing/2014/main" id="{3E5BBB3F-0AFE-48F4-84F5-7EF3A012887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62" name="Text Box 571">
          <a:extLst>
            <a:ext uri="{FF2B5EF4-FFF2-40B4-BE49-F238E27FC236}">
              <a16:creationId xmlns:a16="http://schemas.microsoft.com/office/drawing/2014/main" id="{E50CAF1F-CEFB-4E19-99D9-F410DAF0A32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63" name="Text Box 572">
          <a:extLst>
            <a:ext uri="{FF2B5EF4-FFF2-40B4-BE49-F238E27FC236}">
              <a16:creationId xmlns:a16="http://schemas.microsoft.com/office/drawing/2014/main" id="{8E4BC051-C4E1-4977-9A99-D2519C475A5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64" name="Text Box 573">
          <a:extLst>
            <a:ext uri="{FF2B5EF4-FFF2-40B4-BE49-F238E27FC236}">
              <a16:creationId xmlns:a16="http://schemas.microsoft.com/office/drawing/2014/main" id="{948ACE97-9257-43A0-A3A2-8F757E2EF04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65" name="Text Box 574">
          <a:extLst>
            <a:ext uri="{FF2B5EF4-FFF2-40B4-BE49-F238E27FC236}">
              <a16:creationId xmlns:a16="http://schemas.microsoft.com/office/drawing/2014/main" id="{0AA6C300-A1BD-4DE8-8C71-3F45330E904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66" name="Text Box 575">
          <a:extLst>
            <a:ext uri="{FF2B5EF4-FFF2-40B4-BE49-F238E27FC236}">
              <a16:creationId xmlns:a16="http://schemas.microsoft.com/office/drawing/2014/main" id="{05AC9679-C2D0-4978-B3B3-C06055D19B6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67" name="Text Box 576">
          <a:extLst>
            <a:ext uri="{FF2B5EF4-FFF2-40B4-BE49-F238E27FC236}">
              <a16:creationId xmlns:a16="http://schemas.microsoft.com/office/drawing/2014/main" id="{48E10306-CE9F-46C3-8F86-098D386CCFE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68" name="Text Box 577">
          <a:extLst>
            <a:ext uri="{FF2B5EF4-FFF2-40B4-BE49-F238E27FC236}">
              <a16:creationId xmlns:a16="http://schemas.microsoft.com/office/drawing/2014/main" id="{635CBFB9-97C4-49A3-8B32-DCF835E9FDA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69" name="Text Box 578">
          <a:extLst>
            <a:ext uri="{FF2B5EF4-FFF2-40B4-BE49-F238E27FC236}">
              <a16:creationId xmlns:a16="http://schemas.microsoft.com/office/drawing/2014/main" id="{371F6252-BC29-4F7A-8330-1514E3C642D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70" name="Text Box 579">
          <a:extLst>
            <a:ext uri="{FF2B5EF4-FFF2-40B4-BE49-F238E27FC236}">
              <a16:creationId xmlns:a16="http://schemas.microsoft.com/office/drawing/2014/main" id="{585CDF59-F39A-47EB-AE2C-296D8E98455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71" name="Text Box 580">
          <a:extLst>
            <a:ext uri="{FF2B5EF4-FFF2-40B4-BE49-F238E27FC236}">
              <a16:creationId xmlns:a16="http://schemas.microsoft.com/office/drawing/2014/main" id="{369E6404-5D75-46AB-A2CA-F9AA8A7E8BC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72" name="Text Box 581">
          <a:extLst>
            <a:ext uri="{FF2B5EF4-FFF2-40B4-BE49-F238E27FC236}">
              <a16:creationId xmlns:a16="http://schemas.microsoft.com/office/drawing/2014/main" id="{F493A201-F291-4F51-ADF9-46580801763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73" name="Text Box 582">
          <a:extLst>
            <a:ext uri="{FF2B5EF4-FFF2-40B4-BE49-F238E27FC236}">
              <a16:creationId xmlns:a16="http://schemas.microsoft.com/office/drawing/2014/main" id="{D1639E0C-706B-4DCE-97B4-C461D207C86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74" name="Text Box 583">
          <a:extLst>
            <a:ext uri="{FF2B5EF4-FFF2-40B4-BE49-F238E27FC236}">
              <a16:creationId xmlns:a16="http://schemas.microsoft.com/office/drawing/2014/main" id="{01F073B5-174C-45CF-8E7C-FB1A5F2A911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75" name="Text Box 584">
          <a:extLst>
            <a:ext uri="{FF2B5EF4-FFF2-40B4-BE49-F238E27FC236}">
              <a16:creationId xmlns:a16="http://schemas.microsoft.com/office/drawing/2014/main" id="{6D3E81D1-FD0C-4521-BBA4-481105DA7E4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76" name="Text Box 585">
          <a:extLst>
            <a:ext uri="{FF2B5EF4-FFF2-40B4-BE49-F238E27FC236}">
              <a16:creationId xmlns:a16="http://schemas.microsoft.com/office/drawing/2014/main" id="{803C1092-AFAC-4E11-8688-B56EBCAE028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77" name="Text Box 586">
          <a:extLst>
            <a:ext uri="{FF2B5EF4-FFF2-40B4-BE49-F238E27FC236}">
              <a16:creationId xmlns:a16="http://schemas.microsoft.com/office/drawing/2014/main" id="{A3D64A15-5273-496B-8C66-9CAB782B55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78" name="Text Box 587">
          <a:extLst>
            <a:ext uri="{FF2B5EF4-FFF2-40B4-BE49-F238E27FC236}">
              <a16:creationId xmlns:a16="http://schemas.microsoft.com/office/drawing/2014/main" id="{B3DB690E-B14B-48E6-B7F9-4BCD80FA934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79" name="Text Box 588">
          <a:extLst>
            <a:ext uri="{FF2B5EF4-FFF2-40B4-BE49-F238E27FC236}">
              <a16:creationId xmlns:a16="http://schemas.microsoft.com/office/drawing/2014/main" id="{8064C7B3-986A-4522-86CA-98B7C95F446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80" name="Text Box 589">
          <a:extLst>
            <a:ext uri="{FF2B5EF4-FFF2-40B4-BE49-F238E27FC236}">
              <a16:creationId xmlns:a16="http://schemas.microsoft.com/office/drawing/2014/main" id="{2313A3C9-1776-4EEB-9A2F-C8DF8059550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81" name="Text Box 590">
          <a:extLst>
            <a:ext uri="{FF2B5EF4-FFF2-40B4-BE49-F238E27FC236}">
              <a16:creationId xmlns:a16="http://schemas.microsoft.com/office/drawing/2014/main" id="{57216CD2-BFD1-4136-8770-388F9593398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82" name="Text Box 591">
          <a:extLst>
            <a:ext uri="{FF2B5EF4-FFF2-40B4-BE49-F238E27FC236}">
              <a16:creationId xmlns:a16="http://schemas.microsoft.com/office/drawing/2014/main" id="{F7D2FE06-CF90-49F0-ACA3-8880AD04DDB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83" name="Text Box 592">
          <a:extLst>
            <a:ext uri="{FF2B5EF4-FFF2-40B4-BE49-F238E27FC236}">
              <a16:creationId xmlns:a16="http://schemas.microsoft.com/office/drawing/2014/main" id="{E5F1BC94-1DB1-4A92-B5BE-87FC7CFFC77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84" name="Text Box 593">
          <a:extLst>
            <a:ext uri="{FF2B5EF4-FFF2-40B4-BE49-F238E27FC236}">
              <a16:creationId xmlns:a16="http://schemas.microsoft.com/office/drawing/2014/main" id="{B77FA1DF-EB7F-4327-9EBA-2812468DAFE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85" name="Text Box 594">
          <a:extLst>
            <a:ext uri="{FF2B5EF4-FFF2-40B4-BE49-F238E27FC236}">
              <a16:creationId xmlns:a16="http://schemas.microsoft.com/office/drawing/2014/main" id="{F47A01C0-0795-4FE3-9C3B-0BA207552B6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86" name="Text Box 595">
          <a:extLst>
            <a:ext uri="{FF2B5EF4-FFF2-40B4-BE49-F238E27FC236}">
              <a16:creationId xmlns:a16="http://schemas.microsoft.com/office/drawing/2014/main" id="{5FEA5BD1-A8E7-42C6-B02E-BAF1CE0E2AC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87" name="Text Box 596">
          <a:extLst>
            <a:ext uri="{FF2B5EF4-FFF2-40B4-BE49-F238E27FC236}">
              <a16:creationId xmlns:a16="http://schemas.microsoft.com/office/drawing/2014/main" id="{166C7280-A5B2-4E3F-A502-E20CCBF176D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88" name="Text Box 597">
          <a:extLst>
            <a:ext uri="{FF2B5EF4-FFF2-40B4-BE49-F238E27FC236}">
              <a16:creationId xmlns:a16="http://schemas.microsoft.com/office/drawing/2014/main" id="{CB55FFF3-4F14-4EAC-9068-8BD21692EAA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89" name="Text Box 598">
          <a:extLst>
            <a:ext uri="{FF2B5EF4-FFF2-40B4-BE49-F238E27FC236}">
              <a16:creationId xmlns:a16="http://schemas.microsoft.com/office/drawing/2014/main" id="{193B8D37-0AE6-423C-8009-47CA82C94D3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90" name="Text Box 599">
          <a:extLst>
            <a:ext uri="{FF2B5EF4-FFF2-40B4-BE49-F238E27FC236}">
              <a16:creationId xmlns:a16="http://schemas.microsoft.com/office/drawing/2014/main" id="{3D914D49-393B-467C-BDD1-EFE7B544D3B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91" name="Text Box 600">
          <a:extLst>
            <a:ext uri="{FF2B5EF4-FFF2-40B4-BE49-F238E27FC236}">
              <a16:creationId xmlns:a16="http://schemas.microsoft.com/office/drawing/2014/main" id="{28E67919-D2B6-47ED-87A3-AB6046A05DC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92" name="Text Box 601">
          <a:extLst>
            <a:ext uri="{FF2B5EF4-FFF2-40B4-BE49-F238E27FC236}">
              <a16:creationId xmlns:a16="http://schemas.microsoft.com/office/drawing/2014/main" id="{23BCCCC7-4FEC-4087-89FD-9EB87D0A306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93" name="Text Box 602">
          <a:extLst>
            <a:ext uri="{FF2B5EF4-FFF2-40B4-BE49-F238E27FC236}">
              <a16:creationId xmlns:a16="http://schemas.microsoft.com/office/drawing/2014/main" id="{ED82BD54-8C3D-48CE-AD7A-DC0E2DC1CC1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94" name="Text Box 603">
          <a:extLst>
            <a:ext uri="{FF2B5EF4-FFF2-40B4-BE49-F238E27FC236}">
              <a16:creationId xmlns:a16="http://schemas.microsoft.com/office/drawing/2014/main" id="{870553BE-3B1A-4FA9-AC05-5017D4B60CC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95" name="Text Box 604">
          <a:extLst>
            <a:ext uri="{FF2B5EF4-FFF2-40B4-BE49-F238E27FC236}">
              <a16:creationId xmlns:a16="http://schemas.microsoft.com/office/drawing/2014/main" id="{DDC3D5A7-D4CA-440C-AC21-EFFD9D95D30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96" name="Text Box 605">
          <a:extLst>
            <a:ext uri="{FF2B5EF4-FFF2-40B4-BE49-F238E27FC236}">
              <a16:creationId xmlns:a16="http://schemas.microsoft.com/office/drawing/2014/main" id="{2210C4F1-1B21-43B2-8172-EDD7D524001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897" name="Text Box 606">
          <a:extLst>
            <a:ext uri="{FF2B5EF4-FFF2-40B4-BE49-F238E27FC236}">
              <a16:creationId xmlns:a16="http://schemas.microsoft.com/office/drawing/2014/main" id="{AE50322C-1B00-438F-9667-4A70C8BC13D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898" name="Text Box 607">
          <a:extLst>
            <a:ext uri="{FF2B5EF4-FFF2-40B4-BE49-F238E27FC236}">
              <a16:creationId xmlns:a16="http://schemas.microsoft.com/office/drawing/2014/main" id="{71E41F4C-9157-4D8B-BB11-A31A079AD96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899" name="Text Box 608">
          <a:extLst>
            <a:ext uri="{FF2B5EF4-FFF2-40B4-BE49-F238E27FC236}">
              <a16:creationId xmlns:a16="http://schemas.microsoft.com/office/drawing/2014/main" id="{60B53E31-764C-4FA3-ABE4-E0338FBAC1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00" name="Text Box 609">
          <a:extLst>
            <a:ext uri="{FF2B5EF4-FFF2-40B4-BE49-F238E27FC236}">
              <a16:creationId xmlns:a16="http://schemas.microsoft.com/office/drawing/2014/main" id="{36F696FA-D69E-49B3-8AE8-0B131FCD726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901" name="Text Box 610">
          <a:extLst>
            <a:ext uri="{FF2B5EF4-FFF2-40B4-BE49-F238E27FC236}">
              <a16:creationId xmlns:a16="http://schemas.microsoft.com/office/drawing/2014/main" id="{473ABCE7-1FFB-4322-8C33-A571C3F8CE5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02" name="Text Box 611">
          <a:extLst>
            <a:ext uri="{FF2B5EF4-FFF2-40B4-BE49-F238E27FC236}">
              <a16:creationId xmlns:a16="http://schemas.microsoft.com/office/drawing/2014/main" id="{D8245B2F-1EC4-4872-A858-A21B118D186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03" name="Text Box 612">
          <a:extLst>
            <a:ext uri="{FF2B5EF4-FFF2-40B4-BE49-F238E27FC236}">
              <a16:creationId xmlns:a16="http://schemas.microsoft.com/office/drawing/2014/main" id="{511EE039-355D-44F6-B2D9-999227A5531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904" name="Text Box 613">
          <a:extLst>
            <a:ext uri="{FF2B5EF4-FFF2-40B4-BE49-F238E27FC236}">
              <a16:creationId xmlns:a16="http://schemas.microsoft.com/office/drawing/2014/main" id="{45659084-8649-4DA9-85BF-5EA25523DD5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05" name="Text Box 614">
          <a:extLst>
            <a:ext uri="{FF2B5EF4-FFF2-40B4-BE49-F238E27FC236}">
              <a16:creationId xmlns:a16="http://schemas.microsoft.com/office/drawing/2014/main" id="{99B89BAD-964F-4BE1-8DA5-B38C19007DE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06" name="Text Box 615">
          <a:extLst>
            <a:ext uri="{FF2B5EF4-FFF2-40B4-BE49-F238E27FC236}">
              <a16:creationId xmlns:a16="http://schemas.microsoft.com/office/drawing/2014/main" id="{BA7E2DF7-228F-4210-BEAD-C086A99233D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907" name="Text Box 616">
          <a:extLst>
            <a:ext uri="{FF2B5EF4-FFF2-40B4-BE49-F238E27FC236}">
              <a16:creationId xmlns:a16="http://schemas.microsoft.com/office/drawing/2014/main" id="{8B398C14-B04A-46A0-85F4-FBC563312B8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08" name="Text Box 617">
          <a:extLst>
            <a:ext uri="{FF2B5EF4-FFF2-40B4-BE49-F238E27FC236}">
              <a16:creationId xmlns:a16="http://schemas.microsoft.com/office/drawing/2014/main" id="{69FD3447-F5E5-4C24-8470-A289596C65B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09" name="Text Box 618">
          <a:extLst>
            <a:ext uri="{FF2B5EF4-FFF2-40B4-BE49-F238E27FC236}">
              <a16:creationId xmlns:a16="http://schemas.microsoft.com/office/drawing/2014/main" id="{00B6E86A-E264-42B7-B2A4-59AC4BECD04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910" name="Text Box 619">
          <a:extLst>
            <a:ext uri="{FF2B5EF4-FFF2-40B4-BE49-F238E27FC236}">
              <a16:creationId xmlns:a16="http://schemas.microsoft.com/office/drawing/2014/main" id="{27EED5D1-5599-47AC-B78E-DA512864604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11" name="Text Box 620">
          <a:extLst>
            <a:ext uri="{FF2B5EF4-FFF2-40B4-BE49-F238E27FC236}">
              <a16:creationId xmlns:a16="http://schemas.microsoft.com/office/drawing/2014/main" id="{70967CEE-A8F6-4A0F-A3BB-935F8218A84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12" name="Text Box 621">
          <a:extLst>
            <a:ext uri="{FF2B5EF4-FFF2-40B4-BE49-F238E27FC236}">
              <a16:creationId xmlns:a16="http://schemas.microsoft.com/office/drawing/2014/main" id="{89D0EB2E-FFE9-4301-ADB1-DBA39232933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913" name="Text Box 622">
          <a:extLst>
            <a:ext uri="{FF2B5EF4-FFF2-40B4-BE49-F238E27FC236}">
              <a16:creationId xmlns:a16="http://schemas.microsoft.com/office/drawing/2014/main" id="{D56C284B-F99B-464C-B77D-D7FFF03C4B1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914" name="Text Box 623">
          <a:extLst>
            <a:ext uri="{FF2B5EF4-FFF2-40B4-BE49-F238E27FC236}">
              <a16:creationId xmlns:a16="http://schemas.microsoft.com/office/drawing/2014/main" id="{4F4663CA-85B9-4ADD-862D-85E3CA0108D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15" name="Text Box 624">
          <a:extLst>
            <a:ext uri="{FF2B5EF4-FFF2-40B4-BE49-F238E27FC236}">
              <a16:creationId xmlns:a16="http://schemas.microsoft.com/office/drawing/2014/main" id="{5ADC3C7F-0545-48BA-A69A-2972DA3DE55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16" name="Text Box 625">
          <a:extLst>
            <a:ext uri="{FF2B5EF4-FFF2-40B4-BE49-F238E27FC236}">
              <a16:creationId xmlns:a16="http://schemas.microsoft.com/office/drawing/2014/main" id="{51D513E3-5059-47F7-93B8-4ED0F3416BE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917" name="Text Box 626">
          <a:extLst>
            <a:ext uri="{FF2B5EF4-FFF2-40B4-BE49-F238E27FC236}">
              <a16:creationId xmlns:a16="http://schemas.microsoft.com/office/drawing/2014/main" id="{D8944C09-4968-4823-A094-209A5188846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18" name="Text Box 627">
          <a:extLst>
            <a:ext uri="{FF2B5EF4-FFF2-40B4-BE49-F238E27FC236}">
              <a16:creationId xmlns:a16="http://schemas.microsoft.com/office/drawing/2014/main" id="{874FD9B2-7E14-43C1-A897-CCCEDC0D910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19" name="Text Box 628">
          <a:extLst>
            <a:ext uri="{FF2B5EF4-FFF2-40B4-BE49-F238E27FC236}">
              <a16:creationId xmlns:a16="http://schemas.microsoft.com/office/drawing/2014/main" id="{B455C88E-9650-41C3-AF6A-1758BFF1A25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920" name="Text Box 629">
          <a:extLst>
            <a:ext uri="{FF2B5EF4-FFF2-40B4-BE49-F238E27FC236}">
              <a16:creationId xmlns:a16="http://schemas.microsoft.com/office/drawing/2014/main" id="{C105649B-2817-44A2-9344-D0C23287E98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21" name="Text Box 630">
          <a:extLst>
            <a:ext uri="{FF2B5EF4-FFF2-40B4-BE49-F238E27FC236}">
              <a16:creationId xmlns:a16="http://schemas.microsoft.com/office/drawing/2014/main" id="{787A7521-8D02-42A8-A2CE-18DAD63FBFE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22" name="Text Box 631">
          <a:extLst>
            <a:ext uri="{FF2B5EF4-FFF2-40B4-BE49-F238E27FC236}">
              <a16:creationId xmlns:a16="http://schemas.microsoft.com/office/drawing/2014/main" id="{5A8A48F5-DE7D-4917-B4C2-5E91B7809ED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923" name="Text Box 632">
          <a:extLst>
            <a:ext uri="{FF2B5EF4-FFF2-40B4-BE49-F238E27FC236}">
              <a16:creationId xmlns:a16="http://schemas.microsoft.com/office/drawing/2014/main" id="{EE40A55C-318D-4471-BBBA-814B52C0A14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924" name="Text Box 633">
          <a:extLst>
            <a:ext uri="{FF2B5EF4-FFF2-40B4-BE49-F238E27FC236}">
              <a16:creationId xmlns:a16="http://schemas.microsoft.com/office/drawing/2014/main" id="{075817B3-BF54-4105-93E2-C950950F5D5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25" name="Text Box 634">
          <a:extLst>
            <a:ext uri="{FF2B5EF4-FFF2-40B4-BE49-F238E27FC236}">
              <a16:creationId xmlns:a16="http://schemas.microsoft.com/office/drawing/2014/main" id="{275B210A-350C-4193-BCD7-CCB15F4D744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26" name="Text Box 635">
          <a:extLst>
            <a:ext uri="{FF2B5EF4-FFF2-40B4-BE49-F238E27FC236}">
              <a16:creationId xmlns:a16="http://schemas.microsoft.com/office/drawing/2014/main" id="{E12F2287-5356-49F8-ABC5-0C8BBB3B9FD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927" name="Text Box 636">
          <a:extLst>
            <a:ext uri="{FF2B5EF4-FFF2-40B4-BE49-F238E27FC236}">
              <a16:creationId xmlns:a16="http://schemas.microsoft.com/office/drawing/2014/main" id="{134CBC54-3943-4F18-A9C4-B3386AED2F2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28" name="Text Box 637">
          <a:extLst>
            <a:ext uri="{FF2B5EF4-FFF2-40B4-BE49-F238E27FC236}">
              <a16:creationId xmlns:a16="http://schemas.microsoft.com/office/drawing/2014/main" id="{CC04197C-5C2A-4922-A5FE-0FA273248A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29" name="Text Box 638">
          <a:extLst>
            <a:ext uri="{FF2B5EF4-FFF2-40B4-BE49-F238E27FC236}">
              <a16:creationId xmlns:a16="http://schemas.microsoft.com/office/drawing/2014/main" id="{C60CB5E4-71AA-4F2D-A1C3-4685D3E3FD4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930" name="Text Box 639">
          <a:extLst>
            <a:ext uri="{FF2B5EF4-FFF2-40B4-BE49-F238E27FC236}">
              <a16:creationId xmlns:a16="http://schemas.microsoft.com/office/drawing/2014/main" id="{C6DA4D61-9A29-4993-95D0-62D5961F196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31" name="Text Box 640">
          <a:extLst>
            <a:ext uri="{FF2B5EF4-FFF2-40B4-BE49-F238E27FC236}">
              <a16:creationId xmlns:a16="http://schemas.microsoft.com/office/drawing/2014/main" id="{6C688C73-16D9-4F4F-AEEB-1772A089E90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32" name="Text Box 641">
          <a:extLst>
            <a:ext uri="{FF2B5EF4-FFF2-40B4-BE49-F238E27FC236}">
              <a16:creationId xmlns:a16="http://schemas.microsoft.com/office/drawing/2014/main" id="{C51FAEF7-9F18-4A65-A0E1-01997E5C2C9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5933" name="Text Box 642">
          <a:extLst>
            <a:ext uri="{FF2B5EF4-FFF2-40B4-BE49-F238E27FC236}">
              <a16:creationId xmlns:a16="http://schemas.microsoft.com/office/drawing/2014/main" id="{1CB6AD26-939B-49B7-8B3E-C30EA80C247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34" name="Text Box 643">
          <a:extLst>
            <a:ext uri="{FF2B5EF4-FFF2-40B4-BE49-F238E27FC236}">
              <a16:creationId xmlns:a16="http://schemas.microsoft.com/office/drawing/2014/main" id="{B9B4A02C-A979-464A-8412-90041EDAC73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35" name="Text Box 644">
          <a:extLst>
            <a:ext uri="{FF2B5EF4-FFF2-40B4-BE49-F238E27FC236}">
              <a16:creationId xmlns:a16="http://schemas.microsoft.com/office/drawing/2014/main" id="{9F12ECF4-E705-4365-8ADE-4318CE59215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936" name="Text Box 645">
          <a:extLst>
            <a:ext uri="{FF2B5EF4-FFF2-40B4-BE49-F238E27FC236}">
              <a16:creationId xmlns:a16="http://schemas.microsoft.com/office/drawing/2014/main" id="{75AE6083-E6A3-4F22-8C60-239B32DDF5A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37" name="Text Box 646">
          <a:extLst>
            <a:ext uri="{FF2B5EF4-FFF2-40B4-BE49-F238E27FC236}">
              <a16:creationId xmlns:a16="http://schemas.microsoft.com/office/drawing/2014/main" id="{A05BB3CE-77F6-4DFE-8538-70D412457C4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38" name="Text Box 647">
          <a:extLst>
            <a:ext uri="{FF2B5EF4-FFF2-40B4-BE49-F238E27FC236}">
              <a16:creationId xmlns:a16="http://schemas.microsoft.com/office/drawing/2014/main" id="{B0E57D02-9BE9-4D90-B3E7-B0B89A56CFD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939" name="Text Box 648">
          <a:extLst>
            <a:ext uri="{FF2B5EF4-FFF2-40B4-BE49-F238E27FC236}">
              <a16:creationId xmlns:a16="http://schemas.microsoft.com/office/drawing/2014/main" id="{0AFFCEAD-54FA-4438-B587-EA2400B5662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40" name="Text Box 649">
          <a:extLst>
            <a:ext uri="{FF2B5EF4-FFF2-40B4-BE49-F238E27FC236}">
              <a16:creationId xmlns:a16="http://schemas.microsoft.com/office/drawing/2014/main" id="{9FDAA932-9C84-4140-84B3-8BCF9780878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41" name="Text Box 650">
          <a:extLst>
            <a:ext uri="{FF2B5EF4-FFF2-40B4-BE49-F238E27FC236}">
              <a16:creationId xmlns:a16="http://schemas.microsoft.com/office/drawing/2014/main" id="{B6464EC7-F27B-416A-98E6-E30C5F01E70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942" name="Text Box 651">
          <a:extLst>
            <a:ext uri="{FF2B5EF4-FFF2-40B4-BE49-F238E27FC236}">
              <a16:creationId xmlns:a16="http://schemas.microsoft.com/office/drawing/2014/main" id="{90943F86-E723-49EB-9654-EEA60947BA8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943" name="Text Box 652">
          <a:extLst>
            <a:ext uri="{FF2B5EF4-FFF2-40B4-BE49-F238E27FC236}">
              <a16:creationId xmlns:a16="http://schemas.microsoft.com/office/drawing/2014/main" id="{A450BAE1-5CFC-40B2-A9AF-7DF70EA85C4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44" name="Text Box 653">
          <a:extLst>
            <a:ext uri="{FF2B5EF4-FFF2-40B4-BE49-F238E27FC236}">
              <a16:creationId xmlns:a16="http://schemas.microsoft.com/office/drawing/2014/main" id="{510B6301-D17C-4963-8018-89E794C5CFA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45" name="Text Box 654">
          <a:extLst>
            <a:ext uri="{FF2B5EF4-FFF2-40B4-BE49-F238E27FC236}">
              <a16:creationId xmlns:a16="http://schemas.microsoft.com/office/drawing/2014/main" id="{603FFDEA-3FB5-47AF-BC0D-3FFC029B3D8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946" name="Text Box 655">
          <a:extLst>
            <a:ext uri="{FF2B5EF4-FFF2-40B4-BE49-F238E27FC236}">
              <a16:creationId xmlns:a16="http://schemas.microsoft.com/office/drawing/2014/main" id="{428195D5-68AD-4AB2-AD17-8AA502E5CF6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47" name="Text Box 656">
          <a:extLst>
            <a:ext uri="{FF2B5EF4-FFF2-40B4-BE49-F238E27FC236}">
              <a16:creationId xmlns:a16="http://schemas.microsoft.com/office/drawing/2014/main" id="{52B942D1-FF0D-44FC-AAEA-029933F8051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48" name="Text Box 657">
          <a:extLst>
            <a:ext uri="{FF2B5EF4-FFF2-40B4-BE49-F238E27FC236}">
              <a16:creationId xmlns:a16="http://schemas.microsoft.com/office/drawing/2014/main" id="{5D331F57-104E-4E16-AA67-AE976563168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949" name="Text Box 658">
          <a:extLst>
            <a:ext uri="{FF2B5EF4-FFF2-40B4-BE49-F238E27FC236}">
              <a16:creationId xmlns:a16="http://schemas.microsoft.com/office/drawing/2014/main" id="{0527F58C-F02B-4972-83FC-DE4B18BB8C9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50" name="Text Box 659">
          <a:extLst>
            <a:ext uri="{FF2B5EF4-FFF2-40B4-BE49-F238E27FC236}">
              <a16:creationId xmlns:a16="http://schemas.microsoft.com/office/drawing/2014/main" id="{DCA69A0A-560B-4D04-A325-F2F7FB46708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51" name="Text Box 660">
          <a:extLst>
            <a:ext uri="{FF2B5EF4-FFF2-40B4-BE49-F238E27FC236}">
              <a16:creationId xmlns:a16="http://schemas.microsoft.com/office/drawing/2014/main" id="{B79B49F5-6CCE-4BAB-B72F-D3759F0ED51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952" name="Text Box 661">
          <a:extLst>
            <a:ext uri="{FF2B5EF4-FFF2-40B4-BE49-F238E27FC236}">
              <a16:creationId xmlns:a16="http://schemas.microsoft.com/office/drawing/2014/main" id="{4094C001-F44B-424F-91D8-AA729098871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53" name="Text Box 662">
          <a:extLst>
            <a:ext uri="{FF2B5EF4-FFF2-40B4-BE49-F238E27FC236}">
              <a16:creationId xmlns:a16="http://schemas.microsoft.com/office/drawing/2014/main" id="{3818C2AF-EC18-41D5-BBEC-A7300FDA8C6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54" name="Text Box 663">
          <a:extLst>
            <a:ext uri="{FF2B5EF4-FFF2-40B4-BE49-F238E27FC236}">
              <a16:creationId xmlns:a16="http://schemas.microsoft.com/office/drawing/2014/main" id="{D7BBBB56-08D0-479D-8B26-2430F23D43E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955" name="Text Box 664">
          <a:extLst>
            <a:ext uri="{FF2B5EF4-FFF2-40B4-BE49-F238E27FC236}">
              <a16:creationId xmlns:a16="http://schemas.microsoft.com/office/drawing/2014/main" id="{138582B1-F274-48C1-AF24-E995000F5F0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56" name="Text Box 665">
          <a:extLst>
            <a:ext uri="{FF2B5EF4-FFF2-40B4-BE49-F238E27FC236}">
              <a16:creationId xmlns:a16="http://schemas.microsoft.com/office/drawing/2014/main" id="{523B6BD8-84C5-4499-8E3E-4A16D76B2D8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57" name="Text Box 666">
          <a:extLst>
            <a:ext uri="{FF2B5EF4-FFF2-40B4-BE49-F238E27FC236}">
              <a16:creationId xmlns:a16="http://schemas.microsoft.com/office/drawing/2014/main" id="{1BB63C1D-E683-49C6-A85E-E1B38D0DE63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958" name="Text Box 667">
          <a:extLst>
            <a:ext uri="{FF2B5EF4-FFF2-40B4-BE49-F238E27FC236}">
              <a16:creationId xmlns:a16="http://schemas.microsoft.com/office/drawing/2014/main" id="{BF4E4E07-A383-4BDE-8FAD-278F70508CE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59" name="Text Box 668">
          <a:extLst>
            <a:ext uri="{FF2B5EF4-FFF2-40B4-BE49-F238E27FC236}">
              <a16:creationId xmlns:a16="http://schemas.microsoft.com/office/drawing/2014/main" id="{4C499187-D43E-4CA4-838D-93098909B66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60" name="Text Box 669">
          <a:extLst>
            <a:ext uri="{FF2B5EF4-FFF2-40B4-BE49-F238E27FC236}">
              <a16:creationId xmlns:a16="http://schemas.microsoft.com/office/drawing/2014/main" id="{CEE7C531-6941-44AE-8C5F-531F0CE2874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961" name="Text Box 670">
          <a:extLst>
            <a:ext uri="{FF2B5EF4-FFF2-40B4-BE49-F238E27FC236}">
              <a16:creationId xmlns:a16="http://schemas.microsoft.com/office/drawing/2014/main" id="{B7C682F0-2FDC-46B6-B2B4-2E2A4D7FF95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962" name="Text Box 671">
          <a:extLst>
            <a:ext uri="{FF2B5EF4-FFF2-40B4-BE49-F238E27FC236}">
              <a16:creationId xmlns:a16="http://schemas.microsoft.com/office/drawing/2014/main" id="{01E59826-61D1-41DD-9907-471A8CDF688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63" name="Text Box 672">
          <a:extLst>
            <a:ext uri="{FF2B5EF4-FFF2-40B4-BE49-F238E27FC236}">
              <a16:creationId xmlns:a16="http://schemas.microsoft.com/office/drawing/2014/main" id="{AD16C5BA-4C5C-4DDE-8B8F-96C5327A2B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64" name="Text Box 673">
          <a:extLst>
            <a:ext uri="{FF2B5EF4-FFF2-40B4-BE49-F238E27FC236}">
              <a16:creationId xmlns:a16="http://schemas.microsoft.com/office/drawing/2014/main" id="{001B108B-5BBF-4142-81ED-0A95607C125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965" name="Text Box 674">
          <a:extLst>
            <a:ext uri="{FF2B5EF4-FFF2-40B4-BE49-F238E27FC236}">
              <a16:creationId xmlns:a16="http://schemas.microsoft.com/office/drawing/2014/main" id="{5A2C9CB6-71EE-4C7D-8CAB-F022A0B2BB5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66" name="Text Box 675">
          <a:extLst>
            <a:ext uri="{FF2B5EF4-FFF2-40B4-BE49-F238E27FC236}">
              <a16:creationId xmlns:a16="http://schemas.microsoft.com/office/drawing/2014/main" id="{BCDF4888-EFD4-4A93-8919-66B20DBB8D3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67" name="Text Box 676">
          <a:extLst>
            <a:ext uri="{FF2B5EF4-FFF2-40B4-BE49-F238E27FC236}">
              <a16:creationId xmlns:a16="http://schemas.microsoft.com/office/drawing/2014/main" id="{4CAE5D2C-AF43-4B38-9922-0F250766A4A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968" name="Text Box 677">
          <a:extLst>
            <a:ext uri="{FF2B5EF4-FFF2-40B4-BE49-F238E27FC236}">
              <a16:creationId xmlns:a16="http://schemas.microsoft.com/office/drawing/2014/main" id="{9A8050B8-EC7F-4B96-AB8D-25B41682E24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69" name="Text Box 678">
          <a:extLst>
            <a:ext uri="{FF2B5EF4-FFF2-40B4-BE49-F238E27FC236}">
              <a16:creationId xmlns:a16="http://schemas.microsoft.com/office/drawing/2014/main" id="{D05403A7-2CFC-4369-AF63-9287CB4AD3B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70" name="Text Box 679">
          <a:extLst>
            <a:ext uri="{FF2B5EF4-FFF2-40B4-BE49-F238E27FC236}">
              <a16:creationId xmlns:a16="http://schemas.microsoft.com/office/drawing/2014/main" id="{A4D6D7CB-A4F6-4C5C-9B9C-0F36931F03F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5971" name="Text Box 680">
          <a:extLst>
            <a:ext uri="{FF2B5EF4-FFF2-40B4-BE49-F238E27FC236}">
              <a16:creationId xmlns:a16="http://schemas.microsoft.com/office/drawing/2014/main" id="{8419F6B7-94C3-4B18-B45D-49A35046757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72" name="Text Box 681">
          <a:extLst>
            <a:ext uri="{FF2B5EF4-FFF2-40B4-BE49-F238E27FC236}">
              <a16:creationId xmlns:a16="http://schemas.microsoft.com/office/drawing/2014/main" id="{010D24F6-4896-4EAA-B25C-98CF3187661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73" name="Text Box 682">
          <a:extLst>
            <a:ext uri="{FF2B5EF4-FFF2-40B4-BE49-F238E27FC236}">
              <a16:creationId xmlns:a16="http://schemas.microsoft.com/office/drawing/2014/main" id="{6E9791FB-5C22-4EF9-93CE-8BB48B844F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974" name="Text Box 683">
          <a:extLst>
            <a:ext uri="{FF2B5EF4-FFF2-40B4-BE49-F238E27FC236}">
              <a16:creationId xmlns:a16="http://schemas.microsoft.com/office/drawing/2014/main" id="{DF9C0E18-8203-4F58-A0F1-BC567D757F7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75" name="Text Box 684">
          <a:extLst>
            <a:ext uri="{FF2B5EF4-FFF2-40B4-BE49-F238E27FC236}">
              <a16:creationId xmlns:a16="http://schemas.microsoft.com/office/drawing/2014/main" id="{495D4094-D2B2-46FD-981D-B8531502C3F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76" name="Text Box 685">
          <a:extLst>
            <a:ext uri="{FF2B5EF4-FFF2-40B4-BE49-F238E27FC236}">
              <a16:creationId xmlns:a16="http://schemas.microsoft.com/office/drawing/2014/main" id="{2470CCC4-BA52-4BF5-A22C-DC6A6109A7C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977" name="Text Box 686">
          <a:extLst>
            <a:ext uri="{FF2B5EF4-FFF2-40B4-BE49-F238E27FC236}">
              <a16:creationId xmlns:a16="http://schemas.microsoft.com/office/drawing/2014/main" id="{9B6CA32C-7C4D-4E31-8CAA-5E771DD23AD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78" name="Text Box 687">
          <a:extLst>
            <a:ext uri="{FF2B5EF4-FFF2-40B4-BE49-F238E27FC236}">
              <a16:creationId xmlns:a16="http://schemas.microsoft.com/office/drawing/2014/main" id="{26E4B0A3-0D4B-47FE-8B2D-6AC01CAD346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79" name="Text Box 688">
          <a:extLst>
            <a:ext uri="{FF2B5EF4-FFF2-40B4-BE49-F238E27FC236}">
              <a16:creationId xmlns:a16="http://schemas.microsoft.com/office/drawing/2014/main" id="{F5B8A4DE-0760-4CE3-BE52-B2C90855FE1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980" name="Text Box 689">
          <a:extLst>
            <a:ext uri="{FF2B5EF4-FFF2-40B4-BE49-F238E27FC236}">
              <a16:creationId xmlns:a16="http://schemas.microsoft.com/office/drawing/2014/main" id="{D58F3519-8C74-4771-8CD9-E18F0F9BFCD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981" name="Text Box 690">
          <a:extLst>
            <a:ext uri="{FF2B5EF4-FFF2-40B4-BE49-F238E27FC236}">
              <a16:creationId xmlns:a16="http://schemas.microsoft.com/office/drawing/2014/main" id="{E8D1AF86-CB86-4DF3-8B3E-8D5B2DE322C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82" name="Text Box 691">
          <a:extLst>
            <a:ext uri="{FF2B5EF4-FFF2-40B4-BE49-F238E27FC236}">
              <a16:creationId xmlns:a16="http://schemas.microsoft.com/office/drawing/2014/main" id="{6D084FCB-C563-4EA4-9448-A7198F4069B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83" name="Text Box 692">
          <a:extLst>
            <a:ext uri="{FF2B5EF4-FFF2-40B4-BE49-F238E27FC236}">
              <a16:creationId xmlns:a16="http://schemas.microsoft.com/office/drawing/2014/main" id="{9001F3D0-58E7-40AC-9E48-036C00E5737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984" name="Text Box 693">
          <a:extLst>
            <a:ext uri="{FF2B5EF4-FFF2-40B4-BE49-F238E27FC236}">
              <a16:creationId xmlns:a16="http://schemas.microsoft.com/office/drawing/2014/main" id="{E624F9A3-AC29-4312-B005-54D1FBF30A0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85" name="Text Box 694">
          <a:extLst>
            <a:ext uri="{FF2B5EF4-FFF2-40B4-BE49-F238E27FC236}">
              <a16:creationId xmlns:a16="http://schemas.microsoft.com/office/drawing/2014/main" id="{A79D1A34-184D-4908-B737-2ED11607BB2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86" name="Text Box 695">
          <a:extLst>
            <a:ext uri="{FF2B5EF4-FFF2-40B4-BE49-F238E27FC236}">
              <a16:creationId xmlns:a16="http://schemas.microsoft.com/office/drawing/2014/main" id="{899BDE85-7422-438B-933E-8D15187A691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987" name="Text Box 696">
          <a:extLst>
            <a:ext uri="{FF2B5EF4-FFF2-40B4-BE49-F238E27FC236}">
              <a16:creationId xmlns:a16="http://schemas.microsoft.com/office/drawing/2014/main" id="{1034F34E-EB1B-4B7B-AE17-B65E983407E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88" name="Text Box 697">
          <a:extLst>
            <a:ext uri="{FF2B5EF4-FFF2-40B4-BE49-F238E27FC236}">
              <a16:creationId xmlns:a16="http://schemas.microsoft.com/office/drawing/2014/main" id="{32FFA7F4-3663-4FD2-A2FE-79BC199906E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89" name="Text Box 698">
          <a:extLst>
            <a:ext uri="{FF2B5EF4-FFF2-40B4-BE49-F238E27FC236}">
              <a16:creationId xmlns:a16="http://schemas.microsoft.com/office/drawing/2014/main" id="{421F3AE3-DE78-42DA-844F-9D1E13562EA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5990" name="Text Box 699">
          <a:extLst>
            <a:ext uri="{FF2B5EF4-FFF2-40B4-BE49-F238E27FC236}">
              <a16:creationId xmlns:a16="http://schemas.microsoft.com/office/drawing/2014/main" id="{3CF869B3-EE91-4F59-B61D-C3A9D2546CC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991" name="Text Box 700">
          <a:extLst>
            <a:ext uri="{FF2B5EF4-FFF2-40B4-BE49-F238E27FC236}">
              <a16:creationId xmlns:a16="http://schemas.microsoft.com/office/drawing/2014/main" id="{C61D9DFC-7DFB-49A9-AA3D-75B50FF1D5F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92" name="Text Box 701">
          <a:extLst>
            <a:ext uri="{FF2B5EF4-FFF2-40B4-BE49-F238E27FC236}">
              <a16:creationId xmlns:a16="http://schemas.microsoft.com/office/drawing/2014/main" id="{ACD79D4A-BC07-451D-B116-68C1CEFA901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93" name="Text Box 702">
          <a:extLst>
            <a:ext uri="{FF2B5EF4-FFF2-40B4-BE49-F238E27FC236}">
              <a16:creationId xmlns:a16="http://schemas.microsoft.com/office/drawing/2014/main" id="{AB5501B3-74C3-40A5-8D22-1EDB8D5370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994" name="Text Box 703">
          <a:extLst>
            <a:ext uri="{FF2B5EF4-FFF2-40B4-BE49-F238E27FC236}">
              <a16:creationId xmlns:a16="http://schemas.microsoft.com/office/drawing/2014/main" id="{0B9C8236-F710-4F7A-9AB5-7A142F8FF4B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95" name="Text Box 704">
          <a:extLst>
            <a:ext uri="{FF2B5EF4-FFF2-40B4-BE49-F238E27FC236}">
              <a16:creationId xmlns:a16="http://schemas.microsoft.com/office/drawing/2014/main" id="{183B5D91-BE58-4FDE-A14E-776BA1ABE92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96" name="Text Box 705">
          <a:extLst>
            <a:ext uri="{FF2B5EF4-FFF2-40B4-BE49-F238E27FC236}">
              <a16:creationId xmlns:a16="http://schemas.microsoft.com/office/drawing/2014/main" id="{D25C396F-AF14-4393-BA04-72121380C81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997" name="Text Box 706">
          <a:extLst>
            <a:ext uri="{FF2B5EF4-FFF2-40B4-BE49-F238E27FC236}">
              <a16:creationId xmlns:a16="http://schemas.microsoft.com/office/drawing/2014/main" id="{449E7040-DFC5-4DBE-A985-540BD8A23AB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5998" name="Text Box 707">
          <a:extLst>
            <a:ext uri="{FF2B5EF4-FFF2-40B4-BE49-F238E27FC236}">
              <a16:creationId xmlns:a16="http://schemas.microsoft.com/office/drawing/2014/main" id="{7A8454C5-2A12-4D39-B88D-A70BABB5E4A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5999" name="Text Box 708">
          <a:extLst>
            <a:ext uri="{FF2B5EF4-FFF2-40B4-BE49-F238E27FC236}">
              <a16:creationId xmlns:a16="http://schemas.microsoft.com/office/drawing/2014/main" id="{D8393340-BDEA-4079-ACD4-8208F37B4A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00" name="Text Box 709">
          <a:extLst>
            <a:ext uri="{FF2B5EF4-FFF2-40B4-BE49-F238E27FC236}">
              <a16:creationId xmlns:a16="http://schemas.microsoft.com/office/drawing/2014/main" id="{2A4CCD5B-3F4C-462F-ADC2-C3ECC40F916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001" name="Text Box 710">
          <a:extLst>
            <a:ext uri="{FF2B5EF4-FFF2-40B4-BE49-F238E27FC236}">
              <a16:creationId xmlns:a16="http://schemas.microsoft.com/office/drawing/2014/main" id="{64F80008-9C98-46B9-8523-F7D4BC1ACF3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02" name="Text Box 711">
          <a:extLst>
            <a:ext uri="{FF2B5EF4-FFF2-40B4-BE49-F238E27FC236}">
              <a16:creationId xmlns:a16="http://schemas.microsoft.com/office/drawing/2014/main" id="{6F9C88AE-3A7A-4341-97AD-802AE46CD52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03" name="Text Box 712">
          <a:extLst>
            <a:ext uri="{FF2B5EF4-FFF2-40B4-BE49-F238E27FC236}">
              <a16:creationId xmlns:a16="http://schemas.microsoft.com/office/drawing/2014/main" id="{81270802-1304-4617-90F0-CF91E402D9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004" name="Text Box 713">
          <a:extLst>
            <a:ext uri="{FF2B5EF4-FFF2-40B4-BE49-F238E27FC236}">
              <a16:creationId xmlns:a16="http://schemas.microsoft.com/office/drawing/2014/main" id="{94D42F55-0EEF-45B4-BC78-5071A97106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05" name="Text Box 714">
          <a:extLst>
            <a:ext uri="{FF2B5EF4-FFF2-40B4-BE49-F238E27FC236}">
              <a16:creationId xmlns:a16="http://schemas.microsoft.com/office/drawing/2014/main" id="{D819E872-737D-4E2B-84E7-407D196FE83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06" name="Text Box 715">
          <a:extLst>
            <a:ext uri="{FF2B5EF4-FFF2-40B4-BE49-F238E27FC236}">
              <a16:creationId xmlns:a16="http://schemas.microsoft.com/office/drawing/2014/main" id="{B3626441-1D97-41C5-94EA-7E34E9788C8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007" name="Text Box 716">
          <a:extLst>
            <a:ext uri="{FF2B5EF4-FFF2-40B4-BE49-F238E27FC236}">
              <a16:creationId xmlns:a16="http://schemas.microsoft.com/office/drawing/2014/main" id="{62ADF278-76FE-40AD-A25D-FAA04922DB0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008" name="Text Box 717">
          <a:extLst>
            <a:ext uri="{FF2B5EF4-FFF2-40B4-BE49-F238E27FC236}">
              <a16:creationId xmlns:a16="http://schemas.microsoft.com/office/drawing/2014/main" id="{3435E249-1197-435F-941D-DCC9CAB60FF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09" name="Text Box 718">
          <a:extLst>
            <a:ext uri="{FF2B5EF4-FFF2-40B4-BE49-F238E27FC236}">
              <a16:creationId xmlns:a16="http://schemas.microsoft.com/office/drawing/2014/main" id="{37E9FD3C-E7BF-4350-9A8F-BB7E9E570E8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10" name="Text Box 719">
          <a:extLst>
            <a:ext uri="{FF2B5EF4-FFF2-40B4-BE49-F238E27FC236}">
              <a16:creationId xmlns:a16="http://schemas.microsoft.com/office/drawing/2014/main" id="{09E8E433-4EE6-425E-B5F9-3B263F88FCC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011" name="Text Box 720">
          <a:extLst>
            <a:ext uri="{FF2B5EF4-FFF2-40B4-BE49-F238E27FC236}">
              <a16:creationId xmlns:a16="http://schemas.microsoft.com/office/drawing/2014/main" id="{F0A974EA-15D0-4A1A-BD81-1A5F18835FA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12" name="Text Box 721">
          <a:extLst>
            <a:ext uri="{FF2B5EF4-FFF2-40B4-BE49-F238E27FC236}">
              <a16:creationId xmlns:a16="http://schemas.microsoft.com/office/drawing/2014/main" id="{7BAE1828-60F2-447F-896A-3FD7A71A1CC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13" name="Text Box 722">
          <a:extLst>
            <a:ext uri="{FF2B5EF4-FFF2-40B4-BE49-F238E27FC236}">
              <a16:creationId xmlns:a16="http://schemas.microsoft.com/office/drawing/2014/main" id="{E1EF6A07-2EA4-4F37-9681-995CD79A01A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014" name="Text Box 723">
          <a:extLst>
            <a:ext uri="{FF2B5EF4-FFF2-40B4-BE49-F238E27FC236}">
              <a16:creationId xmlns:a16="http://schemas.microsoft.com/office/drawing/2014/main" id="{B4B77588-F6C6-43D4-93BD-2F169D096E8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015" name="Text Box 724">
          <a:extLst>
            <a:ext uri="{FF2B5EF4-FFF2-40B4-BE49-F238E27FC236}">
              <a16:creationId xmlns:a16="http://schemas.microsoft.com/office/drawing/2014/main" id="{1D982117-1DC6-4AF3-BF1D-7ABCCFD0CF3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16" name="Text Box 725">
          <a:extLst>
            <a:ext uri="{FF2B5EF4-FFF2-40B4-BE49-F238E27FC236}">
              <a16:creationId xmlns:a16="http://schemas.microsoft.com/office/drawing/2014/main" id="{6D93EFDB-419F-4E94-A9FA-08FA1B8767A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17" name="Text Box 726">
          <a:extLst>
            <a:ext uri="{FF2B5EF4-FFF2-40B4-BE49-F238E27FC236}">
              <a16:creationId xmlns:a16="http://schemas.microsoft.com/office/drawing/2014/main" id="{CEEE0F36-FB80-42BA-B2D1-9432A46B894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018" name="Text Box 727">
          <a:extLst>
            <a:ext uri="{FF2B5EF4-FFF2-40B4-BE49-F238E27FC236}">
              <a16:creationId xmlns:a16="http://schemas.microsoft.com/office/drawing/2014/main" id="{24B73123-4FC1-415A-B075-A978C9BBE8A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19" name="Text Box 728">
          <a:extLst>
            <a:ext uri="{FF2B5EF4-FFF2-40B4-BE49-F238E27FC236}">
              <a16:creationId xmlns:a16="http://schemas.microsoft.com/office/drawing/2014/main" id="{9B369A14-BE64-4ABA-9739-F3ADA396E74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20" name="Text Box 729">
          <a:extLst>
            <a:ext uri="{FF2B5EF4-FFF2-40B4-BE49-F238E27FC236}">
              <a16:creationId xmlns:a16="http://schemas.microsoft.com/office/drawing/2014/main" id="{61791662-22C1-44C4-8F35-CAD0D07F604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021" name="Text Box 730">
          <a:extLst>
            <a:ext uri="{FF2B5EF4-FFF2-40B4-BE49-F238E27FC236}">
              <a16:creationId xmlns:a16="http://schemas.microsoft.com/office/drawing/2014/main" id="{260F9A21-6720-43AA-A426-DC2FA844ED4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22" name="Text Box 731">
          <a:extLst>
            <a:ext uri="{FF2B5EF4-FFF2-40B4-BE49-F238E27FC236}">
              <a16:creationId xmlns:a16="http://schemas.microsoft.com/office/drawing/2014/main" id="{AC29C0B1-1164-4E6C-B11C-97FCA48139A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23" name="Text Box 732">
          <a:extLst>
            <a:ext uri="{FF2B5EF4-FFF2-40B4-BE49-F238E27FC236}">
              <a16:creationId xmlns:a16="http://schemas.microsoft.com/office/drawing/2014/main" id="{BFFDE931-1352-4901-93FC-EBB87D9585E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024" name="Text Box 733">
          <a:extLst>
            <a:ext uri="{FF2B5EF4-FFF2-40B4-BE49-F238E27FC236}">
              <a16:creationId xmlns:a16="http://schemas.microsoft.com/office/drawing/2014/main" id="{8613B908-3619-4186-99CD-3DC796A7480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25" name="Text Box 734">
          <a:extLst>
            <a:ext uri="{FF2B5EF4-FFF2-40B4-BE49-F238E27FC236}">
              <a16:creationId xmlns:a16="http://schemas.microsoft.com/office/drawing/2014/main" id="{2191EDAF-1AA1-468F-A9A8-C8D24CCCC1A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26" name="Text Box 735">
          <a:extLst>
            <a:ext uri="{FF2B5EF4-FFF2-40B4-BE49-F238E27FC236}">
              <a16:creationId xmlns:a16="http://schemas.microsoft.com/office/drawing/2014/main" id="{D203C262-3D57-4696-A5BB-58C837D2594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27" name="Text Box 736">
          <a:extLst>
            <a:ext uri="{FF2B5EF4-FFF2-40B4-BE49-F238E27FC236}">
              <a16:creationId xmlns:a16="http://schemas.microsoft.com/office/drawing/2014/main" id="{450BBEB9-B23F-4095-9F13-DCC023DD71E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28" name="Text Box 737">
          <a:extLst>
            <a:ext uri="{FF2B5EF4-FFF2-40B4-BE49-F238E27FC236}">
              <a16:creationId xmlns:a16="http://schemas.microsoft.com/office/drawing/2014/main" id="{CD9E9FD9-4091-4B24-A364-F4CAAC454E8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29" name="Text Box 738">
          <a:extLst>
            <a:ext uri="{FF2B5EF4-FFF2-40B4-BE49-F238E27FC236}">
              <a16:creationId xmlns:a16="http://schemas.microsoft.com/office/drawing/2014/main" id="{A68C2E50-B775-4932-B498-87CAFB3CD74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30" name="Text Box 739">
          <a:extLst>
            <a:ext uri="{FF2B5EF4-FFF2-40B4-BE49-F238E27FC236}">
              <a16:creationId xmlns:a16="http://schemas.microsoft.com/office/drawing/2014/main" id="{50351A62-05EC-49D1-BED1-F120720FAC7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31" name="Text Box 740">
          <a:extLst>
            <a:ext uri="{FF2B5EF4-FFF2-40B4-BE49-F238E27FC236}">
              <a16:creationId xmlns:a16="http://schemas.microsoft.com/office/drawing/2014/main" id="{7A5E0CC7-9914-4E9D-97AA-1FD4253C2AA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32" name="Text Box 741">
          <a:extLst>
            <a:ext uri="{FF2B5EF4-FFF2-40B4-BE49-F238E27FC236}">
              <a16:creationId xmlns:a16="http://schemas.microsoft.com/office/drawing/2014/main" id="{DDA96EF1-A205-465B-AFA1-4563A78DEAC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33" name="Text Box 742">
          <a:extLst>
            <a:ext uri="{FF2B5EF4-FFF2-40B4-BE49-F238E27FC236}">
              <a16:creationId xmlns:a16="http://schemas.microsoft.com/office/drawing/2014/main" id="{F689B1EB-4990-4FA3-8941-AA9566D6FA5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34" name="Text Box 743">
          <a:extLst>
            <a:ext uri="{FF2B5EF4-FFF2-40B4-BE49-F238E27FC236}">
              <a16:creationId xmlns:a16="http://schemas.microsoft.com/office/drawing/2014/main" id="{75490010-E79B-4DD6-9A5C-AF1322CD32C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35" name="Text Box 744">
          <a:extLst>
            <a:ext uri="{FF2B5EF4-FFF2-40B4-BE49-F238E27FC236}">
              <a16:creationId xmlns:a16="http://schemas.microsoft.com/office/drawing/2014/main" id="{1904ACD9-9238-4367-9F2E-22391627621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36" name="Text Box 745">
          <a:extLst>
            <a:ext uri="{FF2B5EF4-FFF2-40B4-BE49-F238E27FC236}">
              <a16:creationId xmlns:a16="http://schemas.microsoft.com/office/drawing/2014/main" id="{100D61B2-E8F9-4B84-B3A5-9F256C6BEB2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37" name="Text Box 746">
          <a:extLst>
            <a:ext uri="{FF2B5EF4-FFF2-40B4-BE49-F238E27FC236}">
              <a16:creationId xmlns:a16="http://schemas.microsoft.com/office/drawing/2014/main" id="{9EEF50D4-80FF-49C1-A693-ED279589AE8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38" name="Text Box 747">
          <a:extLst>
            <a:ext uri="{FF2B5EF4-FFF2-40B4-BE49-F238E27FC236}">
              <a16:creationId xmlns:a16="http://schemas.microsoft.com/office/drawing/2014/main" id="{C5441D8B-91B0-441C-8C1B-CCEA5DAFE21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39" name="Text Box 748">
          <a:extLst>
            <a:ext uri="{FF2B5EF4-FFF2-40B4-BE49-F238E27FC236}">
              <a16:creationId xmlns:a16="http://schemas.microsoft.com/office/drawing/2014/main" id="{D99CED8D-52AC-457E-AAFF-CF60DD25CA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40" name="Text Box 749">
          <a:extLst>
            <a:ext uri="{FF2B5EF4-FFF2-40B4-BE49-F238E27FC236}">
              <a16:creationId xmlns:a16="http://schemas.microsoft.com/office/drawing/2014/main" id="{4A495C97-3BE6-408D-A28E-D5AC80E4D7D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41" name="Text Box 750">
          <a:extLst>
            <a:ext uri="{FF2B5EF4-FFF2-40B4-BE49-F238E27FC236}">
              <a16:creationId xmlns:a16="http://schemas.microsoft.com/office/drawing/2014/main" id="{70DD930D-F3CA-47F0-85E5-8B3E51868CC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42" name="Text Box 751">
          <a:extLst>
            <a:ext uri="{FF2B5EF4-FFF2-40B4-BE49-F238E27FC236}">
              <a16:creationId xmlns:a16="http://schemas.microsoft.com/office/drawing/2014/main" id="{E4993E76-592E-4E42-8BB4-1A696E146A0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43" name="Text Box 752">
          <a:extLst>
            <a:ext uri="{FF2B5EF4-FFF2-40B4-BE49-F238E27FC236}">
              <a16:creationId xmlns:a16="http://schemas.microsoft.com/office/drawing/2014/main" id="{CAE4C86F-76B8-40AA-AA42-9E13FD3522C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044" name="Text Box 753">
          <a:extLst>
            <a:ext uri="{FF2B5EF4-FFF2-40B4-BE49-F238E27FC236}">
              <a16:creationId xmlns:a16="http://schemas.microsoft.com/office/drawing/2014/main" id="{AAF76DAC-A35A-45C7-B53E-FEBD6FB61A9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45" name="Text Box 754">
          <a:extLst>
            <a:ext uri="{FF2B5EF4-FFF2-40B4-BE49-F238E27FC236}">
              <a16:creationId xmlns:a16="http://schemas.microsoft.com/office/drawing/2014/main" id="{E6622ABD-6CE6-4AA5-89BE-AB7188F1643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46" name="Text Box 755">
          <a:extLst>
            <a:ext uri="{FF2B5EF4-FFF2-40B4-BE49-F238E27FC236}">
              <a16:creationId xmlns:a16="http://schemas.microsoft.com/office/drawing/2014/main" id="{24691637-472F-42AD-A39B-02B3CAA4708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047" name="Text Box 756">
          <a:extLst>
            <a:ext uri="{FF2B5EF4-FFF2-40B4-BE49-F238E27FC236}">
              <a16:creationId xmlns:a16="http://schemas.microsoft.com/office/drawing/2014/main" id="{E42EEA6F-7465-484A-A2BE-9B0A386DB00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48" name="Text Box 757">
          <a:extLst>
            <a:ext uri="{FF2B5EF4-FFF2-40B4-BE49-F238E27FC236}">
              <a16:creationId xmlns:a16="http://schemas.microsoft.com/office/drawing/2014/main" id="{E01893EA-007A-4542-86EE-44B4BF25CB6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49" name="Text Box 758">
          <a:extLst>
            <a:ext uri="{FF2B5EF4-FFF2-40B4-BE49-F238E27FC236}">
              <a16:creationId xmlns:a16="http://schemas.microsoft.com/office/drawing/2014/main" id="{760185D3-31DF-43D6-88F4-6AB0B86F9AB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050" name="Text Box 759">
          <a:extLst>
            <a:ext uri="{FF2B5EF4-FFF2-40B4-BE49-F238E27FC236}">
              <a16:creationId xmlns:a16="http://schemas.microsoft.com/office/drawing/2014/main" id="{7C54F863-B31D-4504-844F-9789B9AAB7F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051" name="Text Box 760">
          <a:extLst>
            <a:ext uri="{FF2B5EF4-FFF2-40B4-BE49-F238E27FC236}">
              <a16:creationId xmlns:a16="http://schemas.microsoft.com/office/drawing/2014/main" id="{E5050303-5882-4A09-85CB-80A963A6F77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52" name="Text Box 761">
          <a:extLst>
            <a:ext uri="{FF2B5EF4-FFF2-40B4-BE49-F238E27FC236}">
              <a16:creationId xmlns:a16="http://schemas.microsoft.com/office/drawing/2014/main" id="{CAC1723A-4234-4010-AC99-FD41455E244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53" name="Text Box 762">
          <a:extLst>
            <a:ext uri="{FF2B5EF4-FFF2-40B4-BE49-F238E27FC236}">
              <a16:creationId xmlns:a16="http://schemas.microsoft.com/office/drawing/2014/main" id="{F258D609-1675-4255-874A-2E487010667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054" name="Text Box 763">
          <a:extLst>
            <a:ext uri="{FF2B5EF4-FFF2-40B4-BE49-F238E27FC236}">
              <a16:creationId xmlns:a16="http://schemas.microsoft.com/office/drawing/2014/main" id="{116C0F88-6CDD-4B17-ACE2-0F0EA739752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55" name="Text Box 764">
          <a:extLst>
            <a:ext uri="{FF2B5EF4-FFF2-40B4-BE49-F238E27FC236}">
              <a16:creationId xmlns:a16="http://schemas.microsoft.com/office/drawing/2014/main" id="{5468D849-3A75-41A3-A0F8-B0150860A6F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56" name="Text Box 765">
          <a:extLst>
            <a:ext uri="{FF2B5EF4-FFF2-40B4-BE49-F238E27FC236}">
              <a16:creationId xmlns:a16="http://schemas.microsoft.com/office/drawing/2014/main" id="{71A44A76-01B9-42A1-B3AC-AD3EDF0C397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057" name="Text Box 766">
          <a:extLst>
            <a:ext uri="{FF2B5EF4-FFF2-40B4-BE49-F238E27FC236}">
              <a16:creationId xmlns:a16="http://schemas.microsoft.com/office/drawing/2014/main" id="{2A602E66-6DC1-45AD-BD4F-C66F5569CD6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58" name="Text Box 767">
          <a:extLst>
            <a:ext uri="{FF2B5EF4-FFF2-40B4-BE49-F238E27FC236}">
              <a16:creationId xmlns:a16="http://schemas.microsoft.com/office/drawing/2014/main" id="{EC4DF6CF-5587-461C-BC0D-4CD87AFEDDE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59" name="Text Box 768">
          <a:extLst>
            <a:ext uri="{FF2B5EF4-FFF2-40B4-BE49-F238E27FC236}">
              <a16:creationId xmlns:a16="http://schemas.microsoft.com/office/drawing/2014/main" id="{71E4B03C-08F1-4EF9-8BFC-CAE11809C97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060" name="Text Box 769">
          <a:extLst>
            <a:ext uri="{FF2B5EF4-FFF2-40B4-BE49-F238E27FC236}">
              <a16:creationId xmlns:a16="http://schemas.microsoft.com/office/drawing/2014/main" id="{EDBF66F2-6EC5-4276-AACD-6622749B203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61" name="Text Box 770">
          <a:extLst>
            <a:ext uri="{FF2B5EF4-FFF2-40B4-BE49-F238E27FC236}">
              <a16:creationId xmlns:a16="http://schemas.microsoft.com/office/drawing/2014/main" id="{3858F9DF-06F8-46C1-982C-F8A945264BE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62" name="Text Box 771">
          <a:extLst>
            <a:ext uri="{FF2B5EF4-FFF2-40B4-BE49-F238E27FC236}">
              <a16:creationId xmlns:a16="http://schemas.microsoft.com/office/drawing/2014/main" id="{8E88C539-ACDA-4FC9-BDD6-AC44D25E95B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63" name="Text Box 772">
          <a:extLst>
            <a:ext uri="{FF2B5EF4-FFF2-40B4-BE49-F238E27FC236}">
              <a16:creationId xmlns:a16="http://schemas.microsoft.com/office/drawing/2014/main" id="{3E91816A-3AF5-4A2B-86FF-D1E38BEC951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64" name="Text Box 773">
          <a:extLst>
            <a:ext uri="{FF2B5EF4-FFF2-40B4-BE49-F238E27FC236}">
              <a16:creationId xmlns:a16="http://schemas.microsoft.com/office/drawing/2014/main" id="{97F187CB-45A8-4BDA-A76C-4B8B1A276D1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65" name="Text Box 774">
          <a:extLst>
            <a:ext uri="{FF2B5EF4-FFF2-40B4-BE49-F238E27FC236}">
              <a16:creationId xmlns:a16="http://schemas.microsoft.com/office/drawing/2014/main" id="{D79D1013-CEF2-4B87-B248-EC80BB7E96A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66" name="Text Box 775">
          <a:extLst>
            <a:ext uri="{FF2B5EF4-FFF2-40B4-BE49-F238E27FC236}">
              <a16:creationId xmlns:a16="http://schemas.microsoft.com/office/drawing/2014/main" id="{4A9B2F5D-542E-40F8-8945-9B4535D9E93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67" name="Text Box 776">
          <a:extLst>
            <a:ext uri="{FF2B5EF4-FFF2-40B4-BE49-F238E27FC236}">
              <a16:creationId xmlns:a16="http://schemas.microsoft.com/office/drawing/2014/main" id="{DA80C6DD-558B-4ECB-851C-8662B6FBC97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68" name="Text Box 777">
          <a:extLst>
            <a:ext uri="{FF2B5EF4-FFF2-40B4-BE49-F238E27FC236}">
              <a16:creationId xmlns:a16="http://schemas.microsoft.com/office/drawing/2014/main" id="{B59F946B-BA67-4647-A3B2-A21C20342B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69" name="Text Box 778">
          <a:extLst>
            <a:ext uri="{FF2B5EF4-FFF2-40B4-BE49-F238E27FC236}">
              <a16:creationId xmlns:a16="http://schemas.microsoft.com/office/drawing/2014/main" id="{EA368D51-11DD-438C-97F9-AB386ED9303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70" name="Text Box 779">
          <a:extLst>
            <a:ext uri="{FF2B5EF4-FFF2-40B4-BE49-F238E27FC236}">
              <a16:creationId xmlns:a16="http://schemas.microsoft.com/office/drawing/2014/main" id="{F34B613D-55AB-46B9-9ECE-93F41284469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71" name="Text Box 780">
          <a:extLst>
            <a:ext uri="{FF2B5EF4-FFF2-40B4-BE49-F238E27FC236}">
              <a16:creationId xmlns:a16="http://schemas.microsoft.com/office/drawing/2014/main" id="{23833880-3059-44F4-940A-7C34B44D102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72" name="Text Box 781">
          <a:extLst>
            <a:ext uri="{FF2B5EF4-FFF2-40B4-BE49-F238E27FC236}">
              <a16:creationId xmlns:a16="http://schemas.microsoft.com/office/drawing/2014/main" id="{91AD2426-C1A9-43BC-B56A-759F57D4C1F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73" name="Text Box 782">
          <a:extLst>
            <a:ext uri="{FF2B5EF4-FFF2-40B4-BE49-F238E27FC236}">
              <a16:creationId xmlns:a16="http://schemas.microsoft.com/office/drawing/2014/main" id="{293A5B19-9CCE-4489-91FB-F5678B4D2FE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74" name="Text Box 783">
          <a:extLst>
            <a:ext uri="{FF2B5EF4-FFF2-40B4-BE49-F238E27FC236}">
              <a16:creationId xmlns:a16="http://schemas.microsoft.com/office/drawing/2014/main" id="{EE1607DB-B658-4220-9997-EE02ECAD87C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75" name="Text Box 784">
          <a:extLst>
            <a:ext uri="{FF2B5EF4-FFF2-40B4-BE49-F238E27FC236}">
              <a16:creationId xmlns:a16="http://schemas.microsoft.com/office/drawing/2014/main" id="{6D210423-AAE2-41B7-A0D8-A40ADAA381B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76" name="Text Box 785">
          <a:extLst>
            <a:ext uri="{FF2B5EF4-FFF2-40B4-BE49-F238E27FC236}">
              <a16:creationId xmlns:a16="http://schemas.microsoft.com/office/drawing/2014/main" id="{E9D33B84-E236-446B-9C55-016CA00CED0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77" name="Text Box 786">
          <a:extLst>
            <a:ext uri="{FF2B5EF4-FFF2-40B4-BE49-F238E27FC236}">
              <a16:creationId xmlns:a16="http://schemas.microsoft.com/office/drawing/2014/main" id="{1F5D74F8-F861-47A6-A797-F1AEAFC92ED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78" name="Text Box 787">
          <a:extLst>
            <a:ext uri="{FF2B5EF4-FFF2-40B4-BE49-F238E27FC236}">
              <a16:creationId xmlns:a16="http://schemas.microsoft.com/office/drawing/2014/main" id="{BA16F6CC-9790-4681-B4B8-82CF1B91CD8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79" name="Text Box 788">
          <a:extLst>
            <a:ext uri="{FF2B5EF4-FFF2-40B4-BE49-F238E27FC236}">
              <a16:creationId xmlns:a16="http://schemas.microsoft.com/office/drawing/2014/main" id="{B8DE0EA3-2E59-4234-9DB4-4F1C5957E34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80" name="Text Box 789">
          <a:extLst>
            <a:ext uri="{FF2B5EF4-FFF2-40B4-BE49-F238E27FC236}">
              <a16:creationId xmlns:a16="http://schemas.microsoft.com/office/drawing/2014/main" id="{09A1AA3E-3B11-4E87-B921-6D205481587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81" name="Text Box 790">
          <a:extLst>
            <a:ext uri="{FF2B5EF4-FFF2-40B4-BE49-F238E27FC236}">
              <a16:creationId xmlns:a16="http://schemas.microsoft.com/office/drawing/2014/main" id="{ED5AC05D-0AE4-4DC5-B60D-18A5B187320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82" name="Text Box 791">
          <a:extLst>
            <a:ext uri="{FF2B5EF4-FFF2-40B4-BE49-F238E27FC236}">
              <a16:creationId xmlns:a16="http://schemas.microsoft.com/office/drawing/2014/main" id="{53A9B6A1-2825-4187-BE3D-C435F33304F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83" name="Text Box 792">
          <a:extLst>
            <a:ext uri="{FF2B5EF4-FFF2-40B4-BE49-F238E27FC236}">
              <a16:creationId xmlns:a16="http://schemas.microsoft.com/office/drawing/2014/main" id="{2327318C-27E1-4936-A4C9-E15B7E65945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84" name="Text Box 793">
          <a:extLst>
            <a:ext uri="{FF2B5EF4-FFF2-40B4-BE49-F238E27FC236}">
              <a16:creationId xmlns:a16="http://schemas.microsoft.com/office/drawing/2014/main" id="{1A58A9B4-2C70-4171-9C92-7C9F664FACD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85" name="Text Box 794">
          <a:extLst>
            <a:ext uri="{FF2B5EF4-FFF2-40B4-BE49-F238E27FC236}">
              <a16:creationId xmlns:a16="http://schemas.microsoft.com/office/drawing/2014/main" id="{70B6D610-90C0-4726-866C-2BCE87B50F1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86" name="Text Box 795">
          <a:extLst>
            <a:ext uri="{FF2B5EF4-FFF2-40B4-BE49-F238E27FC236}">
              <a16:creationId xmlns:a16="http://schemas.microsoft.com/office/drawing/2014/main" id="{70C217BE-126A-4451-86B0-716F4BED51E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87" name="Text Box 796">
          <a:extLst>
            <a:ext uri="{FF2B5EF4-FFF2-40B4-BE49-F238E27FC236}">
              <a16:creationId xmlns:a16="http://schemas.microsoft.com/office/drawing/2014/main" id="{94184ADF-5799-491A-AB55-E5B0BAC9D89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88" name="Text Box 797">
          <a:extLst>
            <a:ext uri="{FF2B5EF4-FFF2-40B4-BE49-F238E27FC236}">
              <a16:creationId xmlns:a16="http://schemas.microsoft.com/office/drawing/2014/main" id="{6973B850-4AA3-4A72-AD58-BB18B42D463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89" name="Text Box 798">
          <a:extLst>
            <a:ext uri="{FF2B5EF4-FFF2-40B4-BE49-F238E27FC236}">
              <a16:creationId xmlns:a16="http://schemas.microsoft.com/office/drawing/2014/main" id="{7F544F41-B180-4250-ADCB-121AAA8B92D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90" name="Text Box 799">
          <a:extLst>
            <a:ext uri="{FF2B5EF4-FFF2-40B4-BE49-F238E27FC236}">
              <a16:creationId xmlns:a16="http://schemas.microsoft.com/office/drawing/2014/main" id="{5CDDB486-2F8D-483C-8B29-A932C9F7107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91" name="Text Box 800">
          <a:extLst>
            <a:ext uri="{FF2B5EF4-FFF2-40B4-BE49-F238E27FC236}">
              <a16:creationId xmlns:a16="http://schemas.microsoft.com/office/drawing/2014/main" id="{70C389CE-D237-40D0-9B38-0D03DE2E236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92" name="Text Box 801">
          <a:extLst>
            <a:ext uri="{FF2B5EF4-FFF2-40B4-BE49-F238E27FC236}">
              <a16:creationId xmlns:a16="http://schemas.microsoft.com/office/drawing/2014/main" id="{FB6FE8A3-1197-43A6-BFD9-897533F392F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93" name="Text Box 802">
          <a:extLst>
            <a:ext uri="{FF2B5EF4-FFF2-40B4-BE49-F238E27FC236}">
              <a16:creationId xmlns:a16="http://schemas.microsoft.com/office/drawing/2014/main" id="{3C860D20-6CF6-43E5-A5A4-F642F75FC29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94" name="Text Box 803">
          <a:extLst>
            <a:ext uri="{FF2B5EF4-FFF2-40B4-BE49-F238E27FC236}">
              <a16:creationId xmlns:a16="http://schemas.microsoft.com/office/drawing/2014/main" id="{E368A404-020B-432D-BF3D-35EC9417C94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95" name="Text Box 804">
          <a:extLst>
            <a:ext uri="{FF2B5EF4-FFF2-40B4-BE49-F238E27FC236}">
              <a16:creationId xmlns:a16="http://schemas.microsoft.com/office/drawing/2014/main" id="{1072750E-139D-4038-9101-FC8B564C046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96" name="Text Box 805">
          <a:extLst>
            <a:ext uri="{FF2B5EF4-FFF2-40B4-BE49-F238E27FC236}">
              <a16:creationId xmlns:a16="http://schemas.microsoft.com/office/drawing/2014/main" id="{CD87F347-825C-4D92-9F47-607AE83CF48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97" name="Text Box 806">
          <a:extLst>
            <a:ext uri="{FF2B5EF4-FFF2-40B4-BE49-F238E27FC236}">
              <a16:creationId xmlns:a16="http://schemas.microsoft.com/office/drawing/2014/main" id="{264981DB-9558-467E-93A4-D5F828A9F39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098" name="Text Box 807">
          <a:extLst>
            <a:ext uri="{FF2B5EF4-FFF2-40B4-BE49-F238E27FC236}">
              <a16:creationId xmlns:a16="http://schemas.microsoft.com/office/drawing/2014/main" id="{EB7D9A1B-EC5A-46E8-A1D5-2933B44842B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099" name="Text Box 808">
          <a:extLst>
            <a:ext uri="{FF2B5EF4-FFF2-40B4-BE49-F238E27FC236}">
              <a16:creationId xmlns:a16="http://schemas.microsoft.com/office/drawing/2014/main" id="{0D08C0ED-47F7-40F2-80EE-49794CED24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00" name="Text Box 809">
          <a:extLst>
            <a:ext uri="{FF2B5EF4-FFF2-40B4-BE49-F238E27FC236}">
              <a16:creationId xmlns:a16="http://schemas.microsoft.com/office/drawing/2014/main" id="{E685743B-76FD-4C57-84F1-24EBC2D565D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101" name="Text Box 810">
          <a:extLst>
            <a:ext uri="{FF2B5EF4-FFF2-40B4-BE49-F238E27FC236}">
              <a16:creationId xmlns:a16="http://schemas.microsoft.com/office/drawing/2014/main" id="{40AAF691-85F9-4212-A297-2873221628A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02" name="Text Box 811">
          <a:extLst>
            <a:ext uri="{FF2B5EF4-FFF2-40B4-BE49-F238E27FC236}">
              <a16:creationId xmlns:a16="http://schemas.microsoft.com/office/drawing/2014/main" id="{0655A999-5718-449E-B5E6-94E708B0548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03" name="Text Box 812">
          <a:extLst>
            <a:ext uri="{FF2B5EF4-FFF2-40B4-BE49-F238E27FC236}">
              <a16:creationId xmlns:a16="http://schemas.microsoft.com/office/drawing/2014/main" id="{5B7D33BA-7F84-4FB3-977B-A5BFC5037B4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104" name="Text Box 813">
          <a:extLst>
            <a:ext uri="{FF2B5EF4-FFF2-40B4-BE49-F238E27FC236}">
              <a16:creationId xmlns:a16="http://schemas.microsoft.com/office/drawing/2014/main" id="{FF65C3E2-B191-42D4-B8A9-BD7BCBC6877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05" name="Text Box 814">
          <a:extLst>
            <a:ext uri="{FF2B5EF4-FFF2-40B4-BE49-F238E27FC236}">
              <a16:creationId xmlns:a16="http://schemas.microsoft.com/office/drawing/2014/main" id="{1DFB9339-6D1C-4861-9A3C-CAECBB4857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06" name="Text Box 815">
          <a:extLst>
            <a:ext uri="{FF2B5EF4-FFF2-40B4-BE49-F238E27FC236}">
              <a16:creationId xmlns:a16="http://schemas.microsoft.com/office/drawing/2014/main" id="{0FC9017A-8603-411A-B579-095665BD6B1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107" name="Text Box 816">
          <a:extLst>
            <a:ext uri="{FF2B5EF4-FFF2-40B4-BE49-F238E27FC236}">
              <a16:creationId xmlns:a16="http://schemas.microsoft.com/office/drawing/2014/main" id="{D9F45ED1-E32C-4132-BC85-8CFB9BF6853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108" name="Text Box 817">
          <a:extLst>
            <a:ext uri="{FF2B5EF4-FFF2-40B4-BE49-F238E27FC236}">
              <a16:creationId xmlns:a16="http://schemas.microsoft.com/office/drawing/2014/main" id="{BED08F9D-A735-4A78-8887-96254D55183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09" name="Text Box 818">
          <a:extLst>
            <a:ext uri="{FF2B5EF4-FFF2-40B4-BE49-F238E27FC236}">
              <a16:creationId xmlns:a16="http://schemas.microsoft.com/office/drawing/2014/main" id="{FEE6F2A5-A9CC-48C3-BD38-247EA678DDE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10" name="Text Box 819">
          <a:extLst>
            <a:ext uri="{FF2B5EF4-FFF2-40B4-BE49-F238E27FC236}">
              <a16:creationId xmlns:a16="http://schemas.microsoft.com/office/drawing/2014/main" id="{47968D24-B248-4E62-A61D-A1754CE0C80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111" name="Text Box 820">
          <a:extLst>
            <a:ext uri="{FF2B5EF4-FFF2-40B4-BE49-F238E27FC236}">
              <a16:creationId xmlns:a16="http://schemas.microsoft.com/office/drawing/2014/main" id="{75570B44-0520-4BE7-A4DC-E010DC2424C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12" name="Text Box 821">
          <a:extLst>
            <a:ext uri="{FF2B5EF4-FFF2-40B4-BE49-F238E27FC236}">
              <a16:creationId xmlns:a16="http://schemas.microsoft.com/office/drawing/2014/main" id="{F9642F27-CF2D-43ED-A6CF-62694EBA92A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13" name="Text Box 822">
          <a:extLst>
            <a:ext uri="{FF2B5EF4-FFF2-40B4-BE49-F238E27FC236}">
              <a16:creationId xmlns:a16="http://schemas.microsoft.com/office/drawing/2014/main" id="{D28FFA61-ABCE-479C-B3EB-5D78E890033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114" name="Text Box 823">
          <a:extLst>
            <a:ext uri="{FF2B5EF4-FFF2-40B4-BE49-F238E27FC236}">
              <a16:creationId xmlns:a16="http://schemas.microsoft.com/office/drawing/2014/main" id="{25D442AD-7FD0-4AFE-A2EE-0F7ECC6F4BB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15" name="Text Box 824">
          <a:extLst>
            <a:ext uri="{FF2B5EF4-FFF2-40B4-BE49-F238E27FC236}">
              <a16:creationId xmlns:a16="http://schemas.microsoft.com/office/drawing/2014/main" id="{A5337AEC-0086-4748-A749-F6F336B3812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16" name="Text Box 825">
          <a:extLst>
            <a:ext uri="{FF2B5EF4-FFF2-40B4-BE49-F238E27FC236}">
              <a16:creationId xmlns:a16="http://schemas.microsoft.com/office/drawing/2014/main" id="{008069CD-1B2B-4661-BFB8-994581D46D3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117" name="Text Box 826">
          <a:extLst>
            <a:ext uri="{FF2B5EF4-FFF2-40B4-BE49-F238E27FC236}">
              <a16:creationId xmlns:a16="http://schemas.microsoft.com/office/drawing/2014/main" id="{69C07463-5B81-4DE9-B0C5-C062FD1622D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18" name="Text Box 827">
          <a:extLst>
            <a:ext uri="{FF2B5EF4-FFF2-40B4-BE49-F238E27FC236}">
              <a16:creationId xmlns:a16="http://schemas.microsoft.com/office/drawing/2014/main" id="{29264EE9-B105-4FAD-A0B6-2A75DCDFE4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19" name="Text Box 828">
          <a:extLst>
            <a:ext uri="{FF2B5EF4-FFF2-40B4-BE49-F238E27FC236}">
              <a16:creationId xmlns:a16="http://schemas.microsoft.com/office/drawing/2014/main" id="{FFDEBBF3-3CCF-4FF7-B6FA-DD3ACBD1228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120" name="Text Box 829">
          <a:extLst>
            <a:ext uri="{FF2B5EF4-FFF2-40B4-BE49-F238E27FC236}">
              <a16:creationId xmlns:a16="http://schemas.microsoft.com/office/drawing/2014/main" id="{0EBB317C-DBCC-43FA-AB05-CBF0F0735F9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21" name="Text Box 830">
          <a:extLst>
            <a:ext uri="{FF2B5EF4-FFF2-40B4-BE49-F238E27FC236}">
              <a16:creationId xmlns:a16="http://schemas.microsoft.com/office/drawing/2014/main" id="{6DF94159-3927-440F-AECF-1747ECFC2BC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22" name="Text Box 831">
          <a:extLst>
            <a:ext uri="{FF2B5EF4-FFF2-40B4-BE49-F238E27FC236}">
              <a16:creationId xmlns:a16="http://schemas.microsoft.com/office/drawing/2014/main" id="{780A0ADE-2F6A-4910-AE7F-B079A91E294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123" name="Text Box 832">
          <a:extLst>
            <a:ext uri="{FF2B5EF4-FFF2-40B4-BE49-F238E27FC236}">
              <a16:creationId xmlns:a16="http://schemas.microsoft.com/office/drawing/2014/main" id="{B6C0A4D0-6BC9-420B-BB37-371451A281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24" name="Text Box 833">
          <a:extLst>
            <a:ext uri="{FF2B5EF4-FFF2-40B4-BE49-F238E27FC236}">
              <a16:creationId xmlns:a16="http://schemas.microsoft.com/office/drawing/2014/main" id="{6ACC11CA-C414-4325-9A8B-DC7F6FFC0E4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25" name="Text Box 834">
          <a:extLst>
            <a:ext uri="{FF2B5EF4-FFF2-40B4-BE49-F238E27FC236}">
              <a16:creationId xmlns:a16="http://schemas.microsoft.com/office/drawing/2014/main" id="{77E76DCF-9BD7-41BA-8A0B-D2A52F7DE61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126" name="Text Box 835">
          <a:extLst>
            <a:ext uri="{FF2B5EF4-FFF2-40B4-BE49-F238E27FC236}">
              <a16:creationId xmlns:a16="http://schemas.microsoft.com/office/drawing/2014/main" id="{6BC97174-B58A-4910-835C-A6E15705E00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127" name="Text Box 836">
          <a:extLst>
            <a:ext uri="{FF2B5EF4-FFF2-40B4-BE49-F238E27FC236}">
              <a16:creationId xmlns:a16="http://schemas.microsoft.com/office/drawing/2014/main" id="{C44F8A3B-A62D-4902-805A-8B8DC71B34D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28" name="Text Box 837">
          <a:extLst>
            <a:ext uri="{FF2B5EF4-FFF2-40B4-BE49-F238E27FC236}">
              <a16:creationId xmlns:a16="http://schemas.microsoft.com/office/drawing/2014/main" id="{72599064-1524-4B92-88EA-7641A71E73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29" name="Text Box 838">
          <a:extLst>
            <a:ext uri="{FF2B5EF4-FFF2-40B4-BE49-F238E27FC236}">
              <a16:creationId xmlns:a16="http://schemas.microsoft.com/office/drawing/2014/main" id="{4A7B2E21-CA4B-4FFC-83CC-06C6FCE1B02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130" name="Text Box 839">
          <a:extLst>
            <a:ext uri="{FF2B5EF4-FFF2-40B4-BE49-F238E27FC236}">
              <a16:creationId xmlns:a16="http://schemas.microsoft.com/office/drawing/2014/main" id="{1E4A21C5-8BBB-47BE-A50B-2687A5F71F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31" name="Text Box 840">
          <a:extLst>
            <a:ext uri="{FF2B5EF4-FFF2-40B4-BE49-F238E27FC236}">
              <a16:creationId xmlns:a16="http://schemas.microsoft.com/office/drawing/2014/main" id="{4837F793-C4FF-4343-BA0F-E291B98537E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32" name="Text Box 841">
          <a:extLst>
            <a:ext uri="{FF2B5EF4-FFF2-40B4-BE49-F238E27FC236}">
              <a16:creationId xmlns:a16="http://schemas.microsoft.com/office/drawing/2014/main" id="{CE171CD0-5B10-4C54-BF37-D4E2BABDA5D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133" name="Text Box 842">
          <a:extLst>
            <a:ext uri="{FF2B5EF4-FFF2-40B4-BE49-F238E27FC236}">
              <a16:creationId xmlns:a16="http://schemas.microsoft.com/office/drawing/2014/main" id="{C199A1BA-9F88-4EB0-936B-DF4E9F50BD9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34" name="Text Box 843">
          <a:extLst>
            <a:ext uri="{FF2B5EF4-FFF2-40B4-BE49-F238E27FC236}">
              <a16:creationId xmlns:a16="http://schemas.microsoft.com/office/drawing/2014/main" id="{04ECA813-FD48-4417-9E4E-78BEFFA21F2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35" name="Text Box 844">
          <a:extLst>
            <a:ext uri="{FF2B5EF4-FFF2-40B4-BE49-F238E27FC236}">
              <a16:creationId xmlns:a16="http://schemas.microsoft.com/office/drawing/2014/main" id="{7A79204C-834F-4E81-AFD4-39D795C77CC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136" name="Text Box 845">
          <a:extLst>
            <a:ext uri="{FF2B5EF4-FFF2-40B4-BE49-F238E27FC236}">
              <a16:creationId xmlns:a16="http://schemas.microsoft.com/office/drawing/2014/main" id="{2FCC7BD1-5DB3-44C7-8B96-04BE3BB34D7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37" name="Text Box 846">
          <a:extLst>
            <a:ext uri="{FF2B5EF4-FFF2-40B4-BE49-F238E27FC236}">
              <a16:creationId xmlns:a16="http://schemas.microsoft.com/office/drawing/2014/main" id="{32A65149-42A0-4B60-B6F6-1A9053E9B63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38" name="Text Box 847">
          <a:extLst>
            <a:ext uri="{FF2B5EF4-FFF2-40B4-BE49-F238E27FC236}">
              <a16:creationId xmlns:a16="http://schemas.microsoft.com/office/drawing/2014/main" id="{7376324C-92BF-4FAC-93FF-FAC6D93BBD9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139" name="Text Box 848">
          <a:extLst>
            <a:ext uri="{FF2B5EF4-FFF2-40B4-BE49-F238E27FC236}">
              <a16:creationId xmlns:a16="http://schemas.microsoft.com/office/drawing/2014/main" id="{6EE97233-0D9B-4B71-919E-505B869B8CF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40" name="Text Box 849">
          <a:extLst>
            <a:ext uri="{FF2B5EF4-FFF2-40B4-BE49-F238E27FC236}">
              <a16:creationId xmlns:a16="http://schemas.microsoft.com/office/drawing/2014/main" id="{5AF3935C-0576-4718-AC1C-2FFC202A56F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41" name="Text Box 850">
          <a:extLst>
            <a:ext uri="{FF2B5EF4-FFF2-40B4-BE49-F238E27FC236}">
              <a16:creationId xmlns:a16="http://schemas.microsoft.com/office/drawing/2014/main" id="{45DA0631-40DE-4025-98DD-EB695F135C1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142" name="Text Box 851">
          <a:extLst>
            <a:ext uri="{FF2B5EF4-FFF2-40B4-BE49-F238E27FC236}">
              <a16:creationId xmlns:a16="http://schemas.microsoft.com/office/drawing/2014/main" id="{531F9CF1-0052-4559-A8B4-12B24633331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43" name="Text Box 852">
          <a:extLst>
            <a:ext uri="{FF2B5EF4-FFF2-40B4-BE49-F238E27FC236}">
              <a16:creationId xmlns:a16="http://schemas.microsoft.com/office/drawing/2014/main" id="{CD459A29-8F9A-40D8-8503-622F5147D54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44" name="Text Box 853">
          <a:extLst>
            <a:ext uri="{FF2B5EF4-FFF2-40B4-BE49-F238E27FC236}">
              <a16:creationId xmlns:a16="http://schemas.microsoft.com/office/drawing/2014/main" id="{0757AAFD-5438-429D-B96D-B1D1F29F037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145" name="Text Box 854">
          <a:extLst>
            <a:ext uri="{FF2B5EF4-FFF2-40B4-BE49-F238E27FC236}">
              <a16:creationId xmlns:a16="http://schemas.microsoft.com/office/drawing/2014/main" id="{1153786B-39DA-4835-960C-2FCAAD64182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146" name="Text Box 855">
          <a:extLst>
            <a:ext uri="{FF2B5EF4-FFF2-40B4-BE49-F238E27FC236}">
              <a16:creationId xmlns:a16="http://schemas.microsoft.com/office/drawing/2014/main" id="{B8DA2586-2950-435B-A201-0D74D2AD11B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47" name="Text Box 856">
          <a:extLst>
            <a:ext uri="{FF2B5EF4-FFF2-40B4-BE49-F238E27FC236}">
              <a16:creationId xmlns:a16="http://schemas.microsoft.com/office/drawing/2014/main" id="{E603195E-A64B-4CD0-A090-242C4551B6B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48" name="Text Box 857">
          <a:extLst>
            <a:ext uri="{FF2B5EF4-FFF2-40B4-BE49-F238E27FC236}">
              <a16:creationId xmlns:a16="http://schemas.microsoft.com/office/drawing/2014/main" id="{7DF1CCFD-B1DC-4DCD-B64E-208E0677503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149" name="Text Box 858">
          <a:extLst>
            <a:ext uri="{FF2B5EF4-FFF2-40B4-BE49-F238E27FC236}">
              <a16:creationId xmlns:a16="http://schemas.microsoft.com/office/drawing/2014/main" id="{511AFF9D-4976-491B-93EF-08DEAE1C8EF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50" name="Text Box 859">
          <a:extLst>
            <a:ext uri="{FF2B5EF4-FFF2-40B4-BE49-F238E27FC236}">
              <a16:creationId xmlns:a16="http://schemas.microsoft.com/office/drawing/2014/main" id="{9DE76441-95CD-48BD-907B-748F53AF6C7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51" name="Text Box 860">
          <a:extLst>
            <a:ext uri="{FF2B5EF4-FFF2-40B4-BE49-F238E27FC236}">
              <a16:creationId xmlns:a16="http://schemas.microsoft.com/office/drawing/2014/main" id="{FF8ED0D3-A6B6-4EA3-AE48-2DB18024ABA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152" name="Text Box 861">
          <a:extLst>
            <a:ext uri="{FF2B5EF4-FFF2-40B4-BE49-F238E27FC236}">
              <a16:creationId xmlns:a16="http://schemas.microsoft.com/office/drawing/2014/main" id="{5F411A12-1FDE-4E2C-A416-38172C13516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53" name="Text Box 862">
          <a:extLst>
            <a:ext uri="{FF2B5EF4-FFF2-40B4-BE49-F238E27FC236}">
              <a16:creationId xmlns:a16="http://schemas.microsoft.com/office/drawing/2014/main" id="{0B0CF105-079E-49C5-A70C-87A7EAA0242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54" name="Text Box 863">
          <a:extLst>
            <a:ext uri="{FF2B5EF4-FFF2-40B4-BE49-F238E27FC236}">
              <a16:creationId xmlns:a16="http://schemas.microsoft.com/office/drawing/2014/main" id="{21A2642E-56C9-48E3-93B8-32B793E543C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155" name="Text Box 864">
          <a:extLst>
            <a:ext uri="{FF2B5EF4-FFF2-40B4-BE49-F238E27FC236}">
              <a16:creationId xmlns:a16="http://schemas.microsoft.com/office/drawing/2014/main" id="{8B9952EA-D2A4-40C7-855A-5B8A9F514F9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56" name="Text Box 865">
          <a:extLst>
            <a:ext uri="{FF2B5EF4-FFF2-40B4-BE49-F238E27FC236}">
              <a16:creationId xmlns:a16="http://schemas.microsoft.com/office/drawing/2014/main" id="{63DADC65-6702-479F-B56B-C6FAD6E94D6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57" name="Text Box 866">
          <a:extLst>
            <a:ext uri="{FF2B5EF4-FFF2-40B4-BE49-F238E27FC236}">
              <a16:creationId xmlns:a16="http://schemas.microsoft.com/office/drawing/2014/main" id="{B024A35F-26F1-4927-92BE-88BC774905A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158" name="Text Box 867">
          <a:extLst>
            <a:ext uri="{FF2B5EF4-FFF2-40B4-BE49-F238E27FC236}">
              <a16:creationId xmlns:a16="http://schemas.microsoft.com/office/drawing/2014/main" id="{4CACA3C1-E1BE-45CD-9D2A-B743A0562B5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19</xdr:row>
      <xdr:rowOff>0</xdr:rowOff>
    </xdr:from>
    <xdr:ext cx="0" cy="38100"/>
    <xdr:sp macro="" textlink="">
      <xdr:nvSpPr>
        <xdr:cNvPr id="6159" name="Text Box 868">
          <a:extLst>
            <a:ext uri="{FF2B5EF4-FFF2-40B4-BE49-F238E27FC236}">
              <a16:creationId xmlns:a16="http://schemas.microsoft.com/office/drawing/2014/main" id="{FC6E3D26-1292-46AF-A547-D4309D279854}"/>
            </a:ext>
          </a:extLst>
        </xdr:cNvPr>
        <xdr:cNvSpPr txBox="1">
          <a:spLocks noChangeArrowheads="1"/>
        </xdr:cNvSpPr>
      </xdr:nvSpPr>
      <xdr:spPr bwMode="auto">
        <a:xfrm>
          <a:off x="136445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19</xdr:row>
      <xdr:rowOff>0</xdr:rowOff>
    </xdr:from>
    <xdr:ext cx="0" cy="38100"/>
    <xdr:sp macro="" textlink="">
      <xdr:nvSpPr>
        <xdr:cNvPr id="6160" name="Text Box 869">
          <a:extLst>
            <a:ext uri="{FF2B5EF4-FFF2-40B4-BE49-F238E27FC236}">
              <a16:creationId xmlns:a16="http://schemas.microsoft.com/office/drawing/2014/main" id="{8795A2E5-4788-499A-B672-3F12651B861B}"/>
            </a:ext>
          </a:extLst>
        </xdr:cNvPr>
        <xdr:cNvSpPr txBox="1">
          <a:spLocks noChangeArrowheads="1"/>
        </xdr:cNvSpPr>
      </xdr:nvSpPr>
      <xdr:spPr bwMode="auto">
        <a:xfrm>
          <a:off x="31742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61" name="Text Box 101">
          <a:extLst>
            <a:ext uri="{FF2B5EF4-FFF2-40B4-BE49-F238E27FC236}">
              <a16:creationId xmlns:a16="http://schemas.microsoft.com/office/drawing/2014/main" id="{E4E49EB6-B8BB-4F17-B108-0F312C5D5B3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62" name="Text Box 102">
          <a:extLst>
            <a:ext uri="{FF2B5EF4-FFF2-40B4-BE49-F238E27FC236}">
              <a16:creationId xmlns:a16="http://schemas.microsoft.com/office/drawing/2014/main" id="{D7064CA5-C1BE-4CCA-929E-943124492DC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63" name="Text Box 103">
          <a:extLst>
            <a:ext uri="{FF2B5EF4-FFF2-40B4-BE49-F238E27FC236}">
              <a16:creationId xmlns:a16="http://schemas.microsoft.com/office/drawing/2014/main" id="{03E3D06C-FD3E-4E89-BE33-46B58F8041F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64" name="Text Box 104">
          <a:extLst>
            <a:ext uri="{FF2B5EF4-FFF2-40B4-BE49-F238E27FC236}">
              <a16:creationId xmlns:a16="http://schemas.microsoft.com/office/drawing/2014/main" id="{3C75C033-3D4F-412E-8506-0DF0F3D97D0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65" name="Text Box 105">
          <a:extLst>
            <a:ext uri="{FF2B5EF4-FFF2-40B4-BE49-F238E27FC236}">
              <a16:creationId xmlns:a16="http://schemas.microsoft.com/office/drawing/2014/main" id="{640D5B2A-9A2E-449B-B9CB-11D0159951A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66" name="Text Box 106">
          <a:extLst>
            <a:ext uri="{FF2B5EF4-FFF2-40B4-BE49-F238E27FC236}">
              <a16:creationId xmlns:a16="http://schemas.microsoft.com/office/drawing/2014/main" id="{3A439C55-6AEB-4159-A5E6-EC0B554061A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67" name="Text Box 107">
          <a:extLst>
            <a:ext uri="{FF2B5EF4-FFF2-40B4-BE49-F238E27FC236}">
              <a16:creationId xmlns:a16="http://schemas.microsoft.com/office/drawing/2014/main" id="{3E0C4F93-8924-4BA3-BCA3-49BBED4D6CE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68" name="Text Box 108">
          <a:extLst>
            <a:ext uri="{FF2B5EF4-FFF2-40B4-BE49-F238E27FC236}">
              <a16:creationId xmlns:a16="http://schemas.microsoft.com/office/drawing/2014/main" id="{9A6D7806-2C1E-4423-8A13-C2BCE3B5C8D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69" name="Text Box 109">
          <a:extLst>
            <a:ext uri="{FF2B5EF4-FFF2-40B4-BE49-F238E27FC236}">
              <a16:creationId xmlns:a16="http://schemas.microsoft.com/office/drawing/2014/main" id="{0AC9BE83-24F2-4BC2-93DC-2A24B870773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70" name="Text Box 110">
          <a:extLst>
            <a:ext uri="{FF2B5EF4-FFF2-40B4-BE49-F238E27FC236}">
              <a16:creationId xmlns:a16="http://schemas.microsoft.com/office/drawing/2014/main" id="{9C991A0A-DE73-42B9-BF7A-03D7F84F59A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71" name="Text Box 111">
          <a:extLst>
            <a:ext uri="{FF2B5EF4-FFF2-40B4-BE49-F238E27FC236}">
              <a16:creationId xmlns:a16="http://schemas.microsoft.com/office/drawing/2014/main" id="{6A4AB113-329F-4A64-AE3B-B2CF593284F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72" name="Text Box 112">
          <a:extLst>
            <a:ext uri="{FF2B5EF4-FFF2-40B4-BE49-F238E27FC236}">
              <a16:creationId xmlns:a16="http://schemas.microsoft.com/office/drawing/2014/main" id="{167610F0-B882-47F0-8F75-A9FC89E71AD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73" name="Text Box 113">
          <a:extLst>
            <a:ext uri="{FF2B5EF4-FFF2-40B4-BE49-F238E27FC236}">
              <a16:creationId xmlns:a16="http://schemas.microsoft.com/office/drawing/2014/main" id="{52B705BB-D211-4574-8B34-C73A87DB404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74" name="Text Box 114">
          <a:extLst>
            <a:ext uri="{FF2B5EF4-FFF2-40B4-BE49-F238E27FC236}">
              <a16:creationId xmlns:a16="http://schemas.microsoft.com/office/drawing/2014/main" id="{0315C27D-1E24-40B6-B6BB-26BB94C0361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75" name="Text Box 115">
          <a:extLst>
            <a:ext uri="{FF2B5EF4-FFF2-40B4-BE49-F238E27FC236}">
              <a16:creationId xmlns:a16="http://schemas.microsoft.com/office/drawing/2014/main" id="{E474F516-4F26-41E0-AF1B-5049073F46D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76" name="Text Box 116">
          <a:extLst>
            <a:ext uri="{FF2B5EF4-FFF2-40B4-BE49-F238E27FC236}">
              <a16:creationId xmlns:a16="http://schemas.microsoft.com/office/drawing/2014/main" id="{C3A2071C-DE06-4DB9-9068-4BE41321DC9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77" name="Text Box 117">
          <a:extLst>
            <a:ext uri="{FF2B5EF4-FFF2-40B4-BE49-F238E27FC236}">
              <a16:creationId xmlns:a16="http://schemas.microsoft.com/office/drawing/2014/main" id="{5158F675-38CD-4FAA-B724-ED6E02B9652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78" name="Text Box 118">
          <a:extLst>
            <a:ext uri="{FF2B5EF4-FFF2-40B4-BE49-F238E27FC236}">
              <a16:creationId xmlns:a16="http://schemas.microsoft.com/office/drawing/2014/main" id="{46C4C1C9-C838-4CC5-A5E2-C07205603B4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79" name="Text Box 119">
          <a:extLst>
            <a:ext uri="{FF2B5EF4-FFF2-40B4-BE49-F238E27FC236}">
              <a16:creationId xmlns:a16="http://schemas.microsoft.com/office/drawing/2014/main" id="{6C56202B-DAD7-4E8C-A5EB-6359CF7BBA7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80" name="Text Box 120">
          <a:extLst>
            <a:ext uri="{FF2B5EF4-FFF2-40B4-BE49-F238E27FC236}">
              <a16:creationId xmlns:a16="http://schemas.microsoft.com/office/drawing/2014/main" id="{1A304533-F76C-471D-900C-D3A130A4EB8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81" name="Text Box 121">
          <a:extLst>
            <a:ext uri="{FF2B5EF4-FFF2-40B4-BE49-F238E27FC236}">
              <a16:creationId xmlns:a16="http://schemas.microsoft.com/office/drawing/2014/main" id="{BF3F700D-FA46-4267-B436-E3D4DA0E152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82" name="Text Box 122">
          <a:extLst>
            <a:ext uri="{FF2B5EF4-FFF2-40B4-BE49-F238E27FC236}">
              <a16:creationId xmlns:a16="http://schemas.microsoft.com/office/drawing/2014/main" id="{B2C695A4-3E65-4D84-934E-69E29969C7E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83" name="Text Box 123">
          <a:extLst>
            <a:ext uri="{FF2B5EF4-FFF2-40B4-BE49-F238E27FC236}">
              <a16:creationId xmlns:a16="http://schemas.microsoft.com/office/drawing/2014/main" id="{57E1A3C7-F0F9-453D-AE38-39B7D37CDA9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84" name="Text Box 124">
          <a:extLst>
            <a:ext uri="{FF2B5EF4-FFF2-40B4-BE49-F238E27FC236}">
              <a16:creationId xmlns:a16="http://schemas.microsoft.com/office/drawing/2014/main" id="{9C3F3D2E-842B-46F6-9D77-AD46139DD03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85" name="Text Box 125">
          <a:extLst>
            <a:ext uri="{FF2B5EF4-FFF2-40B4-BE49-F238E27FC236}">
              <a16:creationId xmlns:a16="http://schemas.microsoft.com/office/drawing/2014/main" id="{A4D0F8F2-644B-4638-978E-BFD3C79600A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86" name="Text Box 126">
          <a:extLst>
            <a:ext uri="{FF2B5EF4-FFF2-40B4-BE49-F238E27FC236}">
              <a16:creationId xmlns:a16="http://schemas.microsoft.com/office/drawing/2014/main" id="{8958B569-03EF-400D-B0E4-F0A1BA34EE2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87" name="Text Box 127">
          <a:extLst>
            <a:ext uri="{FF2B5EF4-FFF2-40B4-BE49-F238E27FC236}">
              <a16:creationId xmlns:a16="http://schemas.microsoft.com/office/drawing/2014/main" id="{C7D03B0F-3A66-4842-9760-034604C9F9A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88" name="Text Box 128">
          <a:extLst>
            <a:ext uri="{FF2B5EF4-FFF2-40B4-BE49-F238E27FC236}">
              <a16:creationId xmlns:a16="http://schemas.microsoft.com/office/drawing/2014/main" id="{FE798DBB-7B6D-4A16-982D-106DFF97C07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189" name="Text Box 129">
          <a:extLst>
            <a:ext uri="{FF2B5EF4-FFF2-40B4-BE49-F238E27FC236}">
              <a16:creationId xmlns:a16="http://schemas.microsoft.com/office/drawing/2014/main" id="{24BBB94F-3D95-41B8-8365-7DFC0ACCFD8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162204"/>
    <xdr:sp macro="" textlink="">
      <xdr:nvSpPr>
        <xdr:cNvPr id="6190" name="Text Box 130">
          <a:extLst>
            <a:ext uri="{FF2B5EF4-FFF2-40B4-BE49-F238E27FC236}">
              <a16:creationId xmlns:a16="http://schemas.microsoft.com/office/drawing/2014/main" id="{292A8106-E826-4635-9C1B-05E66D2ECCC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191" name="Text Box 131">
          <a:extLst>
            <a:ext uri="{FF2B5EF4-FFF2-40B4-BE49-F238E27FC236}">
              <a16:creationId xmlns:a16="http://schemas.microsoft.com/office/drawing/2014/main" id="{3F349BC4-F045-4DFC-8992-1541B930D3B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92" name="Text Box 132">
          <a:extLst>
            <a:ext uri="{FF2B5EF4-FFF2-40B4-BE49-F238E27FC236}">
              <a16:creationId xmlns:a16="http://schemas.microsoft.com/office/drawing/2014/main" id="{77077D90-E472-451F-8232-7915F495FC7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93" name="Text Box 133">
          <a:extLst>
            <a:ext uri="{FF2B5EF4-FFF2-40B4-BE49-F238E27FC236}">
              <a16:creationId xmlns:a16="http://schemas.microsoft.com/office/drawing/2014/main" id="{06363D83-BA3C-4153-9E15-264502AC01C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194" name="Text Box 134">
          <a:extLst>
            <a:ext uri="{FF2B5EF4-FFF2-40B4-BE49-F238E27FC236}">
              <a16:creationId xmlns:a16="http://schemas.microsoft.com/office/drawing/2014/main" id="{DBC50AEC-E64C-4BC6-AAF4-C9B2F39F2FF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95" name="Text Box 135">
          <a:extLst>
            <a:ext uri="{FF2B5EF4-FFF2-40B4-BE49-F238E27FC236}">
              <a16:creationId xmlns:a16="http://schemas.microsoft.com/office/drawing/2014/main" id="{616F68B2-1968-4A5E-8BA2-5FDC6C45B25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96" name="Text Box 136">
          <a:extLst>
            <a:ext uri="{FF2B5EF4-FFF2-40B4-BE49-F238E27FC236}">
              <a16:creationId xmlns:a16="http://schemas.microsoft.com/office/drawing/2014/main" id="{2A31E2FE-F881-46C7-A2D3-7A60ADA9A10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197" name="Text Box 137">
          <a:extLst>
            <a:ext uri="{FF2B5EF4-FFF2-40B4-BE49-F238E27FC236}">
              <a16:creationId xmlns:a16="http://schemas.microsoft.com/office/drawing/2014/main" id="{E4F710F4-2B20-4814-AB7D-8B39464383C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98" name="Text Box 138">
          <a:extLst>
            <a:ext uri="{FF2B5EF4-FFF2-40B4-BE49-F238E27FC236}">
              <a16:creationId xmlns:a16="http://schemas.microsoft.com/office/drawing/2014/main" id="{1EACE9F2-123A-4F00-8686-76F5608EF23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199" name="Text Box 139">
          <a:extLst>
            <a:ext uri="{FF2B5EF4-FFF2-40B4-BE49-F238E27FC236}">
              <a16:creationId xmlns:a16="http://schemas.microsoft.com/office/drawing/2014/main" id="{3A519FCE-7E0E-40BC-B9AB-AFE4742E3CE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200" name="Text Box 140">
          <a:extLst>
            <a:ext uri="{FF2B5EF4-FFF2-40B4-BE49-F238E27FC236}">
              <a16:creationId xmlns:a16="http://schemas.microsoft.com/office/drawing/2014/main" id="{9FAD7720-2E26-42A2-A994-9BC9A33FE98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01" name="Text Box 141">
          <a:extLst>
            <a:ext uri="{FF2B5EF4-FFF2-40B4-BE49-F238E27FC236}">
              <a16:creationId xmlns:a16="http://schemas.microsoft.com/office/drawing/2014/main" id="{3602F9BF-BDA3-4AA2-910A-043E3F03CF7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02" name="Text Box 142">
          <a:extLst>
            <a:ext uri="{FF2B5EF4-FFF2-40B4-BE49-F238E27FC236}">
              <a16:creationId xmlns:a16="http://schemas.microsoft.com/office/drawing/2014/main" id="{69146209-25C5-4031-AA35-87B42907E6E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203" name="Text Box 143">
          <a:extLst>
            <a:ext uri="{FF2B5EF4-FFF2-40B4-BE49-F238E27FC236}">
              <a16:creationId xmlns:a16="http://schemas.microsoft.com/office/drawing/2014/main" id="{8362ED22-03F4-4FDA-BAB2-116C264EA5D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04" name="Text Box 144">
          <a:extLst>
            <a:ext uri="{FF2B5EF4-FFF2-40B4-BE49-F238E27FC236}">
              <a16:creationId xmlns:a16="http://schemas.microsoft.com/office/drawing/2014/main" id="{AE1719C0-826A-45D4-B311-5A5868328DA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05" name="Text Box 145">
          <a:extLst>
            <a:ext uri="{FF2B5EF4-FFF2-40B4-BE49-F238E27FC236}">
              <a16:creationId xmlns:a16="http://schemas.microsoft.com/office/drawing/2014/main" id="{40B5735B-310A-4E92-A3E8-F48F1ED489B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206" name="Text Box 146">
          <a:extLst>
            <a:ext uri="{FF2B5EF4-FFF2-40B4-BE49-F238E27FC236}">
              <a16:creationId xmlns:a16="http://schemas.microsoft.com/office/drawing/2014/main" id="{0DE2901F-FD63-4277-B241-6456A1FAB2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207" name="Text Box 147">
          <a:extLst>
            <a:ext uri="{FF2B5EF4-FFF2-40B4-BE49-F238E27FC236}">
              <a16:creationId xmlns:a16="http://schemas.microsoft.com/office/drawing/2014/main" id="{D2583F44-EEF9-4B90-AED1-C390602A4E0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08" name="Text Box 148">
          <a:extLst>
            <a:ext uri="{FF2B5EF4-FFF2-40B4-BE49-F238E27FC236}">
              <a16:creationId xmlns:a16="http://schemas.microsoft.com/office/drawing/2014/main" id="{B772F587-75D3-46AC-B1DE-9DEDED386D9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09" name="Text Box 149">
          <a:extLst>
            <a:ext uri="{FF2B5EF4-FFF2-40B4-BE49-F238E27FC236}">
              <a16:creationId xmlns:a16="http://schemas.microsoft.com/office/drawing/2014/main" id="{45C57AB4-F9BB-4A1F-9D57-12B8948F889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210" name="Text Box 150">
          <a:extLst>
            <a:ext uri="{FF2B5EF4-FFF2-40B4-BE49-F238E27FC236}">
              <a16:creationId xmlns:a16="http://schemas.microsoft.com/office/drawing/2014/main" id="{F2552F95-FD91-4D5B-BD63-9F5963ED5F7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11" name="Text Box 151">
          <a:extLst>
            <a:ext uri="{FF2B5EF4-FFF2-40B4-BE49-F238E27FC236}">
              <a16:creationId xmlns:a16="http://schemas.microsoft.com/office/drawing/2014/main" id="{B38DB667-C3A6-41B7-89F9-1225FF02937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12" name="Text Box 152">
          <a:extLst>
            <a:ext uri="{FF2B5EF4-FFF2-40B4-BE49-F238E27FC236}">
              <a16:creationId xmlns:a16="http://schemas.microsoft.com/office/drawing/2014/main" id="{7FCCB1B0-6A76-4914-9483-41A18E5FF3D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213" name="Text Box 153">
          <a:extLst>
            <a:ext uri="{FF2B5EF4-FFF2-40B4-BE49-F238E27FC236}">
              <a16:creationId xmlns:a16="http://schemas.microsoft.com/office/drawing/2014/main" id="{644DB2C9-20B3-462E-8136-D7BA56E4E65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14" name="Text Box 154">
          <a:extLst>
            <a:ext uri="{FF2B5EF4-FFF2-40B4-BE49-F238E27FC236}">
              <a16:creationId xmlns:a16="http://schemas.microsoft.com/office/drawing/2014/main" id="{A963EE71-3C65-49FA-8C3C-C0F472BA2A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15" name="Text Box 155">
          <a:extLst>
            <a:ext uri="{FF2B5EF4-FFF2-40B4-BE49-F238E27FC236}">
              <a16:creationId xmlns:a16="http://schemas.microsoft.com/office/drawing/2014/main" id="{EDDFE436-335A-400D-9BD3-62A886C48FC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216" name="Text Box 156">
          <a:extLst>
            <a:ext uri="{FF2B5EF4-FFF2-40B4-BE49-F238E27FC236}">
              <a16:creationId xmlns:a16="http://schemas.microsoft.com/office/drawing/2014/main" id="{601E92FD-69FA-4078-BC6A-9B97443D642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17" name="Text Box 157">
          <a:extLst>
            <a:ext uri="{FF2B5EF4-FFF2-40B4-BE49-F238E27FC236}">
              <a16:creationId xmlns:a16="http://schemas.microsoft.com/office/drawing/2014/main" id="{C2B25C21-EA9C-4C3D-B978-1A2D18FAFF2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18" name="Text Box 158">
          <a:extLst>
            <a:ext uri="{FF2B5EF4-FFF2-40B4-BE49-F238E27FC236}">
              <a16:creationId xmlns:a16="http://schemas.microsoft.com/office/drawing/2014/main" id="{A6570906-C865-4B44-B6CD-4A1CED1CA57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219" name="Text Box 159">
          <a:extLst>
            <a:ext uri="{FF2B5EF4-FFF2-40B4-BE49-F238E27FC236}">
              <a16:creationId xmlns:a16="http://schemas.microsoft.com/office/drawing/2014/main" id="{6D262E21-53C4-4557-BAC1-A5473E37129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20" name="Text Box 160">
          <a:extLst>
            <a:ext uri="{FF2B5EF4-FFF2-40B4-BE49-F238E27FC236}">
              <a16:creationId xmlns:a16="http://schemas.microsoft.com/office/drawing/2014/main" id="{5322CA3E-CD0D-4840-8848-92F8884A6F2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21" name="Text Box 161">
          <a:extLst>
            <a:ext uri="{FF2B5EF4-FFF2-40B4-BE49-F238E27FC236}">
              <a16:creationId xmlns:a16="http://schemas.microsoft.com/office/drawing/2014/main" id="{3B7ABFCB-72AE-4A1D-BD7A-64A3154DB3C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222" name="Text Box 162">
          <a:extLst>
            <a:ext uri="{FF2B5EF4-FFF2-40B4-BE49-F238E27FC236}">
              <a16:creationId xmlns:a16="http://schemas.microsoft.com/office/drawing/2014/main" id="{6578DBE8-5312-44E4-978D-8C0CAE113CC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223" name="Text Box 163">
          <a:extLst>
            <a:ext uri="{FF2B5EF4-FFF2-40B4-BE49-F238E27FC236}">
              <a16:creationId xmlns:a16="http://schemas.microsoft.com/office/drawing/2014/main" id="{886002D0-41DC-4AD2-BB3B-14B3DD3E241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24" name="Text Box 164">
          <a:extLst>
            <a:ext uri="{FF2B5EF4-FFF2-40B4-BE49-F238E27FC236}">
              <a16:creationId xmlns:a16="http://schemas.microsoft.com/office/drawing/2014/main" id="{F3273930-6C96-42F6-9775-879735D7250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25" name="Text Box 165">
          <a:extLst>
            <a:ext uri="{FF2B5EF4-FFF2-40B4-BE49-F238E27FC236}">
              <a16:creationId xmlns:a16="http://schemas.microsoft.com/office/drawing/2014/main" id="{0B43A67A-0CA6-47EA-90F7-557F5C3F2D2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226" name="Text Box 166">
          <a:extLst>
            <a:ext uri="{FF2B5EF4-FFF2-40B4-BE49-F238E27FC236}">
              <a16:creationId xmlns:a16="http://schemas.microsoft.com/office/drawing/2014/main" id="{28D6DD6B-5B25-4764-BC7E-8CE86711871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27" name="Text Box 167">
          <a:extLst>
            <a:ext uri="{FF2B5EF4-FFF2-40B4-BE49-F238E27FC236}">
              <a16:creationId xmlns:a16="http://schemas.microsoft.com/office/drawing/2014/main" id="{F48BD7FE-78C3-45C6-BFBC-FADB7D942B0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28" name="Text Box 168">
          <a:extLst>
            <a:ext uri="{FF2B5EF4-FFF2-40B4-BE49-F238E27FC236}">
              <a16:creationId xmlns:a16="http://schemas.microsoft.com/office/drawing/2014/main" id="{B7494519-D857-4599-A5B7-283884A0E9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229" name="Text Box 169">
          <a:extLst>
            <a:ext uri="{FF2B5EF4-FFF2-40B4-BE49-F238E27FC236}">
              <a16:creationId xmlns:a16="http://schemas.microsoft.com/office/drawing/2014/main" id="{61B4A403-3DE8-4B15-BED2-C15B16602E0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30" name="Text Box 170">
          <a:extLst>
            <a:ext uri="{FF2B5EF4-FFF2-40B4-BE49-F238E27FC236}">
              <a16:creationId xmlns:a16="http://schemas.microsoft.com/office/drawing/2014/main" id="{BB017043-A859-4CDA-AC17-EB2F34E5237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31" name="Text Box 171">
          <a:extLst>
            <a:ext uri="{FF2B5EF4-FFF2-40B4-BE49-F238E27FC236}">
              <a16:creationId xmlns:a16="http://schemas.microsoft.com/office/drawing/2014/main" id="{538254D9-42A0-41CE-B884-C7A44A8F2EA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232" name="Text Box 172">
          <a:extLst>
            <a:ext uri="{FF2B5EF4-FFF2-40B4-BE49-F238E27FC236}">
              <a16:creationId xmlns:a16="http://schemas.microsoft.com/office/drawing/2014/main" id="{5F1D752E-65BD-486C-9B40-122E7F1E6BF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33" name="Text Box 173">
          <a:extLst>
            <a:ext uri="{FF2B5EF4-FFF2-40B4-BE49-F238E27FC236}">
              <a16:creationId xmlns:a16="http://schemas.microsoft.com/office/drawing/2014/main" id="{9ADFF179-D5DC-4904-BA4D-C2FC839BE42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34" name="Text Box 174">
          <a:extLst>
            <a:ext uri="{FF2B5EF4-FFF2-40B4-BE49-F238E27FC236}">
              <a16:creationId xmlns:a16="http://schemas.microsoft.com/office/drawing/2014/main" id="{827D2D71-35F2-448E-B8B3-F054103C38D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235" name="Text Box 175">
          <a:extLst>
            <a:ext uri="{FF2B5EF4-FFF2-40B4-BE49-F238E27FC236}">
              <a16:creationId xmlns:a16="http://schemas.microsoft.com/office/drawing/2014/main" id="{085D39B6-513F-49EC-9803-3C789F61CAE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36" name="Text Box 176">
          <a:extLst>
            <a:ext uri="{FF2B5EF4-FFF2-40B4-BE49-F238E27FC236}">
              <a16:creationId xmlns:a16="http://schemas.microsoft.com/office/drawing/2014/main" id="{56B9D64D-51CF-4315-8368-F7AB607802B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37" name="Text Box 177">
          <a:extLst>
            <a:ext uri="{FF2B5EF4-FFF2-40B4-BE49-F238E27FC236}">
              <a16:creationId xmlns:a16="http://schemas.microsoft.com/office/drawing/2014/main" id="{74881112-0FDD-4134-AB6F-99CD0CC3F7A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238" name="Text Box 178">
          <a:extLst>
            <a:ext uri="{FF2B5EF4-FFF2-40B4-BE49-F238E27FC236}">
              <a16:creationId xmlns:a16="http://schemas.microsoft.com/office/drawing/2014/main" id="{8B65737D-9BFB-47BF-A916-4B70FB7009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39" name="Text Box 179">
          <a:extLst>
            <a:ext uri="{FF2B5EF4-FFF2-40B4-BE49-F238E27FC236}">
              <a16:creationId xmlns:a16="http://schemas.microsoft.com/office/drawing/2014/main" id="{F1210260-D793-481E-9F9B-E6AC917454C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40" name="Text Box 180">
          <a:extLst>
            <a:ext uri="{FF2B5EF4-FFF2-40B4-BE49-F238E27FC236}">
              <a16:creationId xmlns:a16="http://schemas.microsoft.com/office/drawing/2014/main" id="{B546646F-E3BC-4D53-9E5A-CBB2C413D87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41" name="Text Box 181">
          <a:extLst>
            <a:ext uri="{FF2B5EF4-FFF2-40B4-BE49-F238E27FC236}">
              <a16:creationId xmlns:a16="http://schemas.microsoft.com/office/drawing/2014/main" id="{9576B697-7582-4F12-B940-80950AA5D70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42" name="Text Box 182">
          <a:extLst>
            <a:ext uri="{FF2B5EF4-FFF2-40B4-BE49-F238E27FC236}">
              <a16:creationId xmlns:a16="http://schemas.microsoft.com/office/drawing/2014/main" id="{FDFC42C6-1DA9-406A-918E-6456EA05224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43" name="Text Box 183">
          <a:extLst>
            <a:ext uri="{FF2B5EF4-FFF2-40B4-BE49-F238E27FC236}">
              <a16:creationId xmlns:a16="http://schemas.microsoft.com/office/drawing/2014/main" id="{03408CAE-C43F-41F8-AB52-0AE8764ED1B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44" name="Text Box 184">
          <a:extLst>
            <a:ext uri="{FF2B5EF4-FFF2-40B4-BE49-F238E27FC236}">
              <a16:creationId xmlns:a16="http://schemas.microsoft.com/office/drawing/2014/main" id="{82D396E8-7655-4603-A454-F2BF1AF73A3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45" name="Text Box 185">
          <a:extLst>
            <a:ext uri="{FF2B5EF4-FFF2-40B4-BE49-F238E27FC236}">
              <a16:creationId xmlns:a16="http://schemas.microsoft.com/office/drawing/2014/main" id="{9A9AA909-BA52-4B80-9DD8-A2284309F29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46" name="Text Box 186">
          <a:extLst>
            <a:ext uri="{FF2B5EF4-FFF2-40B4-BE49-F238E27FC236}">
              <a16:creationId xmlns:a16="http://schemas.microsoft.com/office/drawing/2014/main" id="{FD86AB56-5453-40C8-A67A-69B1525ED78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47" name="Text Box 187">
          <a:extLst>
            <a:ext uri="{FF2B5EF4-FFF2-40B4-BE49-F238E27FC236}">
              <a16:creationId xmlns:a16="http://schemas.microsoft.com/office/drawing/2014/main" id="{2758FB8C-62DA-4F68-810D-38ED97E0FC3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48" name="Text Box 188">
          <a:extLst>
            <a:ext uri="{FF2B5EF4-FFF2-40B4-BE49-F238E27FC236}">
              <a16:creationId xmlns:a16="http://schemas.microsoft.com/office/drawing/2014/main" id="{D91F9211-33A3-4C9F-89F3-C61B140C0BE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49" name="Text Box 189">
          <a:extLst>
            <a:ext uri="{FF2B5EF4-FFF2-40B4-BE49-F238E27FC236}">
              <a16:creationId xmlns:a16="http://schemas.microsoft.com/office/drawing/2014/main" id="{B37E11A0-BB53-415E-9871-B52716D9293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50" name="Text Box 190">
          <a:extLst>
            <a:ext uri="{FF2B5EF4-FFF2-40B4-BE49-F238E27FC236}">
              <a16:creationId xmlns:a16="http://schemas.microsoft.com/office/drawing/2014/main" id="{9A46DFEC-642C-49A1-AFD0-CD1D744BE17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51" name="Text Box 191">
          <a:extLst>
            <a:ext uri="{FF2B5EF4-FFF2-40B4-BE49-F238E27FC236}">
              <a16:creationId xmlns:a16="http://schemas.microsoft.com/office/drawing/2014/main" id="{8F140E76-36F0-4461-AA8A-F942C5C057F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52" name="Text Box 192">
          <a:extLst>
            <a:ext uri="{FF2B5EF4-FFF2-40B4-BE49-F238E27FC236}">
              <a16:creationId xmlns:a16="http://schemas.microsoft.com/office/drawing/2014/main" id="{6A3426F2-C4CF-4BC0-B5CF-4184359A18A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53" name="Text Box 193">
          <a:extLst>
            <a:ext uri="{FF2B5EF4-FFF2-40B4-BE49-F238E27FC236}">
              <a16:creationId xmlns:a16="http://schemas.microsoft.com/office/drawing/2014/main" id="{2B67FD7E-C2A6-4076-8CE3-76A8F8D3562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54" name="Text Box 194">
          <a:extLst>
            <a:ext uri="{FF2B5EF4-FFF2-40B4-BE49-F238E27FC236}">
              <a16:creationId xmlns:a16="http://schemas.microsoft.com/office/drawing/2014/main" id="{769B433F-F2D3-4B11-9654-003337DE4F3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55" name="Text Box 195">
          <a:extLst>
            <a:ext uri="{FF2B5EF4-FFF2-40B4-BE49-F238E27FC236}">
              <a16:creationId xmlns:a16="http://schemas.microsoft.com/office/drawing/2014/main" id="{6CD937CB-70E7-4161-AE9A-6213E783977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56" name="Text Box 196">
          <a:extLst>
            <a:ext uri="{FF2B5EF4-FFF2-40B4-BE49-F238E27FC236}">
              <a16:creationId xmlns:a16="http://schemas.microsoft.com/office/drawing/2014/main" id="{41672EDD-F7EE-4EDF-BCA4-C62EA139E3E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57" name="Text Box 197">
          <a:extLst>
            <a:ext uri="{FF2B5EF4-FFF2-40B4-BE49-F238E27FC236}">
              <a16:creationId xmlns:a16="http://schemas.microsoft.com/office/drawing/2014/main" id="{6D3BDA96-0DCF-41E9-9FA3-4B1337AD427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58" name="Text Box 198">
          <a:extLst>
            <a:ext uri="{FF2B5EF4-FFF2-40B4-BE49-F238E27FC236}">
              <a16:creationId xmlns:a16="http://schemas.microsoft.com/office/drawing/2014/main" id="{F5EA55CC-76BD-45DA-BBA9-E401F755D28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59" name="Text Box 199">
          <a:extLst>
            <a:ext uri="{FF2B5EF4-FFF2-40B4-BE49-F238E27FC236}">
              <a16:creationId xmlns:a16="http://schemas.microsoft.com/office/drawing/2014/main" id="{9A581F53-4099-48CF-85FA-D1DEFABC6FF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60" name="Text Box 200">
          <a:extLst>
            <a:ext uri="{FF2B5EF4-FFF2-40B4-BE49-F238E27FC236}">
              <a16:creationId xmlns:a16="http://schemas.microsoft.com/office/drawing/2014/main" id="{D94C1248-2413-448F-92CC-6860AB06A11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61" name="Text Box 201">
          <a:extLst>
            <a:ext uri="{FF2B5EF4-FFF2-40B4-BE49-F238E27FC236}">
              <a16:creationId xmlns:a16="http://schemas.microsoft.com/office/drawing/2014/main" id="{EEAD69EC-93AE-4D9A-AC1D-5448169E197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62" name="Text Box 202">
          <a:extLst>
            <a:ext uri="{FF2B5EF4-FFF2-40B4-BE49-F238E27FC236}">
              <a16:creationId xmlns:a16="http://schemas.microsoft.com/office/drawing/2014/main" id="{DCBF2D48-E68A-47A1-8FD0-A2377EE09E8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63" name="Text Box 203">
          <a:extLst>
            <a:ext uri="{FF2B5EF4-FFF2-40B4-BE49-F238E27FC236}">
              <a16:creationId xmlns:a16="http://schemas.microsoft.com/office/drawing/2014/main" id="{81864360-A14A-4449-A306-A1DABC05CF7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64" name="Text Box 204">
          <a:extLst>
            <a:ext uri="{FF2B5EF4-FFF2-40B4-BE49-F238E27FC236}">
              <a16:creationId xmlns:a16="http://schemas.microsoft.com/office/drawing/2014/main" id="{B36C5BF0-9A59-45EB-B55D-00809B70D4C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65" name="Text Box 205">
          <a:extLst>
            <a:ext uri="{FF2B5EF4-FFF2-40B4-BE49-F238E27FC236}">
              <a16:creationId xmlns:a16="http://schemas.microsoft.com/office/drawing/2014/main" id="{F37DF183-6AF1-42DA-9089-C279C3CD602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66" name="Text Box 206">
          <a:extLst>
            <a:ext uri="{FF2B5EF4-FFF2-40B4-BE49-F238E27FC236}">
              <a16:creationId xmlns:a16="http://schemas.microsoft.com/office/drawing/2014/main" id="{BB1F194F-813D-4CB9-A55A-49C91C64A1B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267" name="Text Box 207">
          <a:extLst>
            <a:ext uri="{FF2B5EF4-FFF2-40B4-BE49-F238E27FC236}">
              <a16:creationId xmlns:a16="http://schemas.microsoft.com/office/drawing/2014/main" id="{2CDFFBA6-F708-49A8-8720-1BBB616474B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268" name="Text Box 208">
          <a:extLst>
            <a:ext uri="{FF2B5EF4-FFF2-40B4-BE49-F238E27FC236}">
              <a16:creationId xmlns:a16="http://schemas.microsoft.com/office/drawing/2014/main" id="{0E2EF76A-B174-45B5-BD2C-5FD01ED8A53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269" name="Text Box 209">
          <a:extLst>
            <a:ext uri="{FF2B5EF4-FFF2-40B4-BE49-F238E27FC236}">
              <a16:creationId xmlns:a16="http://schemas.microsoft.com/office/drawing/2014/main" id="{2E4B78AA-08A9-496A-8724-4874EEC38E8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70" name="Text Box 210">
          <a:extLst>
            <a:ext uri="{FF2B5EF4-FFF2-40B4-BE49-F238E27FC236}">
              <a16:creationId xmlns:a16="http://schemas.microsoft.com/office/drawing/2014/main" id="{68D09D71-663A-428A-8A19-EB634AE73BB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71" name="Text Box 211">
          <a:extLst>
            <a:ext uri="{FF2B5EF4-FFF2-40B4-BE49-F238E27FC236}">
              <a16:creationId xmlns:a16="http://schemas.microsoft.com/office/drawing/2014/main" id="{2BD792AD-1013-4221-8A8B-A9F482538B4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272" name="Text Box 212">
          <a:extLst>
            <a:ext uri="{FF2B5EF4-FFF2-40B4-BE49-F238E27FC236}">
              <a16:creationId xmlns:a16="http://schemas.microsoft.com/office/drawing/2014/main" id="{D70483C3-98CA-468B-8FC0-F5FFD40583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73" name="Text Box 213">
          <a:extLst>
            <a:ext uri="{FF2B5EF4-FFF2-40B4-BE49-F238E27FC236}">
              <a16:creationId xmlns:a16="http://schemas.microsoft.com/office/drawing/2014/main" id="{FCDDCE7C-7404-4D7F-A248-D4B795871C7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74" name="Text Box 214">
          <a:extLst>
            <a:ext uri="{FF2B5EF4-FFF2-40B4-BE49-F238E27FC236}">
              <a16:creationId xmlns:a16="http://schemas.microsoft.com/office/drawing/2014/main" id="{DD922F7B-0081-4B4D-87B3-1F2E090B388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275" name="Text Box 215">
          <a:extLst>
            <a:ext uri="{FF2B5EF4-FFF2-40B4-BE49-F238E27FC236}">
              <a16:creationId xmlns:a16="http://schemas.microsoft.com/office/drawing/2014/main" id="{BE6324DE-80C1-4D71-A4B8-CD2B3BBB8ED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76" name="Text Box 216">
          <a:extLst>
            <a:ext uri="{FF2B5EF4-FFF2-40B4-BE49-F238E27FC236}">
              <a16:creationId xmlns:a16="http://schemas.microsoft.com/office/drawing/2014/main" id="{D675C4BC-BB26-417F-BC7D-D5499F7946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77" name="Text Box 217">
          <a:extLst>
            <a:ext uri="{FF2B5EF4-FFF2-40B4-BE49-F238E27FC236}">
              <a16:creationId xmlns:a16="http://schemas.microsoft.com/office/drawing/2014/main" id="{2315B9B7-BC1E-40BF-82C6-84345394C6A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278" name="Text Box 218">
          <a:extLst>
            <a:ext uri="{FF2B5EF4-FFF2-40B4-BE49-F238E27FC236}">
              <a16:creationId xmlns:a16="http://schemas.microsoft.com/office/drawing/2014/main" id="{795C21BE-11DC-4097-A06E-81D4E9EB387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79" name="Text Box 219">
          <a:extLst>
            <a:ext uri="{FF2B5EF4-FFF2-40B4-BE49-F238E27FC236}">
              <a16:creationId xmlns:a16="http://schemas.microsoft.com/office/drawing/2014/main" id="{D032A548-7654-4249-8341-471502C4433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80" name="Text Box 220">
          <a:extLst>
            <a:ext uri="{FF2B5EF4-FFF2-40B4-BE49-F238E27FC236}">
              <a16:creationId xmlns:a16="http://schemas.microsoft.com/office/drawing/2014/main" id="{AAA0875D-2655-4291-A6C6-806B0DD1E71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281" name="Text Box 221">
          <a:extLst>
            <a:ext uri="{FF2B5EF4-FFF2-40B4-BE49-F238E27FC236}">
              <a16:creationId xmlns:a16="http://schemas.microsoft.com/office/drawing/2014/main" id="{9CDA9ABD-E25A-4807-A6E1-8D20662F85A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82" name="Text Box 222">
          <a:extLst>
            <a:ext uri="{FF2B5EF4-FFF2-40B4-BE49-F238E27FC236}">
              <a16:creationId xmlns:a16="http://schemas.microsoft.com/office/drawing/2014/main" id="{96448B01-A4CD-43EB-8DBE-18FA84C25C5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83" name="Text Box 223">
          <a:extLst>
            <a:ext uri="{FF2B5EF4-FFF2-40B4-BE49-F238E27FC236}">
              <a16:creationId xmlns:a16="http://schemas.microsoft.com/office/drawing/2014/main" id="{EFD28E29-C960-4917-BC49-4A38EDE1322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284" name="Text Box 224">
          <a:extLst>
            <a:ext uri="{FF2B5EF4-FFF2-40B4-BE49-F238E27FC236}">
              <a16:creationId xmlns:a16="http://schemas.microsoft.com/office/drawing/2014/main" id="{B22F7947-5391-4F18-BC22-9EA3F2B2B71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85" name="Text Box 225">
          <a:extLst>
            <a:ext uri="{FF2B5EF4-FFF2-40B4-BE49-F238E27FC236}">
              <a16:creationId xmlns:a16="http://schemas.microsoft.com/office/drawing/2014/main" id="{CE6DAD6B-0DB7-4227-A145-D434CE58BF0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86" name="Text Box 226">
          <a:extLst>
            <a:ext uri="{FF2B5EF4-FFF2-40B4-BE49-F238E27FC236}">
              <a16:creationId xmlns:a16="http://schemas.microsoft.com/office/drawing/2014/main" id="{291713CC-2598-4958-8AD0-384206D5BEF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287" name="Text Box 227">
          <a:extLst>
            <a:ext uri="{FF2B5EF4-FFF2-40B4-BE49-F238E27FC236}">
              <a16:creationId xmlns:a16="http://schemas.microsoft.com/office/drawing/2014/main" id="{A0A9D916-38BD-4447-A221-F52E0982D7F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288" name="Text Box 228">
          <a:extLst>
            <a:ext uri="{FF2B5EF4-FFF2-40B4-BE49-F238E27FC236}">
              <a16:creationId xmlns:a16="http://schemas.microsoft.com/office/drawing/2014/main" id="{E70234DD-D769-4474-BC7E-D8F69BCEA6B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89" name="Text Box 229">
          <a:extLst>
            <a:ext uri="{FF2B5EF4-FFF2-40B4-BE49-F238E27FC236}">
              <a16:creationId xmlns:a16="http://schemas.microsoft.com/office/drawing/2014/main" id="{FC88A0C3-D591-4CB9-AFA3-16ABCFCD8BB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90" name="Text Box 230">
          <a:extLst>
            <a:ext uri="{FF2B5EF4-FFF2-40B4-BE49-F238E27FC236}">
              <a16:creationId xmlns:a16="http://schemas.microsoft.com/office/drawing/2014/main" id="{9523E433-E40B-4451-8277-E45B5B64433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291" name="Text Box 231">
          <a:extLst>
            <a:ext uri="{FF2B5EF4-FFF2-40B4-BE49-F238E27FC236}">
              <a16:creationId xmlns:a16="http://schemas.microsoft.com/office/drawing/2014/main" id="{B7898054-C9CE-4306-BB4E-3A164275BD9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92" name="Text Box 232">
          <a:extLst>
            <a:ext uri="{FF2B5EF4-FFF2-40B4-BE49-F238E27FC236}">
              <a16:creationId xmlns:a16="http://schemas.microsoft.com/office/drawing/2014/main" id="{290B05BA-8BB8-4C5F-A50F-6CAC7B022AF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93" name="Text Box 233">
          <a:extLst>
            <a:ext uri="{FF2B5EF4-FFF2-40B4-BE49-F238E27FC236}">
              <a16:creationId xmlns:a16="http://schemas.microsoft.com/office/drawing/2014/main" id="{C6A55E13-9962-4071-A892-CDFA69FDFC1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294" name="Text Box 234">
          <a:extLst>
            <a:ext uri="{FF2B5EF4-FFF2-40B4-BE49-F238E27FC236}">
              <a16:creationId xmlns:a16="http://schemas.microsoft.com/office/drawing/2014/main" id="{82FD5BDB-A9E6-4DED-A2A0-1892FCFFE31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95" name="Text Box 235">
          <a:extLst>
            <a:ext uri="{FF2B5EF4-FFF2-40B4-BE49-F238E27FC236}">
              <a16:creationId xmlns:a16="http://schemas.microsoft.com/office/drawing/2014/main" id="{B2F54A7D-FAC6-4393-9885-C17AB39FEF1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96" name="Text Box 236">
          <a:extLst>
            <a:ext uri="{FF2B5EF4-FFF2-40B4-BE49-F238E27FC236}">
              <a16:creationId xmlns:a16="http://schemas.microsoft.com/office/drawing/2014/main" id="{F7CDE8A3-F9FF-4C30-A0B5-492D0633342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297" name="Text Box 237">
          <a:extLst>
            <a:ext uri="{FF2B5EF4-FFF2-40B4-BE49-F238E27FC236}">
              <a16:creationId xmlns:a16="http://schemas.microsoft.com/office/drawing/2014/main" id="{B9F0088E-7B6D-4DC2-995D-92706A8FE62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298" name="Text Box 238">
          <a:extLst>
            <a:ext uri="{FF2B5EF4-FFF2-40B4-BE49-F238E27FC236}">
              <a16:creationId xmlns:a16="http://schemas.microsoft.com/office/drawing/2014/main" id="{6C055737-75F0-4CA8-B59D-4EF7C33A8EF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299" name="Text Box 239">
          <a:extLst>
            <a:ext uri="{FF2B5EF4-FFF2-40B4-BE49-F238E27FC236}">
              <a16:creationId xmlns:a16="http://schemas.microsoft.com/office/drawing/2014/main" id="{6A4F3B34-451D-4085-B341-A6185BB0E83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00" name="Text Box 240">
          <a:extLst>
            <a:ext uri="{FF2B5EF4-FFF2-40B4-BE49-F238E27FC236}">
              <a16:creationId xmlns:a16="http://schemas.microsoft.com/office/drawing/2014/main" id="{E9754621-CAA0-4CB6-B901-83F3B7BD99D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301" name="Text Box 241">
          <a:extLst>
            <a:ext uri="{FF2B5EF4-FFF2-40B4-BE49-F238E27FC236}">
              <a16:creationId xmlns:a16="http://schemas.microsoft.com/office/drawing/2014/main" id="{62BB3DAE-0079-47B2-81E0-CE8BC3CC6E7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02" name="Text Box 242">
          <a:extLst>
            <a:ext uri="{FF2B5EF4-FFF2-40B4-BE49-F238E27FC236}">
              <a16:creationId xmlns:a16="http://schemas.microsoft.com/office/drawing/2014/main" id="{DC590E02-E582-4E2A-8502-B0CBC1F3F94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03" name="Text Box 243">
          <a:extLst>
            <a:ext uri="{FF2B5EF4-FFF2-40B4-BE49-F238E27FC236}">
              <a16:creationId xmlns:a16="http://schemas.microsoft.com/office/drawing/2014/main" id="{8AE13737-A68A-4986-9D64-445F3A16626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304" name="Text Box 244">
          <a:extLst>
            <a:ext uri="{FF2B5EF4-FFF2-40B4-BE49-F238E27FC236}">
              <a16:creationId xmlns:a16="http://schemas.microsoft.com/office/drawing/2014/main" id="{9B7E35F5-75CC-4435-A58F-0B95D7C6313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05" name="Text Box 245">
          <a:extLst>
            <a:ext uri="{FF2B5EF4-FFF2-40B4-BE49-F238E27FC236}">
              <a16:creationId xmlns:a16="http://schemas.microsoft.com/office/drawing/2014/main" id="{B7A83C79-B415-400E-849B-9ACF6013DF6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06" name="Text Box 246">
          <a:extLst>
            <a:ext uri="{FF2B5EF4-FFF2-40B4-BE49-F238E27FC236}">
              <a16:creationId xmlns:a16="http://schemas.microsoft.com/office/drawing/2014/main" id="{2AD9D832-0732-4563-A7DF-B4EA0677229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307" name="Text Box 247">
          <a:extLst>
            <a:ext uri="{FF2B5EF4-FFF2-40B4-BE49-F238E27FC236}">
              <a16:creationId xmlns:a16="http://schemas.microsoft.com/office/drawing/2014/main" id="{FA2F8EA8-B229-4BF9-9023-61540E7D79D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308" name="Text Box 248">
          <a:extLst>
            <a:ext uri="{FF2B5EF4-FFF2-40B4-BE49-F238E27FC236}">
              <a16:creationId xmlns:a16="http://schemas.microsoft.com/office/drawing/2014/main" id="{EC9CD19D-405C-4589-81FB-5730F78F68B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09" name="Text Box 249">
          <a:extLst>
            <a:ext uri="{FF2B5EF4-FFF2-40B4-BE49-F238E27FC236}">
              <a16:creationId xmlns:a16="http://schemas.microsoft.com/office/drawing/2014/main" id="{657360DA-CC37-4CA3-AFB2-08C23C19D1F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10" name="Text Box 250">
          <a:extLst>
            <a:ext uri="{FF2B5EF4-FFF2-40B4-BE49-F238E27FC236}">
              <a16:creationId xmlns:a16="http://schemas.microsoft.com/office/drawing/2014/main" id="{944D1A3B-550D-4B4D-AB34-9FF013E7CDD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311" name="Text Box 251">
          <a:extLst>
            <a:ext uri="{FF2B5EF4-FFF2-40B4-BE49-F238E27FC236}">
              <a16:creationId xmlns:a16="http://schemas.microsoft.com/office/drawing/2014/main" id="{82B3E39F-45F5-4E89-9866-8390398FC28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12" name="Text Box 252">
          <a:extLst>
            <a:ext uri="{FF2B5EF4-FFF2-40B4-BE49-F238E27FC236}">
              <a16:creationId xmlns:a16="http://schemas.microsoft.com/office/drawing/2014/main" id="{133F120D-373C-4133-AFE0-66C3072C8FC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13" name="Text Box 253">
          <a:extLst>
            <a:ext uri="{FF2B5EF4-FFF2-40B4-BE49-F238E27FC236}">
              <a16:creationId xmlns:a16="http://schemas.microsoft.com/office/drawing/2014/main" id="{6D922479-F2DD-4036-9140-05CC70F3398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314" name="Text Box 254">
          <a:extLst>
            <a:ext uri="{FF2B5EF4-FFF2-40B4-BE49-F238E27FC236}">
              <a16:creationId xmlns:a16="http://schemas.microsoft.com/office/drawing/2014/main" id="{3502C427-A0FD-447F-B2DE-9365E0A8001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15" name="Text Box 255">
          <a:extLst>
            <a:ext uri="{FF2B5EF4-FFF2-40B4-BE49-F238E27FC236}">
              <a16:creationId xmlns:a16="http://schemas.microsoft.com/office/drawing/2014/main" id="{5DF59F1F-A661-4FE9-B9B7-DF66EABAA5E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16" name="Text Box 256">
          <a:extLst>
            <a:ext uri="{FF2B5EF4-FFF2-40B4-BE49-F238E27FC236}">
              <a16:creationId xmlns:a16="http://schemas.microsoft.com/office/drawing/2014/main" id="{AB4265A0-C98F-42E8-9291-E13A96D860A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317" name="Text Box 257">
          <a:extLst>
            <a:ext uri="{FF2B5EF4-FFF2-40B4-BE49-F238E27FC236}">
              <a16:creationId xmlns:a16="http://schemas.microsoft.com/office/drawing/2014/main" id="{4BED56A8-BEB4-480D-8148-8E5A2C596DF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18" name="Text Box 258">
          <a:extLst>
            <a:ext uri="{FF2B5EF4-FFF2-40B4-BE49-F238E27FC236}">
              <a16:creationId xmlns:a16="http://schemas.microsoft.com/office/drawing/2014/main" id="{8978425A-772D-4865-BA37-E4BEC9BB271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19" name="Text Box 259">
          <a:extLst>
            <a:ext uri="{FF2B5EF4-FFF2-40B4-BE49-F238E27FC236}">
              <a16:creationId xmlns:a16="http://schemas.microsoft.com/office/drawing/2014/main" id="{02ECF65C-F8C5-47B3-9C38-3A8260738E3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20" name="Text Box 260">
          <a:extLst>
            <a:ext uri="{FF2B5EF4-FFF2-40B4-BE49-F238E27FC236}">
              <a16:creationId xmlns:a16="http://schemas.microsoft.com/office/drawing/2014/main" id="{9A0DEB2A-3510-4453-A539-CC23D24B6BD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21" name="Text Box 261">
          <a:extLst>
            <a:ext uri="{FF2B5EF4-FFF2-40B4-BE49-F238E27FC236}">
              <a16:creationId xmlns:a16="http://schemas.microsoft.com/office/drawing/2014/main" id="{B60B7108-5B2E-4622-84A1-5E7A9D3B049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22" name="Text Box 262">
          <a:extLst>
            <a:ext uri="{FF2B5EF4-FFF2-40B4-BE49-F238E27FC236}">
              <a16:creationId xmlns:a16="http://schemas.microsoft.com/office/drawing/2014/main" id="{7E718533-B26E-4250-9C7B-8AF439F7B39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23" name="Text Box 263">
          <a:extLst>
            <a:ext uri="{FF2B5EF4-FFF2-40B4-BE49-F238E27FC236}">
              <a16:creationId xmlns:a16="http://schemas.microsoft.com/office/drawing/2014/main" id="{4939E119-57BC-4616-8F93-7682B00C12A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24" name="Text Box 264">
          <a:extLst>
            <a:ext uri="{FF2B5EF4-FFF2-40B4-BE49-F238E27FC236}">
              <a16:creationId xmlns:a16="http://schemas.microsoft.com/office/drawing/2014/main" id="{0013B074-D9AD-4F20-961C-7EB0B1EBC63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25" name="Text Box 265">
          <a:extLst>
            <a:ext uri="{FF2B5EF4-FFF2-40B4-BE49-F238E27FC236}">
              <a16:creationId xmlns:a16="http://schemas.microsoft.com/office/drawing/2014/main" id="{9DFD8693-AA34-41B0-AA0C-4F56960CB47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26" name="Text Box 266">
          <a:extLst>
            <a:ext uri="{FF2B5EF4-FFF2-40B4-BE49-F238E27FC236}">
              <a16:creationId xmlns:a16="http://schemas.microsoft.com/office/drawing/2014/main" id="{85E24E2C-6AEC-4EBC-8A4D-ABEC1A375AC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27" name="Text Box 267">
          <a:extLst>
            <a:ext uri="{FF2B5EF4-FFF2-40B4-BE49-F238E27FC236}">
              <a16:creationId xmlns:a16="http://schemas.microsoft.com/office/drawing/2014/main" id="{B02AB9DE-2CBD-400A-900C-9914428B63E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328" name="Text Box 268">
          <a:extLst>
            <a:ext uri="{FF2B5EF4-FFF2-40B4-BE49-F238E27FC236}">
              <a16:creationId xmlns:a16="http://schemas.microsoft.com/office/drawing/2014/main" id="{DF1D0D8C-E7A2-4E12-B445-95120C4943E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29" name="Text Box 269">
          <a:extLst>
            <a:ext uri="{FF2B5EF4-FFF2-40B4-BE49-F238E27FC236}">
              <a16:creationId xmlns:a16="http://schemas.microsoft.com/office/drawing/2014/main" id="{1044FCA3-789F-4AD7-92DE-524C1524213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30" name="Text Box 270">
          <a:extLst>
            <a:ext uri="{FF2B5EF4-FFF2-40B4-BE49-F238E27FC236}">
              <a16:creationId xmlns:a16="http://schemas.microsoft.com/office/drawing/2014/main" id="{8FA34DE4-8FB7-4833-BF37-6ABCEBF65EE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331" name="Text Box 271">
          <a:extLst>
            <a:ext uri="{FF2B5EF4-FFF2-40B4-BE49-F238E27FC236}">
              <a16:creationId xmlns:a16="http://schemas.microsoft.com/office/drawing/2014/main" id="{777F64BC-7053-40AE-A5E6-9C2748E596B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32" name="Text Box 272">
          <a:extLst>
            <a:ext uri="{FF2B5EF4-FFF2-40B4-BE49-F238E27FC236}">
              <a16:creationId xmlns:a16="http://schemas.microsoft.com/office/drawing/2014/main" id="{F848E886-8960-422E-8C7F-9AD7AF63B0D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33" name="Text Box 273">
          <a:extLst>
            <a:ext uri="{FF2B5EF4-FFF2-40B4-BE49-F238E27FC236}">
              <a16:creationId xmlns:a16="http://schemas.microsoft.com/office/drawing/2014/main" id="{EEFEC3A5-3D3B-4381-985A-939FC4ACCD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334" name="Text Box 274">
          <a:extLst>
            <a:ext uri="{FF2B5EF4-FFF2-40B4-BE49-F238E27FC236}">
              <a16:creationId xmlns:a16="http://schemas.microsoft.com/office/drawing/2014/main" id="{FE0D784D-8F94-44F5-9182-CE499D9CB37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35" name="Text Box 275">
          <a:extLst>
            <a:ext uri="{FF2B5EF4-FFF2-40B4-BE49-F238E27FC236}">
              <a16:creationId xmlns:a16="http://schemas.microsoft.com/office/drawing/2014/main" id="{30F67980-2ED5-4702-9E61-5097CD1E638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36" name="Text Box 276">
          <a:extLst>
            <a:ext uri="{FF2B5EF4-FFF2-40B4-BE49-F238E27FC236}">
              <a16:creationId xmlns:a16="http://schemas.microsoft.com/office/drawing/2014/main" id="{46BE9969-2CE8-48FD-9830-CD7973910BF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337" name="Text Box 277">
          <a:extLst>
            <a:ext uri="{FF2B5EF4-FFF2-40B4-BE49-F238E27FC236}">
              <a16:creationId xmlns:a16="http://schemas.microsoft.com/office/drawing/2014/main" id="{7EED625E-0024-432B-94D5-86842C26C3C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38" name="Text Box 278">
          <a:extLst>
            <a:ext uri="{FF2B5EF4-FFF2-40B4-BE49-F238E27FC236}">
              <a16:creationId xmlns:a16="http://schemas.microsoft.com/office/drawing/2014/main" id="{F7A0D302-37ED-47AB-BCB0-C92668A2089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39" name="Text Box 279">
          <a:extLst>
            <a:ext uri="{FF2B5EF4-FFF2-40B4-BE49-F238E27FC236}">
              <a16:creationId xmlns:a16="http://schemas.microsoft.com/office/drawing/2014/main" id="{A129C049-A98B-423A-AD98-8A453B0FA63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40" name="Text Box 280">
          <a:extLst>
            <a:ext uri="{FF2B5EF4-FFF2-40B4-BE49-F238E27FC236}">
              <a16:creationId xmlns:a16="http://schemas.microsoft.com/office/drawing/2014/main" id="{CE59F80A-F160-45B8-ADA7-D2EA7DE3E71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41" name="Text Box 281">
          <a:extLst>
            <a:ext uri="{FF2B5EF4-FFF2-40B4-BE49-F238E27FC236}">
              <a16:creationId xmlns:a16="http://schemas.microsoft.com/office/drawing/2014/main" id="{EB30CAD8-612C-4B8F-BC2E-1A8344B23BA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42" name="Text Box 282">
          <a:extLst>
            <a:ext uri="{FF2B5EF4-FFF2-40B4-BE49-F238E27FC236}">
              <a16:creationId xmlns:a16="http://schemas.microsoft.com/office/drawing/2014/main" id="{F1CAE5B8-0B40-44A2-B296-23CFBE11AD1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43" name="Text Box 283">
          <a:extLst>
            <a:ext uri="{FF2B5EF4-FFF2-40B4-BE49-F238E27FC236}">
              <a16:creationId xmlns:a16="http://schemas.microsoft.com/office/drawing/2014/main" id="{D405FA58-82FC-46C0-A9DC-E1DCBD2AFED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44" name="Text Box 284">
          <a:extLst>
            <a:ext uri="{FF2B5EF4-FFF2-40B4-BE49-F238E27FC236}">
              <a16:creationId xmlns:a16="http://schemas.microsoft.com/office/drawing/2014/main" id="{593F021A-E18C-4F2D-9D25-C0F4F667414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45" name="Text Box 285">
          <a:extLst>
            <a:ext uri="{FF2B5EF4-FFF2-40B4-BE49-F238E27FC236}">
              <a16:creationId xmlns:a16="http://schemas.microsoft.com/office/drawing/2014/main" id="{AA4DB00D-61AA-45A0-A27C-DD046E177EB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46" name="Text Box 286">
          <a:extLst>
            <a:ext uri="{FF2B5EF4-FFF2-40B4-BE49-F238E27FC236}">
              <a16:creationId xmlns:a16="http://schemas.microsoft.com/office/drawing/2014/main" id="{0517B487-F221-4844-8BC7-0CA94978798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47" name="Text Box 287">
          <a:extLst>
            <a:ext uri="{FF2B5EF4-FFF2-40B4-BE49-F238E27FC236}">
              <a16:creationId xmlns:a16="http://schemas.microsoft.com/office/drawing/2014/main" id="{5A4D286D-2AE9-4033-A163-33ADAC6903B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48" name="Text Box 288">
          <a:extLst>
            <a:ext uri="{FF2B5EF4-FFF2-40B4-BE49-F238E27FC236}">
              <a16:creationId xmlns:a16="http://schemas.microsoft.com/office/drawing/2014/main" id="{A59935DA-73B6-4D18-A801-43D357DF615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49" name="Text Box 289">
          <a:extLst>
            <a:ext uri="{FF2B5EF4-FFF2-40B4-BE49-F238E27FC236}">
              <a16:creationId xmlns:a16="http://schemas.microsoft.com/office/drawing/2014/main" id="{A28197CB-04E4-4606-BB20-B79410DD87B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50" name="Text Box 290">
          <a:extLst>
            <a:ext uri="{FF2B5EF4-FFF2-40B4-BE49-F238E27FC236}">
              <a16:creationId xmlns:a16="http://schemas.microsoft.com/office/drawing/2014/main" id="{BF440A28-B77A-4CBF-B772-427651F1ED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51" name="Text Box 291">
          <a:extLst>
            <a:ext uri="{FF2B5EF4-FFF2-40B4-BE49-F238E27FC236}">
              <a16:creationId xmlns:a16="http://schemas.microsoft.com/office/drawing/2014/main" id="{257840E7-EE1B-47C7-A307-D00F7FA396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52" name="Text Box 292">
          <a:extLst>
            <a:ext uri="{FF2B5EF4-FFF2-40B4-BE49-F238E27FC236}">
              <a16:creationId xmlns:a16="http://schemas.microsoft.com/office/drawing/2014/main" id="{4662419E-187D-4CF6-B3D4-1044EB15D85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53" name="Text Box 293">
          <a:extLst>
            <a:ext uri="{FF2B5EF4-FFF2-40B4-BE49-F238E27FC236}">
              <a16:creationId xmlns:a16="http://schemas.microsoft.com/office/drawing/2014/main" id="{87363020-5169-4D2E-B03D-750ACDD7D9A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54" name="Text Box 294">
          <a:extLst>
            <a:ext uri="{FF2B5EF4-FFF2-40B4-BE49-F238E27FC236}">
              <a16:creationId xmlns:a16="http://schemas.microsoft.com/office/drawing/2014/main" id="{921EF983-8374-4293-8296-EAD2D59D384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55" name="Text Box 295">
          <a:extLst>
            <a:ext uri="{FF2B5EF4-FFF2-40B4-BE49-F238E27FC236}">
              <a16:creationId xmlns:a16="http://schemas.microsoft.com/office/drawing/2014/main" id="{07746D0A-83A3-468F-9D6F-73CF390982F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56" name="Text Box 296">
          <a:extLst>
            <a:ext uri="{FF2B5EF4-FFF2-40B4-BE49-F238E27FC236}">
              <a16:creationId xmlns:a16="http://schemas.microsoft.com/office/drawing/2014/main" id="{1C04234D-5BCF-4F27-B5DE-8D78779DE18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57" name="Text Box 297">
          <a:extLst>
            <a:ext uri="{FF2B5EF4-FFF2-40B4-BE49-F238E27FC236}">
              <a16:creationId xmlns:a16="http://schemas.microsoft.com/office/drawing/2014/main" id="{28F346F5-FDA7-4C26-8E53-912EC9B1138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58" name="Text Box 298">
          <a:extLst>
            <a:ext uri="{FF2B5EF4-FFF2-40B4-BE49-F238E27FC236}">
              <a16:creationId xmlns:a16="http://schemas.microsoft.com/office/drawing/2014/main" id="{6D518C0A-3339-429B-A5C5-A330E514AA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59" name="Text Box 299">
          <a:extLst>
            <a:ext uri="{FF2B5EF4-FFF2-40B4-BE49-F238E27FC236}">
              <a16:creationId xmlns:a16="http://schemas.microsoft.com/office/drawing/2014/main" id="{53CA3336-AE26-4E8E-B448-4524CC63053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60" name="Text Box 300">
          <a:extLst>
            <a:ext uri="{FF2B5EF4-FFF2-40B4-BE49-F238E27FC236}">
              <a16:creationId xmlns:a16="http://schemas.microsoft.com/office/drawing/2014/main" id="{8EDF30C5-FA91-4BB1-8622-0FFA5338DA4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61" name="Text Box 301">
          <a:extLst>
            <a:ext uri="{FF2B5EF4-FFF2-40B4-BE49-F238E27FC236}">
              <a16:creationId xmlns:a16="http://schemas.microsoft.com/office/drawing/2014/main" id="{5B936A7D-75C7-492A-8CBD-D2898741792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62" name="Text Box 302">
          <a:extLst>
            <a:ext uri="{FF2B5EF4-FFF2-40B4-BE49-F238E27FC236}">
              <a16:creationId xmlns:a16="http://schemas.microsoft.com/office/drawing/2014/main" id="{B4B28EC4-BF68-4089-AA22-C52152200AB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63" name="Text Box 303">
          <a:extLst>
            <a:ext uri="{FF2B5EF4-FFF2-40B4-BE49-F238E27FC236}">
              <a16:creationId xmlns:a16="http://schemas.microsoft.com/office/drawing/2014/main" id="{AD406101-0395-4DB5-93D1-648F32D68FA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64" name="Text Box 304">
          <a:extLst>
            <a:ext uri="{FF2B5EF4-FFF2-40B4-BE49-F238E27FC236}">
              <a16:creationId xmlns:a16="http://schemas.microsoft.com/office/drawing/2014/main" id="{F21E1C68-D6CD-42C5-9AAA-807DD5D3585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65" name="Text Box 305">
          <a:extLst>
            <a:ext uri="{FF2B5EF4-FFF2-40B4-BE49-F238E27FC236}">
              <a16:creationId xmlns:a16="http://schemas.microsoft.com/office/drawing/2014/main" id="{4F4A4268-4E06-4338-99CA-6194E0F4BD7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66" name="Text Box 306">
          <a:extLst>
            <a:ext uri="{FF2B5EF4-FFF2-40B4-BE49-F238E27FC236}">
              <a16:creationId xmlns:a16="http://schemas.microsoft.com/office/drawing/2014/main" id="{E0758E8B-A45A-441C-8CC6-47D532ABDC1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67" name="Text Box 307">
          <a:extLst>
            <a:ext uri="{FF2B5EF4-FFF2-40B4-BE49-F238E27FC236}">
              <a16:creationId xmlns:a16="http://schemas.microsoft.com/office/drawing/2014/main" id="{AB68DBCE-3352-44F2-BFB1-1F146B2C0C5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68" name="Text Box 308">
          <a:extLst>
            <a:ext uri="{FF2B5EF4-FFF2-40B4-BE49-F238E27FC236}">
              <a16:creationId xmlns:a16="http://schemas.microsoft.com/office/drawing/2014/main" id="{1EC1BEFB-4583-4005-87F6-BFF1FE5142F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69" name="Text Box 309">
          <a:extLst>
            <a:ext uri="{FF2B5EF4-FFF2-40B4-BE49-F238E27FC236}">
              <a16:creationId xmlns:a16="http://schemas.microsoft.com/office/drawing/2014/main" id="{72750FA4-E2DC-4F82-BAE6-8B082986306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70" name="Text Box 310">
          <a:extLst>
            <a:ext uri="{FF2B5EF4-FFF2-40B4-BE49-F238E27FC236}">
              <a16:creationId xmlns:a16="http://schemas.microsoft.com/office/drawing/2014/main" id="{D0089C5D-C600-4E4A-B7E9-DB87B1C3EC3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71" name="Text Box 311">
          <a:extLst>
            <a:ext uri="{FF2B5EF4-FFF2-40B4-BE49-F238E27FC236}">
              <a16:creationId xmlns:a16="http://schemas.microsoft.com/office/drawing/2014/main" id="{55BF2A75-E0A8-4CA4-BF3E-A02E5481123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72" name="Text Box 312">
          <a:extLst>
            <a:ext uri="{FF2B5EF4-FFF2-40B4-BE49-F238E27FC236}">
              <a16:creationId xmlns:a16="http://schemas.microsoft.com/office/drawing/2014/main" id="{841736DC-EBF4-42AC-8E2A-FD93F8B0B09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73" name="Text Box 313">
          <a:extLst>
            <a:ext uri="{FF2B5EF4-FFF2-40B4-BE49-F238E27FC236}">
              <a16:creationId xmlns:a16="http://schemas.microsoft.com/office/drawing/2014/main" id="{D35D4CE9-F4F0-4A96-A2D3-78164224F3F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74" name="Text Box 314">
          <a:extLst>
            <a:ext uri="{FF2B5EF4-FFF2-40B4-BE49-F238E27FC236}">
              <a16:creationId xmlns:a16="http://schemas.microsoft.com/office/drawing/2014/main" id="{C59714A0-CB2A-4867-AB22-8656E1F8589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75" name="Text Box 315">
          <a:extLst>
            <a:ext uri="{FF2B5EF4-FFF2-40B4-BE49-F238E27FC236}">
              <a16:creationId xmlns:a16="http://schemas.microsoft.com/office/drawing/2014/main" id="{9CE17BFE-5D14-48B4-8417-B34AEDF828E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76" name="Text Box 316">
          <a:extLst>
            <a:ext uri="{FF2B5EF4-FFF2-40B4-BE49-F238E27FC236}">
              <a16:creationId xmlns:a16="http://schemas.microsoft.com/office/drawing/2014/main" id="{C70402DB-14FD-4D50-95A2-F6B2A9C7111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77" name="Text Box 317">
          <a:extLst>
            <a:ext uri="{FF2B5EF4-FFF2-40B4-BE49-F238E27FC236}">
              <a16:creationId xmlns:a16="http://schemas.microsoft.com/office/drawing/2014/main" id="{7B9905A1-B334-462D-AAE2-DD1481A8C99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78" name="Text Box 318">
          <a:extLst>
            <a:ext uri="{FF2B5EF4-FFF2-40B4-BE49-F238E27FC236}">
              <a16:creationId xmlns:a16="http://schemas.microsoft.com/office/drawing/2014/main" id="{A491899F-02CD-485D-89C4-850AADBCF9E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79" name="Text Box 319">
          <a:extLst>
            <a:ext uri="{FF2B5EF4-FFF2-40B4-BE49-F238E27FC236}">
              <a16:creationId xmlns:a16="http://schemas.microsoft.com/office/drawing/2014/main" id="{0E16B779-15E5-46CC-808D-49BE6FF0EC8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80" name="Text Box 320">
          <a:extLst>
            <a:ext uri="{FF2B5EF4-FFF2-40B4-BE49-F238E27FC236}">
              <a16:creationId xmlns:a16="http://schemas.microsoft.com/office/drawing/2014/main" id="{520DD696-ADCF-4A2F-B5DC-234C61D110D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81" name="Text Box 321">
          <a:extLst>
            <a:ext uri="{FF2B5EF4-FFF2-40B4-BE49-F238E27FC236}">
              <a16:creationId xmlns:a16="http://schemas.microsoft.com/office/drawing/2014/main" id="{89E79586-5275-411E-B28B-369944E2164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82" name="Text Box 322">
          <a:extLst>
            <a:ext uri="{FF2B5EF4-FFF2-40B4-BE49-F238E27FC236}">
              <a16:creationId xmlns:a16="http://schemas.microsoft.com/office/drawing/2014/main" id="{A26EF0A1-18E2-48A2-AABC-F1ACC65888E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83" name="Text Box 323">
          <a:extLst>
            <a:ext uri="{FF2B5EF4-FFF2-40B4-BE49-F238E27FC236}">
              <a16:creationId xmlns:a16="http://schemas.microsoft.com/office/drawing/2014/main" id="{BE361AC5-4FFA-4C7F-B426-9806631C6E7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84" name="Text Box 324">
          <a:extLst>
            <a:ext uri="{FF2B5EF4-FFF2-40B4-BE49-F238E27FC236}">
              <a16:creationId xmlns:a16="http://schemas.microsoft.com/office/drawing/2014/main" id="{35B185E0-46C9-4FE6-BDA8-205965CE672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85" name="Text Box 325">
          <a:extLst>
            <a:ext uri="{FF2B5EF4-FFF2-40B4-BE49-F238E27FC236}">
              <a16:creationId xmlns:a16="http://schemas.microsoft.com/office/drawing/2014/main" id="{517D83D3-E38E-4BBC-B1AD-AAB95B80C38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86" name="Text Box 326">
          <a:extLst>
            <a:ext uri="{FF2B5EF4-FFF2-40B4-BE49-F238E27FC236}">
              <a16:creationId xmlns:a16="http://schemas.microsoft.com/office/drawing/2014/main" id="{6D7E02E7-68B3-4968-98F9-12C9D7AB877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87" name="Text Box 327">
          <a:extLst>
            <a:ext uri="{FF2B5EF4-FFF2-40B4-BE49-F238E27FC236}">
              <a16:creationId xmlns:a16="http://schemas.microsoft.com/office/drawing/2014/main" id="{A6DE9A4A-0F20-46CF-8FF3-4313E9CAE16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88" name="Text Box 328">
          <a:extLst>
            <a:ext uri="{FF2B5EF4-FFF2-40B4-BE49-F238E27FC236}">
              <a16:creationId xmlns:a16="http://schemas.microsoft.com/office/drawing/2014/main" id="{3CA29D1B-17A3-43B4-801B-36ECAAEFDC0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89" name="Text Box 329">
          <a:extLst>
            <a:ext uri="{FF2B5EF4-FFF2-40B4-BE49-F238E27FC236}">
              <a16:creationId xmlns:a16="http://schemas.microsoft.com/office/drawing/2014/main" id="{AD9BC0E1-5793-42F7-8CE1-AC594189C4E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90" name="Text Box 330">
          <a:extLst>
            <a:ext uri="{FF2B5EF4-FFF2-40B4-BE49-F238E27FC236}">
              <a16:creationId xmlns:a16="http://schemas.microsoft.com/office/drawing/2014/main" id="{18C5BCB5-83B6-493D-AC80-A0594F616DE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91" name="Text Box 331">
          <a:extLst>
            <a:ext uri="{FF2B5EF4-FFF2-40B4-BE49-F238E27FC236}">
              <a16:creationId xmlns:a16="http://schemas.microsoft.com/office/drawing/2014/main" id="{7BA948DE-4F85-406C-96C5-28EA3E5F9CD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92" name="Text Box 332">
          <a:extLst>
            <a:ext uri="{FF2B5EF4-FFF2-40B4-BE49-F238E27FC236}">
              <a16:creationId xmlns:a16="http://schemas.microsoft.com/office/drawing/2014/main" id="{C0D66479-4BAE-4319-8595-B430A81CC49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93" name="Text Box 333">
          <a:extLst>
            <a:ext uri="{FF2B5EF4-FFF2-40B4-BE49-F238E27FC236}">
              <a16:creationId xmlns:a16="http://schemas.microsoft.com/office/drawing/2014/main" id="{E4FAC413-A4F9-4452-952B-4D70BC7BEE6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94" name="Text Box 334">
          <a:extLst>
            <a:ext uri="{FF2B5EF4-FFF2-40B4-BE49-F238E27FC236}">
              <a16:creationId xmlns:a16="http://schemas.microsoft.com/office/drawing/2014/main" id="{15D12054-64D6-40DF-9C19-F94A857A6F5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395" name="Text Box 335">
          <a:extLst>
            <a:ext uri="{FF2B5EF4-FFF2-40B4-BE49-F238E27FC236}">
              <a16:creationId xmlns:a16="http://schemas.microsoft.com/office/drawing/2014/main" id="{FABF2EAC-7FDD-4300-99E7-C5FA977FC8D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96" name="Text Box 336">
          <a:extLst>
            <a:ext uri="{FF2B5EF4-FFF2-40B4-BE49-F238E27FC236}">
              <a16:creationId xmlns:a16="http://schemas.microsoft.com/office/drawing/2014/main" id="{7CCA530C-CF17-480A-B2A8-8D64EDFDDBA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397" name="Text Box 337">
          <a:extLst>
            <a:ext uri="{FF2B5EF4-FFF2-40B4-BE49-F238E27FC236}">
              <a16:creationId xmlns:a16="http://schemas.microsoft.com/office/drawing/2014/main" id="{93157C9E-A6AB-4324-98EB-2A012D913FE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98" name="Text Box 338">
          <a:extLst>
            <a:ext uri="{FF2B5EF4-FFF2-40B4-BE49-F238E27FC236}">
              <a16:creationId xmlns:a16="http://schemas.microsoft.com/office/drawing/2014/main" id="{E2A5CA37-AAAB-48F8-BF51-998D2C269F5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399" name="Text Box 339">
          <a:extLst>
            <a:ext uri="{FF2B5EF4-FFF2-40B4-BE49-F238E27FC236}">
              <a16:creationId xmlns:a16="http://schemas.microsoft.com/office/drawing/2014/main" id="{6B14D211-875A-4B9F-9D8A-0ABBAAD0F77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400" name="Text Box 340">
          <a:extLst>
            <a:ext uri="{FF2B5EF4-FFF2-40B4-BE49-F238E27FC236}">
              <a16:creationId xmlns:a16="http://schemas.microsoft.com/office/drawing/2014/main" id="{488C779B-B347-49A5-BCCA-0F5F646097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01" name="Text Box 341">
          <a:extLst>
            <a:ext uri="{FF2B5EF4-FFF2-40B4-BE49-F238E27FC236}">
              <a16:creationId xmlns:a16="http://schemas.microsoft.com/office/drawing/2014/main" id="{443EF377-0899-4C9B-888E-0A9F8E8C205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02" name="Text Box 342">
          <a:extLst>
            <a:ext uri="{FF2B5EF4-FFF2-40B4-BE49-F238E27FC236}">
              <a16:creationId xmlns:a16="http://schemas.microsoft.com/office/drawing/2014/main" id="{9F72CB08-C235-479A-96DB-DE62F0B5C33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403" name="Text Box 343">
          <a:extLst>
            <a:ext uri="{FF2B5EF4-FFF2-40B4-BE49-F238E27FC236}">
              <a16:creationId xmlns:a16="http://schemas.microsoft.com/office/drawing/2014/main" id="{427BE84B-B379-453E-BABA-090B33E9BDB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04" name="Text Box 344">
          <a:extLst>
            <a:ext uri="{FF2B5EF4-FFF2-40B4-BE49-F238E27FC236}">
              <a16:creationId xmlns:a16="http://schemas.microsoft.com/office/drawing/2014/main" id="{F02D5BC1-A976-4251-9C8B-62D5554384C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05" name="Text Box 345">
          <a:extLst>
            <a:ext uri="{FF2B5EF4-FFF2-40B4-BE49-F238E27FC236}">
              <a16:creationId xmlns:a16="http://schemas.microsoft.com/office/drawing/2014/main" id="{EB408FEF-6273-47FB-9514-1FC0F18D42C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06" name="Text Box 346">
          <a:extLst>
            <a:ext uri="{FF2B5EF4-FFF2-40B4-BE49-F238E27FC236}">
              <a16:creationId xmlns:a16="http://schemas.microsoft.com/office/drawing/2014/main" id="{02C2E4D7-0433-44F9-BE2B-AF03518F3BE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07" name="Text Box 347">
          <a:extLst>
            <a:ext uri="{FF2B5EF4-FFF2-40B4-BE49-F238E27FC236}">
              <a16:creationId xmlns:a16="http://schemas.microsoft.com/office/drawing/2014/main" id="{EF5D7C19-2B66-4509-B913-23728C84429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08" name="Text Box 348">
          <a:extLst>
            <a:ext uri="{FF2B5EF4-FFF2-40B4-BE49-F238E27FC236}">
              <a16:creationId xmlns:a16="http://schemas.microsoft.com/office/drawing/2014/main" id="{EF41FCB1-F94A-4372-A767-2C53FDAE398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09" name="Text Box 349">
          <a:extLst>
            <a:ext uri="{FF2B5EF4-FFF2-40B4-BE49-F238E27FC236}">
              <a16:creationId xmlns:a16="http://schemas.microsoft.com/office/drawing/2014/main" id="{0FD9E4CF-5FAE-4B5D-859A-16C94A6354F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10" name="Text Box 350">
          <a:extLst>
            <a:ext uri="{FF2B5EF4-FFF2-40B4-BE49-F238E27FC236}">
              <a16:creationId xmlns:a16="http://schemas.microsoft.com/office/drawing/2014/main" id="{22B79E8D-1D0A-47AA-BB65-477BF3C59E4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11" name="Text Box 351">
          <a:extLst>
            <a:ext uri="{FF2B5EF4-FFF2-40B4-BE49-F238E27FC236}">
              <a16:creationId xmlns:a16="http://schemas.microsoft.com/office/drawing/2014/main" id="{DC74B3FE-C56E-4C96-9372-7B3C4B988EE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12" name="Text Box 352">
          <a:extLst>
            <a:ext uri="{FF2B5EF4-FFF2-40B4-BE49-F238E27FC236}">
              <a16:creationId xmlns:a16="http://schemas.microsoft.com/office/drawing/2014/main" id="{1F93045C-6421-4A72-A9CC-C62442D02BB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13" name="Text Box 353">
          <a:extLst>
            <a:ext uri="{FF2B5EF4-FFF2-40B4-BE49-F238E27FC236}">
              <a16:creationId xmlns:a16="http://schemas.microsoft.com/office/drawing/2014/main" id="{98966867-81F3-49EE-AE7A-5971603545D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14" name="Text Box 354">
          <a:extLst>
            <a:ext uri="{FF2B5EF4-FFF2-40B4-BE49-F238E27FC236}">
              <a16:creationId xmlns:a16="http://schemas.microsoft.com/office/drawing/2014/main" id="{5F328333-99D6-4550-AF09-409EB5447BD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15" name="Text Box 355">
          <a:extLst>
            <a:ext uri="{FF2B5EF4-FFF2-40B4-BE49-F238E27FC236}">
              <a16:creationId xmlns:a16="http://schemas.microsoft.com/office/drawing/2014/main" id="{443DC87E-BEAD-487A-B73A-EE001BC8ABF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16" name="Text Box 356">
          <a:extLst>
            <a:ext uri="{FF2B5EF4-FFF2-40B4-BE49-F238E27FC236}">
              <a16:creationId xmlns:a16="http://schemas.microsoft.com/office/drawing/2014/main" id="{ABCD8178-3CE2-4444-A8B6-8CEAD03EB17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17" name="Text Box 357">
          <a:extLst>
            <a:ext uri="{FF2B5EF4-FFF2-40B4-BE49-F238E27FC236}">
              <a16:creationId xmlns:a16="http://schemas.microsoft.com/office/drawing/2014/main" id="{6D73075C-C09F-45B0-80CE-C96FCB9AB8F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18" name="Text Box 358">
          <a:extLst>
            <a:ext uri="{FF2B5EF4-FFF2-40B4-BE49-F238E27FC236}">
              <a16:creationId xmlns:a16="http://schemas.microsoft.com/office/drawing/2014/main" id="{36C6B928-D9A8-4658-9935-361AAEA05C2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19" name="Text Box 359">
          <a:extLst>
            <a:ext uri="{FF2B5EF4-FFF2-40B4-BE49-F238E27FC236}">
              <a16:creationId xmlns:a16="http://schemas.microsoft.com/office/drawing/2014/main" id="{81C2FC4C-28BE-47A2-AA9B-688A95B5F09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20" name="Text Box 360">
          <a:extLst>
            <a:ext uri="{FF2B5EF4-FFF2-40B4-BE49-F238E27FC236}">
              <a16:creationId xmlns:a16="http://schemas.microsoft.com/office/drawing/2014/main" id="{6B0594DA-D5F6-4906-9E55-F62CB6ACC3A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21" name="Text Box 361">
          <a:extLst>
            <a:ext uri="{FF2B5EF4-FFF2-40B4-BE49-F238E27FC236}">
              <a16:creationId xmlns:a16="http://schemas.microsoft.com/office/drawing/2014/main" id="{A869A374-15FF-4160-B370-9C67D875D05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22" name="Text Box 362">
          <a:extLst>
            <a:ext uri="{FF2B5EF4-FFF2-40B4-BE49-F238E27FC236}">
              <a16:creationId xmlns:a16="http://schemas.microsoft.com/office/drawing/2014/main" id="{F9C76A32-72E1-42A2-BBDC-F33BE014774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23" name="Text Box 363">
          <a:extLst>
            <a:ext uri="{FF2B5EF4-FFF2-40B4-BE49-F238E27FC236}">
              <a16:creationId xmlns:a16="http://schemas.microsoft.com/office/drawing/2014/main" id="{24DF96B8-BE98-4D37-9623-6DA9770A25A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24" name="Text Box 364">
          <a:extLst>
            <a:ext uri="{FF2B5EF4-FFF2-40B4-BE49-F238E27FC236}">
              <a16:creationId xmlns:a16="http://schemas.microsoft.com/office/drawing/2014/main" id="{89679939-30FC-41B2-8A77-626EE31221C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25" name="Text Box 365">
          <a:extLst>
            <a:ext uri="{FF2B5EF4-FFF2-40B4-BE49-F238E27FC236}">
              <a16:creationId xmlns:a16="http://schemas.microsoft.com/office/drawing/2014/main" id="{4537E0CF-CEEF-40FF-A43C-420774436B9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26" name="Text Box 366">
          <a:extLst>
            <a:ext uri="{FF2B5EF4-FFF2-40B4-BE49-F238E27FC236}">
              <a16:creationId xmlns:a16="http://schemas.microsoft.com/office/drawing/2014/main" id="{E7EDBFFA-EFF3-4EA2-BFB2-BF4B5AB87E2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27" name="Text Box 367">
          <a:extLst>
            <a:ext uri="{FF2B5EF4-FFF2-40B4-BE49-F238E27FC236}">
              <a16:creationId xmlns:a16="http://schemas.microsoft.com/office/drawing/2014/main" id="{3081B446-0239-48CF-ABF7-14FE324EDA9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28" name="Text Box 368">
          <a:extLst>
            <a:ext uri="{FF2B5EF4-FFF2-40B4-BE49-F238E27FC236}">
              <a16:creationId xmlns:a16="http://schemas.microsoft.com/office/drawing/2014/main" id="{F9E48675-19F6-4764-BBA7-1276938E186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29" name="Text Box 369">
          <a:extLst>
            <a:ext uri="{FF2B5EF4-FFF2-40B4-BE49-F238E27FC236}">
              <a16:creationId xmlns:a16="http://schemas.microsoft.com/office/drawing/2014/main" id="{A36FA373-0595-41C6-8FAA-8F410327ABC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30" name="Text Box 370">
          <a:extLst>
            <a:ext uri="{FF2B5EF4-FFF2-40B4-BE49-F238E27FC236}">
              <a16:creationId xmlns:a16="http://schemas.microsoft.com/office/drawing/2014/main" id="{A6F1A8AE-F770-41A4-94FC-B41DC2D1F3E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31" name="Text Box 371">
          <a:extLst>
            <a:ext uri="{FF2B5EF4-FFF2-40B4-BE49-F238E27FC236}">
              <a16:creationId xmlns:a16="http://schemas.microsoft.com/office/drawing/2014/main" id="{2E2786E9-2705-4C5F-BB61-FD4DADD1E5C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32" name="Text Box 372">
          <a:extLst>
            <a:ext uri="{FF2B5EF4-FFF2-40B4-BE49-F238E27FC236}">
              <a16:creationId xmlns:a16="http://schemas.microsoft.com/office/drawing/2014/main" id="{FB4CF4D6-39F4-4682-9197-8166DD0AB76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433" name="Text Box 373">
          <a:extLst>
            <a:ext uri="{FF2B5EF4-FFF2-40B4-BE49-F238E27FC236}">
              <a16:creationId xmlns:a16="http://schemas.microsoft.com/office/drawing/2014/main" id="{07E98D5C-1606-498E-ABCA-959F64C2B6C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434" name="Text Box 374">
          <a:extLst>
            <a:ext uri="{FF2B5EF4-FFF2-40B4-BE49-F238E27FC236}">
              <a16:creationId xmlns:a16="http://schemas.microsoft.com/office/drawing/2014/main" id="{E65C7720-1FD8-4E69-B2DE-B1FC31F8DEF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35" name="Text Box 375">
          <a:extLst>
            <a:ext uri="{FF2B5EF4-FFF2-40B4-BE49-F238E27FC236}">
              <a16:creationId xmlns:a16="http://schemas.microsoft.com/office/drawing/2014/main" id="{E3D93E96-5772-45F2-B344-89EFA52217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36" name="Text Box 376">
          <a:extLst>
            <a:ext uri="{FF2B5EF4-FFF2-40B4-BE49-F238E27FC236}">
              <a16:creationId xmlns:a16="http://schemas.microsoft.com/office/drawing/2014/main" id="{C7A42F8C-F5EC-4A54-8731-3F493471679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437" name="Text Box 377">
          <a:extLst>
            <a:ext uri="{FF2B5EF4-FFF2-40B4-BE49-F238E27FC236}">
              <a16:creationId xmlns:a16="http://schemas.microsoft.com/office/drawing/2014/main" id="{CD74D51C-D21B-451E-A4AB-D70A5D7978B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38" name="Text Box 378">
          <a:extLst>
            <a:ext uri="{FF2B5EF4-FFF2-40B4-BE49-F238E27FC236}">
              <a16:creationId xmlns:a16="http://schemas.microsoft.com/office/drawing/2014/main" id="{E2C789AE-BC86-4BAE-BD70-94F75B1758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39" name="Text Box 379">
          <a:extLst>
            <a:ext uri="{FF2B5EF4-FFF2-40B4-BE49-F238E27FC236}">
              <a16:creationId xmlns:a16="http://schemas.microsoft.com/office/drawing/2014/main" id="{93558ADB-997B-4B00-99D9-AFA56E0DB84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440" name="Text Box 380">
          <a:extLst>
            <a:ext uri="{FF2B5EF4-FFF2-40B4-BE49-F238E27FC236}">
              <a16:creationId xmlns:a16="http://schemas.microsoft.com/office/drawing/2014/main" id="{C8B95B58-E62E-48A1-A6C7-4FE29619DDB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41" name="Text Box 381">
          <a:extLst>
            <a:ext uri="{FF2B5EF4-FFF2-40B4-BE49-F238E27FC236}">
              <a16:creationId xmlns:a16="http://schemas.microsoft.com/office/drawing/2014/main" id="{4826D147-D31A-4891-A74C-F73437718D6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42" name="Text Box 382">
          <a:extLst>
            <a:ext uri="{FF2B5EF4-FFF2-40B4-BE49-F238E27FC236}">
              <a16:creationId xmlns:a16="http://schemas.microsoft.com/office/drawing/2014/main" id="{C8CF9DE3-E636-495E-B42F-8A64CCFEEAA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43" name="Text Box 383">
          <a:extLst>
            <a:ext uri="{FF2B5EF4-FFF2-40B4-BE49-F238E27FC236}">
              <a16:creationId xmlns:a16="http://schemas.microsoft.com/office/drawing/2014/main" id="{49880343-3DE1-4AAA-9E0B-AB5E7E8F2CF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44" name="Text Box 384">
          <a:extLst>
            <a:ext uri="{FF2B5EF4-FFF2-40B4-BE49-F238E27FC236}">
              <a16:creationId xmlns:a16="http://schemas.microsoft.com/office/drawing/2014/main" id="{861D1333-93ED-4E7D-8B2F-64A6BF31DF7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45" name="Text Box 385">
          <a:extLst>
            <a:ext uri="{FF2B5EF4-FFF2-40B4-BE49-F238E27FC236}">
              <a16:creationId xmlns:a16="http://schemas.microsoft.com/office/drawing/2014/main" id="{D66C1DFE-3BDB-4468-93B0-EDFD5C3479F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46" name="Text Box 386">
          <a:extLst>
            <a:ext uri="{FF2B5EF4-FFF2-40B4-BE49-F238E27FC236}">
              <a16:creationId xmlns:a16="http://schemas.microsoft.com/office/drawing/2014/main" id="{D717064B-3251-45DF-B739-62985714C9B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47" name="Text Box 387">
          <a:extLst>
            <a:ext uri="{FF2B5EF4-FFF2-40B4-BE49-F238E27FC236}">
              <a16:creationId xmlns:a16="http://schemas.microsoft.com/office/drawing/2014/main" id="{F5E170D6-DCD5-47A9-A50B-3DA2ADAD8B8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48" name="Text Box 388">
          <a:extLst>
            <a:ext uri="{FF2B5EF4-FFF2-40B4-BE49-F238E27FC236}">
              <a16:creationId xmlns:a16="http://schemas.microsoft.com/office/drawing/2014/main" id="{B6FAD06A-92B2-4C94-A450-AC5CBE55F73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49" name="Text Box 389">
          <a:extLst>
            <a:ext uri="{FF2B5EF4-FFF2-40B4-BE49-F238E27FC236}">
              <a16:creationId xmlns:a16="http://schemas.microsoft.com/office/drawing/2014/main" id="{841D9CEC-8696-4DDC-9C8F-120ACE09451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50" name="Text Box 390">
          <a:extLst>
            <a:ext uri="{FF2B5EF4-FFF2-40B4-BE49-F238E27FC236}">
              <a16:creationId xmlns:a16="http://schemas.microsoft.com/office/drawing/2014/main" id="{74CDEA54-891E-4C54-97C2-8EA1075A691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51" name="Text Box 391">
          <a:extLst>
            <a:ext uri="{FF2B5EF4-FFF2-40B4-BE49-F238E27FC236}">
              <a16:creationId xmlns:a16="http://schemas.microsoft.com/office/drawing/2014/main" id="{982C3B99-BE81-48DC-AF99-3B8B7C32E27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52" name="Text Box 392">
          <a:extLst>
            <a:ext uri="{FF2B5EF4-FFF2-40B4-BE49-F238E27FC236}">
              <a16:creationId xmlns:a16="http://schemas.microsoft.com/office/drawing/2014/main" id="{060A2B11-AF9D-4357-B33A-57016495C45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53" name="Text Box 393">
          <a:extLst>
            <a:ext uri="{FF2B5EF4-FFF2-40B4-BE49-F238E27FC236}">
              <a16:creationId xmlns:a16="http://schemas.microsoft.com/office/drawing/2014/main" id="{1854AF92-19FE-4C91-B5D0-3B785D491DB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54" name="Text Box 394">
          <a:extLst>
            <a:ext uri="{FF2B5EF4-FFF2-40B4-BE49-F238E27FC236}">
              <a16:creationId xmlns:a16="http://schemas.microsoft.com/office/drawing/2014/main" id="{23F82BAC-F0C7-4978-9BF3-A8FEE4E5278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55" name="Text Box 395">
          <a:extLst>
            <a:ext uri="{FF2B5EF4-FFF2-40B4-BE49-F238E27FC236}">
              <a16:creationId xmlns:a16="http://schemas.microsoft.com/office/drawing/2014/main" id="{4B6E286A-5B3C-45F8-8A6A-D7846AFCCDA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56" name="Text Box 396">
          <a:extLst>
            <a:ext uri="{FF2B5EF4-FFF2-40B4-BE49-F238E27FC236}">
              <a16:creationId xmlns:a16="http://schemas.microsoft.com/office/drawing/2014/main" id="{F1F0F241-3471-47D7-8099-898FFAFF7CF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57" name="Text Box 397">
          <a:extLst>
            <a:ext uri="{FF2B5EF4-FFF2-40B4-BE49-F238E27FC236}">
              <a16:creationId xmlns:a16="http://schemas.microsoft.com/office/drawing/2014/main" id="{FCA5120A-C4B3-4627-9AC6-F9ED91CEEBF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58" name="Text Box 398">
          <a:extLst>
            <a:ext uri="{FF2B5EF4-FFF2-40B4-BE49-F238E27FC236}">
              <a16:creationId xmlns:a16="http://schemas.microsoft.com/office/drawing/2014/main" id="{823C1D0F-D396-4FF0-B2DE-458FA30A1E0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59" name="Text Box 399">
          <a:extLst>
            <a:ext uri="{FF2B5EF4-FFF2-40B4-BE49-F238E27FC236}">
              <a16:creationId xmlns:a16="http://schemas.microsoft.com/office/drawing/2014/main" id="{15366339-DF2F-430B-BC50-51BCAE57AE6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60" name="Text Box 400">
          <a:extLst>
            <a:ext uri="{FF2B5EF4-FFF2-40B4-BE49-F238E27FC236}">
              <a16:creationId xmlns:a16="http://schemas.microsoft.com/office/drawing/2014/main" id="{31417084-A989-4115-9B75-6D33D1D2D8C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61" name="Text Box 401">
          <a:extLst>
            <a:ext uri="{FF2B5EF4-FFF2-40B4-BE49-F238E27FC236}">
              <a16:creationId xmlns:a16="http://schemas.microsoft.com/office/drawing/2014/main" id="{BED1C089-577E-4457-8D86-4CD96C4893A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62" name="Text Box 402">
          <a:extLst>
            <a:ext uri="{FF2B5EF4-FFF2-40B4-BE49-F238E27FC236}">
              <a16:creationId xmlns:a16="http://schemas.microsoft.com/office/drawing/2014/main" id="{FFA72E3C-B91B-44CE-93C6-89D14B3CB68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63" name="Text Box 403">
          <a:extLst>
            <a:ext uri="{FF2B5EF4-FFF2-40B4-BE49-F238E27FC236}">
              <a16:creationId xmlns:a16="http://schemas.microsoft.com/office/drawing/2014/main" id="{0771C84F-3887-4333-92F5-B13FD7943BD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64" name="Text Box 404">
          <a:extLst>
            <a:ext uri="{FF2B5EF4-FFF2-40B4-BE49-F238E27FC236}">
              <a16:creationId xmlns:a16="http://schemas.microsoft.com/office/drawing/2014/main" id="{8CA6EA31-251F-4640-AB15-DED4D9A93AF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65" name="Text Box 405">
          <a:extLst>
            <a:ext uri="{FF2B5EF4-FFF2-40B4-BE49-F238E27FC236}">
              <a16:creationId xmlns:a16="http://schemas.microsoft.com/office/drawing/2014/main" id="{C75FC102-1A7E-418B-B95A-115D8C7A661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66" name="Text Box 406">
          <a:extLst>
            <a:ext uri="{FF2B5EF4-FFF2-40B4-BE49-F238E27FC236}">
              <a16:creationId xmlns:a16="http://schemas.microsoft.com/office/drawing/2014/main" id="{62AB72E9-F05F-47B7-9B45-6BF3E29DAE3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67" name="Text Box 407">
          <a:extLst>
            <a:ext uri="{FF2B5EF4-FFF2-40B4-BE49-F238E27FC236}">
              <a16:creationId xmlns:a16="http://schemas.microsoft.com/office/drawing/2014/main" id="{4B796F90-2A4F-4F47-98D1-488BF703EA9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68" name="Text Box 408">
          <a:extLst>
            <a:ext uri="{FF2B5EF4-FFF2-40B4-BE49-F238E27FC236}">
              <a16:creationId xmlns:a16="http://schemas.microsoft.com/office/drawing/2014/main" id="{6A1F2F47-829F-49ED-87ED-95C89E6398B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69" name="Text Box 409">
          <a:extLst>
            <a:ext uri="{FF2B5EF4-FFF2-40B4-BE49-F238E27FC236}">
              <a16:creationId xmlns:a16="http://schemas.microsoft.com/office/drawing/2014/main" id="{8779CAE7-49EC-4EAC-A5DE-CB569F5D6E4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470" name="Text Box 410">
          <a:extLst>
            <a:ext uri="{FF2B5EF4-FFF2-40B4-BE49-F238E27FC236}">
              <a16:creationId xmlns:a16="http://schemas.microsoft.com/office/drawing/2014/main" id="{68623E40-4A71-440D-9DD1-BA97E1F42A2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471" name="Text Box 411">
          <a:extLst>
            <a:ext uri="{FF2B5EF4-FFF2-40B4-BE49-F238E27FC236}">
              <a16:creationId xmlns:a16="http://schemas.microsoft.com/office/drawing/2014/main" id="{30CDD15B-CBAA-4777-8F43-D1DBE262C4D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72" name="Text Box 412">
          <a:extLst>
            <a:ext uri="{FF2B5EF4-FFF2-40B4-BE49-F238E27FC236}">
              <a16:creationId xmlns:a16="http://schemas.microsoft.com/office/drawing/2014/main" id="{04996D25-80C0-4642-B01B-9AC188EECE4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73" name="Text Box 413">
          <a:extLst>
            <a:ext uri="{FF2B5EF4-FFF2-40B4-BE49-F238E27FC236}">
              <a16:creationId xmlns:a16="http://schemas.microsoft.com/office/drawing/2014/main" id="{CFB666B6-751C-450A-B6F8-0456BC2D440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474" name="Text Box 414">
          <a:extLst>
            <a:ext uri="{FF2B5EF4-FFF2-40B4-BE49-F238E27FC236}">
              <a16:creationId xmlns:a16="http://schemas.microsoft.com/office/drawing/2014/main" id="{AD315ABA-5150-4EAB-80FC-206C4A8D93B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75" name="Text Box 415">
          <a:extLst>
            <a:ext uri="{FF2B5EF4-FFF2-40B4-BE49-F238E27FC236}">
              <a16:creationId xmlns:a16="http://schemas.microsoft.com/office/drawing/2014/main" id="{3B2824E4-173D-4B87-A000-4F969950AAE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76" name="Text Box 416">
          <a:extLst>
            <a:ext uri="{FF2B5EF4-FFF2-40B4-BE49-F238E27FC236}">
              <a16:creationId xmlns:a16="http://schemas.microsoft.com/office/drawing/2014/main" id="{73FAC6C9-BDB9-4BEA-A34C-385C93B71CF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477" name="Text Box 417">
          <a:extLst>
            <a:ext uri="{FF2B5EF4-FFF2-40B4-BE49-F238E27FC236}">
              <a16:creationId xmlns:a16="http://schemas.microsoft.com/office/drawing/2014/main" id="{D35A775D-AC67-436A-A2A8-BC06EB254C6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78" name="Text Box 418">
          <a:extLst>
            <a:ext uri="{FF2B5EF4-FFF2-40B4-BE49-F238E27FC236}">
              <a16:creationId xmlns:a16="http://schemas.microsoft.com/office/drawing/2014/main" id="{2A76EC88-2B86-4BFF-9D53-F75E7249C37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479" name="Text Box 419">
          <a:extLst>
            <a:ext uri="{FF2B5EF4-FFF2-40B4-BE49-F238E27FC236}">
              <a16:creationId xmlns:a16="http://schemas.microsoft.com/office/drawing/2014/main" id="{8DDE1E94-24E7-41D1-9B92-BED35893687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80" name="Text Box 420">
          <a:extLst>
            <a:ext uri="{FF2B5EF4-FFF2-40B4-BE49-F238E27FC236}">
              <a16:creationId xmlns:a16="http://schemas.microsoft.com/office/drawing/2014/main" id="{2CE22C8B-0D65-4B9C-A301-6C94BEBCD88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81" name="Text Box 421">
          <a:extLst>
            <a:ext uri="{FF2B5EF4-FFF2-40B4-BE49-F238E27FC236}">
              <a16:creationId xmlns:a16="http://schemas.microsoft.com/office/drawing/2014/main" id="{3E605A7F-1AE1-41EA-ADE4-C70FA83CAE6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82" name="Text Box 422">
          <a:extLst>
            <a:ext uri="{FF2B5EF4-FFF2-40B4-BE49-F238E27FC236}">
              <a16:creationId xmlns:a16="http://schemas.microsoft.com/office/drawing/2014/main" id="{BCC72F44-F79D-4CF7-ABA4-2FA2DF09425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83" name="Text Box 423">
          <a:extLst>
            <a:ext uri="{FF2B5EF4-FFF2-40B4-BE49-F238E27FC236}">
              <a16:creationId xmlns:a16="http://schemas.microsoft.com/office/drawing/2014/main" id="{560FE233-C1CB-4F61-B77C-D704E6FF8E0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84" name="Text Box 424">
          <a:extLst>
            <a:ext uri="{FF2B5EF4-FFF2-40B4-BE49-F238E27FC236}">
              <a16:creationId xmlns:a16="http://schemas.microsoft.com/office/drawing/2014/main" id="{DF27EA81-A8FD-46DA-B1CA-0223383238D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85" name="Text Box 425">
          <a:extLst>
            <a:ext uri="{FF2B5EF4-FFF2-40B4-BE49-F238E27FC236}">
              <a16:creationId xmlns:a16="http://schemas.microsoft.com/office/drawing/2014/main" id="{78F675CC-D0E1-415B-97E0-95A706430F2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86" name="Text Box 426">
          <a:extLst>
            <a:ext uri="{FF2B5EF4-FFF2-40B4-BE49-F238E27FC236}">
              <a16:creationId xmlns:a16="http://schemas.microsoft.com/office/drawing/2014/main" id="{4A8AF63A-D9E4-49FE-A635-9BEEB35B1C2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87" name="Text Box 427">
          <a:extLst>
            <a:ext uri="{FF2B5EF4-FFF2-40B4-BE49-F238E27FC236}">
              <a16:creationId xmlns:a16="http://schemas.microsoft.com/office/drawing/2014/main" id="{584004C7-2FB9-41E6-928A-6B135EB04D0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88" name="Text Box 428">
          <a:extLst>
            <a:ext uri="{FF2B5EF4-FFF2-40B4-BE49-F238E27FC236}">
              <a16:creationId xmlns:a16="http://schemas.microsoft.com/office/drawing/2014/main" id="{48187CC6-ED92-4744-B7CA-DFF7DAF9F07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89" name="Text Box 429">
          <a:extLst>
            <a:ext uri="{FF2B5EF4-FFF2-40B4-BE49-F238E27FC236}">
              <a16:creationId xmlns:a16="http://schemas.microsoft.com/office/drawing/2014/main" id="{63E6913A-3A2C-406B-A4EE-723887F6E7F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90" name="Text Box 430">
          <a:extLst>
            <a:ext uri="{FF2B5EF4-FFF2-40B4-BE49-F238E27FC236}">
              <a16:creationId xmlns:a16="http://schemas.microsoft.com/office/drawing/2014/main" id="{BD422E93-DFA6-4E85-91BA-93B36E89D53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91" name="Text Box 431">
          <a:extLst>
            <a:ext uri="{FF2B5EF4-FFF2-40B4-BE49-F238E27FC236}">
              <a16:creationId xmlns:a16="http://schemas.microsoft.com/office/drawing/2014/main" id="{6A1BA916-0E28-499A-8E3C-A43034C85FE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92" name="Text Box 432">
          <a:extLst>
            <a:ext uri="{FF2B5EF4-FFF2-40B4-BE49-F238E27FC236}">
              <a16:creationId xmlns:a16="http://schemas.microsoft.com/office/drawing/2014/main" id="{6CE09109-DAC1-47D8-9008-15439D19089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93" name="Text Box 433">
          <a:extLst>
            <a:ext uri="{FF2B5EF4-FFF2-40B4-BE49-F238E27FC236}">
              <a16:creationId xmlns:a16="http://schemas.microsoft.com/office/drawing/2014/main" id="{62B97F84-BA05-4C46-8FBB-8CC424AE1FA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94" name="Text Box 434">
          <a:extLst>
            <a:ext uri="{FF2B5EF4-FFF2-40B4-BE49-F238E27FC236}">
              <a16:creationId xmlns:a16="http://schemas.microsoft.com/office/drawing/2014/main" id="{76640BD5-3FD3-46A4-A116-4070001AB43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95" name="Text Box 435">
          <a:extLst>
            <a:ext uri="{FF2B5EF4-FFF2-40B4-BE49-F238E27FC236}">
              <a16:creationId xmlns:a16="http://schemas.microsoft.com/office/drawing/2014/main" id="{6A9C366D-7914-4BF5-8C73-56C9BC51567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96" name="Text Box 436">
          <a:extLst>
            <a:ext uri="{FF2B5EF4-FFF2-40B4-BE49-F238E27FC236}">
              <a16:creationId xmlns:a16="http://schemas.microsoft.com/office/drawing/2014/main" id="{E2954ADE-6C08-464A-9EC3-AC28CC97BB6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97" name="Text Box 437">
          <a:extLst>
            <a:ext uri="{FF2B5EF4-FFF2-40B4-BE49-F238E27FC236}">
              <a16:creationId xmlns:a16="http://schemas.microsoft.com/office/drawing/2014/main" id="{19DFA4D4-BF0E-460C-B8AF-CB0116B73A1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98" name="Text Box 438">
          <a:extLst>
            <a:ext uri="{FF2B5EF4-FFF2-40B4-BE49-F238E27FC236}">
              <a16:creationId xmlns:a16="http://schemas.microsoft.com/office/drawing/2014/main" id="{FFF3016A-2962-41B3-B6FB-97824FF5355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499" name="Text Box 439">
          <a:extLst>
            <a:ext uri="{FF2B5EF4-FFF2-40B4-BE49-F238E27FC236}">
              <a16:creationId xmlns:a16="http://schemas.microsoft.com/office/drawing/2014/main" id="{40C7C748-4223-4498-8172-724AABA58AC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500" name="Text Box 440">
          <a:extLst>
            <a:ext uri="{FF2B5EF4-FFF2-40B4-BE49-F238E27FC236}">
              <a16:creationId xmlns:a16="http://schemas.microsoft.com/office/drawing/2014/main" id="{03501E63-5D78-4621-B1AF-C5A0D5B55C9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501" name="Text Box 441">
          <a:extLst>
            <a:ext uri="{FF2B5EF4-FFF2-40B4-BE49-F238E27FC236}">
              <a16:creationId xmlns:a16="http://schemas.microsoft.com/office/drawing/2014/main" id="{DE8E6E4C-7945-4E62-A878-CA549EA4FB6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502" name="Text Box 442">
          <a:extLst>
            <a:ext uri="{FF2B5EF4-FFF2-40B4-BE49-F238E27FC236}">
              <a16:creationId xmlns:a16="http://schemas.microsoft.com/office/drawing/2014/main" id="{4F209E04-FE76-4AF0-A64B-3D342542601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503" name="Text Box 443">
          <a:extLst>
            <a:ext uri="{FF2B5EF4-FFF2-40B4-BE49-F238E27FC236}">
              <a16:creationId xmlns:a16="http://schemas.microsoft.com/office/drawing/2014/main" id="{DA226E64-7BB8-4473-AD2D-884FFCA76ED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504" name="Text Box 444">
          <a:extLst>
            <a:ext uri="{FF2B5EF4-FFF2-40B4-BE49-F238E27FC236}">
              <a16:creationId xmlns:a16="http://schemas.microsoft.com/office/drawing/2014/main" id="{FCC103D2-0EF0-41FF-91A2-D21F96A0BE8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505" name="Text Box 445">
          <a:extLst>
            <a:ext uri="{FF2B5EF4-FFF2-40B4-BE49-F238E27FC236}">
              <a16:creationId xmlns:a16="http://schemas.microsoft.com/office/drawing/2014/main" id="{9D66453F-7656-4E06-8407-7CD52BFAC42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506" name="Text Box 446">
          <a:extLst>
            <a:ext uri="{FF2B5EF4-FFF2-40B4-BE49-F238E27FC236}">
              <a16:creationId xmlns:a16="http://schemas.microsoft.com/office/drawing/2014/main" id="{F5C107B0-56E3-49E1-9601-5DAE64035D4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507" name="Text Box 447">
          <a:extLst>
            <a:ext uri="{FF2B5EF4-FFF2-40B4-BE49-F238E27FC236}">
              <a16:creationId xmlns:a16="http://schemas.microsoft.com/office/drawing/2014/main" id="{BF57406C-91C6-475A-B385-60C017C8BC9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08" name="Text Box 448">
          <a:extLst>
            <a:ext uri="{FF2B5EF4-FFF2-40B4-BE49-F238E27FC236}">
              <a16:creationId xmlns:a16="http://schemas.microsoft.com/office/drawing/2014/main" id="{B68DCF36-4A92-49FE-89FF-1F2F7B70A1B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09" name="Text Box 449">
          <a:extLst>
            <a:ext uri="{FF2B5EF4-FFF2-40B4-BE49-F238E27FC236}">
              <a16:creationId xmlns:a16="http://schemas.microsoft.com/office/drawing/2014/main" id="{891E6F74-C331-42E8-B7B8-DC4CA269F5E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10" name="Text Box 450">
          <a:extLst>
            <a:ext uri="{FF2B5EF4-FFF2-40B4-BE49-F238E27FC236}">
              <a16:creationId xmlns:a16="http://schemas.microsoft.com/office/drawing/2014/main" id="{6E880225-E35C-4758-BA5E-E9E71EBD4ED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11" name="Text Box 451">
          <a:extLst>
            <a:ext uri="{FF2B5EF4-FFF2-40B4-BE49-F238E27FC236}">
              <a16:creationId xmlns:a16="http://schemas.microsoft.com/office/drawing/2014/main" id="{4EDD796D-ED8F-45A8-8505-1346C35BD9D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12" name="Text Box 452">
          <a:extLst>
            <a:ext uri="{FF2B5EF4-FFF2-40B4-BE49-F238E27FC236}">
              <a16:creationId xmlns:a16="http://schemas.microsoft.com/office/drawing/2014/main" id="{3FABCA2A-924B-4252-B3C4-1050F3C6533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13" name="Text Box 453">
          <a:extLst>
            <a:ext uri="{FF2B5EF4-FFF2-40B4-BE49-F238E27FC236}">
              <a16:creationId xmlns:a16="http://schemas.microsoft.com/office/drawing/2014/main" id="{6C796756-93D6-4F10-88F1-623573C5613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14" name="Text Box 454">
          <a:extLst>
            <a:ext uri="{FF2B5EF4-FFF2-40B4-BE49-F238E27FC236}">
              <a16:creationId xmlns:a16="http://schemas.microsoft.com/office/drawing/2014/main" id="{5F795B16-B07F-4FB0-A514-0F3CC1290F4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15" name="Text Box 455">
          <a:extLst>
            <a:ext uri="{FF2B5EF4-FFF2-40B4-BE49-F238E27FC236}">
              <a16:creationId xmlns:a16="http://schemas.microsoft.com/office/drawing/2014/main" id="{094F17AD-C3F1-4123-B530-3C640B36F90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16" name="Text Box 456">
          <a:extLst>
            <a:ext uri="{FF2B5EF4-FFF2-40B4-BE49-F238E27FC236}">
              <a16:creationId xmlns:a16="http://schemas.microsoft.com/office/drawing/2014/main" id="{8FF4EF0A-16AA-439D-9CDD-5210A8F8D89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17" name="Text Box 457">
          <a:extLst>
            <a:ext uri="{FF2B5EF4-FFF2-40B4-BE49-F238E27FC236}">
              <a16:creationId xmlns:a16="http://schemas.microsoft.com/office/drawing/2014/main" id="{0266C9CA-F422-4E94-855D-59AF7BA3D5E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18" name="Text Box 458">
          <a:extLst>
            <a:ext uri="{FF2B5EF4-FFF2-40B4-BE49-F238E27FC236}">
              <a16:creationId xmlns:a16="http://schemas.microsoft.com/office/drawing/2014/main" id="{E58C036C-3BAB-4432-AB21-51D2F367209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19" name="Text Box 459">
          <a:extLst>
            <a:ext uri="{FF2B5EF4-FFF2-40B4-BE49-F238E27FC236}">
              <a16:creationId xmlns:a16="http://schemas.microsoft.com/office/drawing/2014/main" id="{3891A063-7CB1-42DD-84DB-7A06CCB5DBE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20" name="Text Box 460">
          <a:extLst>
            <a:ext uri="{FF2B5EF4-FFF2-40B4-BE49-F238E27FC236}">
              <a16:creationId xmlns:a16="http://schemas.microsoft.com/office/drawing/2014/main" id="{61471C4A-F459-44D2-B30B-CA7670B559A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21" name="Text Box 461">
          <a:extLst>
            <a:ext uri="{FF2B5EF4-FFF2-40B4-BE49-F238E27FC236}">
              <a16:creationId xmlns:a16="http://schemas.microsoft.com/office/drawing/2014/main" id="{90BB80A3-583E-4CD3-AFCD-BE3F14AF362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22" name="Text Box 462">
          <a:extLst>
            <a:ext uri="{FF2B5EF4-FFF2-40B4-BE49-F238E27FC236}">
              <a16:creationId xmlns:a16="http://schemas.microsoft.com/office/drawing/2014/main" id="{E290C5B0-1D1F-42ED-B0B6-F3C9B7891CA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23" name="Text Box 463">
          <a:extLst>
            <a:ext uri="{FF2B5EF4-FFF2-40B4-BE49-F238E27FC236}">
              <a16:creationId xmlns:a16="http://schemas.microsoft.com/office/drawing/2014/main" id="{632C84CF-B50E-45CD-9D85-B3F348550B4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24" name="Text Box 464">
          <a:extLst>
            <a:ext uri="{FF2B5EF4-FFF2-40B4-BE49-F238E27FC236}">
              <a16:creationId xmlns:a16="http://schemas.microsoft.com/office/drawing/2014/main" id="{2AE66AD7-E286-41BE-9165-BC5E07945F3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25" name="Text Box 465">
          <a:extLst>
            <a:ext uri="{FF2B5EF4-FFF2-40B4-BE49-F238E27FC236}">
              <a16:creationId xmlns:a16="http://schemas.microsoft.com/office/drawing/2014/main" id="{F11E0751-9D09-40EE-BDF9-39A3426CF0A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26" name="Text Box 466">
          <a:extLst>
            <a:ext uri="{FF2B5EF4-FFF2-40B4-BE49-F238E27FC236}">
              <a16:creationId xmlns:a16="http://schemas.microsoft.com/office/drawing/2014/main" id="{E869E483-F8D3-4903-AB2F-BFD6251831B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27" name="Text Box 467">
          <a:extLst>
            <a:ext uri="{FF2B5EF4-FFF2-40B4-BE49-F238E27FC236}">
              <a16:creationId xmlns:a16="http://schemas.microsoft.com/office/drawing/2014/main" id="{CDBC3D9D-EC31-4A99-81FC-EC0117D5B4F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28" name="Text Box 468">
          <a:extLst>
            <a:ext uri="{FF2B5EF4-FFF2-40B4-BE49-F238E27FC236}">
              <a16:creationId xmlns:a16="http://schemas.microsoft.com/office/drawing/2014/main" id="{B34C3972-4171-4187-9FC2-B1AE5933130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29" name="Text Box 469">
          <a:extLst>
            <a:ext uri="{FF2B5EF4-FFF2-40B4-BE49-F238E27FC236}">
              <a16:creationId xmlns:a16="http://schemas.microsoft.com/office/drawing/2014/main" id="{A96B05BD-9E48-442A-8894-3CC331CFF3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30" name="Text Box 470">
          <a:extLst>
            <a:ext uri="{FF2B5EF4-FFF2-40B4-BE49-F238E27FC236}">
              <a16:creationId xmlns:a16="http://schemas.microsoft.com/office/drawing/2014/main" id="{6315CAFD-4A44-412E-B703-DD92D348D6D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31" name="Text Box 471">
          <a:extLst>
            <a:ext uri="{FF2B5EF4-FFF2-40B4-BE49-F238E27FC236}">
              <a16:creationId xmlns:a16="http://schemas.microsoft.com/office/drawing/2014/main" id="{79289199-55E1-4E71-87BD-193E9791AC2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32" name="Text Box 472">
          <a:extLst>
            <a:ext uri="{FF2B5EF4-FFF2-40B4-BE49-F238E27FC236}">
              <a16:creationId xmlns:a16="http://schemas.microsoft.com/office/drawing/2014/main" id="{F225A2E2-36A4-44E2-BCDE-87555E03D65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33" name="Text Box 473">
          <a:extLst>
            <a:ext uri="{FF2B5EF4-FFF2-40B4-BE49-F238E27FC236}">
              <a16:creationId xmlns:a16="http://schemas.microsoft.com/office/drawing/2014/main" id="{B71108B8-2258-4CDB-B3F0-18EE1DB243C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34" name="Text Box 474">
          <a:extLst>
            <a:ext uri="{FF2B5EF4-FFF2-40B4-BE49-F238E27FC236}">
              <a16:creationId xmlns:a16="http://schemas.microsoft.com/office/drawing/2014/main" id="{1289F801-8409-480A-813B-4E3B41BAAB8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35" name="Text Box 475">
          <a:extLst>
            <a:ext uri="{FF2B5EF4-FFF2-40B4-BE49-F238E27FC236}">
              <a16:creationId xmlns:a16="http://schemas.microsoft.com/office/drawing/2014/main" id="{AD92C477-DEF8-499B-818D-9126A8D22FD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36" name="Text Box 476">
          <a:extLst>
            <a:ext uri="{FF2B5EF4-FFF2-40B4-BE49-F238E27FC236}">
              <a16:creationId xmlns:a16="http://schemas.microsoft.com/office/drawing/2014/main" id="{13A839E3-82A2-49F0-AB63-08B35BE10C1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37" name="Text Box 477">
          <a:extLst>
            <a:ext uri="{FF2B5EF4-FFF2-40B4-BE49-F238E27FC236}">
              <a16:creationId xmlns:a16="http://schemas.microsoft.com/office/drawing/2014/main" id="{C7E2D126-DDC0-44DA-AA97-AE0FE651521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38" name="Text Box 478">
          <a:extLst>
            <a:ext uri="{FF2B5EF4-FFF2-40B4-BE49-F238E27FC236}">
              <a16:creationId xmlns:a16="http://schemas.microsoft.com/office/drawing/2014/main" id="{405FD878-C4BE-4892-A77E-4C21BD5D98D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539" name="Text Box 479">
          <a:extLst>
            <a:ext uri="{FF2B5EF4-FFF2-40B4-BE49-F238E27FC236}">
              <a16:creationId xmlns:a16="http://schemas.microsoft.com/office/drawing/2014/main" id="{94D92D14-EFFA-49A5-BB81-B74A6A62E2E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40" name="Text Box 480">
          <a:extLst>
            <a:ext uri="{FF2B5EF4-FFF2-40B4-BE49-F238E27FC236}">
              <a16:creationId xmlns:a16="http://schemas.microsoft.com/office/drawing/2014/main" id="{AB76A6D6-6FC0-4CA0-8773-A41AE1323C9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41" name="Text Box 481">
          <a:extLst>
            <a:ext uri="{FF2B5EF4-FFF2-40B4-BE49-F238E27FC236}">
              <a16:creationId xmlns:a16="http://schemas.microsoft.com/office/drawing/2014/main" id="{8B74297E-2F35-4294-AC7B-7639064A863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542" name="Text Box 482">
          <a:extLst>
            <a:ext uri="{FF2B5EF4-FFF2-40B4-BE49-F238E27FC236}">
              <a16:creationId xmlns:a16="http://schemas.microsoft.com/office/drawing/2014/main" id="{288E02FE-C46D-457E-A154-3C8A5CCF326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43" name="Text Box 483">
          <a:extLst>
            <a:ext uri="{FF2B5EF4-FFF2-40B4-BE49-F238E27FC236}">
              <a16:creationId xmlns:a16="http://schemas.microsoft.com/office/drawing/2014/main" id="{CB856721-0489-4CC0-B2E5-331DACCA12D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44" name="Text Box 484">
          <a:extLst>
            <a:ext uri="{FF2B5EF4-FFF2-40B4-BE49-F238E27FC236}">
              <a16:creationId xmlns:a16="http://schemas.microsoft.com/office/drawing/2014/main" id="{426FC124-EA4E-47D5-BF29-A3287F8443B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545" name="Text Box 485">
          <a:extLst>
            <a:ext uri="{FF2B5EF4-FFF2-40B4-BE49-F238E27FC236}">
              <a16:creationId xmlns:a16="http://schemas.microsoft.com/office/drawing/2014/main" id="{7FCEA9D8-4577-4FEC-AFD7-8D00D3788A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546" name="Text Box 486">
          <a:extLst>
            <a:ext uri="{FF2B5EF4-FFF2-40B4-BE49-F238E27FC236}">
              <a16:creationId xmlns:a16="http://schemas.microsoft.com/office/drawing/2014/main" id="{E1FD39C5-7548-44EC-8635-7895852D144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47" name="Text Box 487">
          <a:extLst>
            <a:ext uri="{FF2B5EF4-FFF2-40B4-BE49-F238E27FC236}">
              <a16:creationId xmlns:a16="http://schemas.microsoft.com/office/drawing/2014/main" id="{2F438AE9-06E7-4987-9F89-5C64F53028D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48" name="Text Box 488">
          <a:extLst>
            <a:ext uri="{FF2B5EF4-FFF2-40B4-BE49-F238E27FC236}">
              <a16:creationId xmlns:a16="http://schemas.microsoft.com/office/drawing/2014/main" id="{5FBB4463-4F51-4950-A905-2FEBF5C3FC8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549" name="Text Box 489">
          <a:extLst>
            <a:ext uri="{FF2B5EF4-FFF2-40B4-BE49-F238E27FC236}">
              <a16:creationId xmlns:a16="http://schemas.microsoft.com/office/drawing/2014/main" id="{F25B2C26-ECD2-4391-8074-EE353C8BA07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50" name="Text Box 490">
          <a:extLst>
            <a:ext uri="{FF2B5EF4-FFF2-40B4-BE49-F238E27FC236}">
              <a16:creationId xmlns:a16="http://schemas.microsoft.com/office/drawing/2014/main" id="{5813387E-FA6A-485D-AC1B-3157112016F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51" name="Text Box 491">
          <a:extLst>
            <a:ext uri="{FF2B5EF4-FFF2-40B4-BE49-F238E27FC236}">
              <a16:creationId xmlns:a16="http://schemas.microsoft.com/office/drawing/2014/main" id="{D9001924-8174-407C-9D7F-5516076EFFF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552" name="Text Box 492">
          <a:extLst>
            <a:ext uri="{FF2B5EF4-FFF2-40B4-BE49-F238E27FC236}">
              <a16:creationId xmlns:a16="http://schemas.microsoft.com/office/drawing/2014/main" id="{34FC714E-E3B8-4F97-A170-62AF2CB14F3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53" name="Text Box 493">
          <a:extLst>
            <a:ext uri="{FF2B5EF4-FFF2-40B4-BE49-F238E27FC236}">
              <a16:creationId xmlns:a16="http://schemas.microsoft.com/office/drawing/2014/main" id="{C3A18F8F-29EC-48BE-97A5-7392F662B82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54" name="Text Box 494">
          <a:extLst>
            <a:ext uri="{FF2B5EF4-FFF2-40B4-BE49-F238E27FC236}">
              <a16:creationId xmlns:a16="http://schemas.microsoft.com/office/drawing/2014/main" id="{646A5DE1-8A40-4C73-BFC9-5D665E0408E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555" name="Text Box 495">
          <a:extLst>
            <a:ext uri="{FF2B5EF4-FFF2-40B4-BE49-F238E27FC236}">
              <a16:creationId xmlns:a16="http://schemas.microsoft.com/office/drawing/2014/main" id="{1AB0F3B3-EFA3-4BAC-8904-20CB13C624D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556" name="Text Box 496">
          <a:extLst>
            <a:ext uri="{FF2B5EF4-FFF2-40B4-BE49-F238E27FC236}">
              <a16:creationId xmlns:a16="http://schemas.microsoft.com/office/drawing/2014/main" id="{32521C13-3FED-40AF-A5FB-EFBC39E63AB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57" name="Text Box 497">
          <a:extLst>
            <a:ext uri="{FF2B5EF4-FFF2-40B4-BE49-F238E27FC236}">
              <a16:creationId xmlns:a16="http://schemas.microsoft.com/office/drawing/2014/main" id="{6FC59C58-D647-4BC1-85A3-BC3DDB26495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58" name="Text Box 498">
          <a:extLst>
            <a:ext uri="{FF2B5EF4-FFF2-40B4-BE49-F238E27FC236}">
              <a16:creationId xmlns:a16="http://schemas.microsoft.com/office/drawing/2014/main" id="{33B09FEC-84AB-4257-83C4-9BD3F321289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559" name="Text Box 499">
          <a:extLst>
            <a:ext uri="{FF2B5EF4-FFF2-40B4-BE49-F238E27FC236}">
              <a16:creationId xmlns:a16="http://schemas.microsoft.com/office/drawing/2014/main" id="{7370A8C3-6EB9-49B8-95C0-47A4EA1EB0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60" name="Text Box 500">
          <a:extLst>
            <a:ext uri="{FF2B5EF4-FFF2-40B4-BE49-F238E27FC236}">
              <a16:creationId xmlns:a16="http://schemas.microsoft.com/office/drawing/2014/main" id="{7899A4D6-B0E8-4940-8B1F-4BF2F1D341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61" name="Text Box 501">
          <a:extLst>
            <a:ext uri="{FF2B5EF4-FFF2-40B4-BE49-F238E27FC236}">
              <a16:creationId xmlns:a16="http://schemas.microsoft.com/office/drawing/2014/main" id="{F3B13088-1C49-4914-B5BF-76C3F8FC86D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562" name="Text Box 502">
          <a:extLst>
            <a:ext uri="{FF2B5EF4-FFF2-40B4-BE49-F238E27FC236}">
              <a16:creationId xmlns:a16="http://schemas.microsoft.com/office/drawing/2014/main" id="{ECE4115D-C2BB-4611-849D-70B24119FFA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63" name="Text Box 503">
          <a:extLst>
            <a:ext uri="{FF2B5EF4-FFF2-40B4-BE49-F238E27FC236}">
              <a16:creationId xmlns:a16="http://schemas.microsoft.com/office/drawing/2014/main" id="{81236D90-4009-40EB-8CC0-E155D0CD4A8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64" name="Text Box 504">
          <a:extLst>
            <a:ext uri="{FF2B5EF4-FFF2-40B4-BE49-F238E27FC236}">
              <a16:creationId xmlns:a16="http://schemas.microsoft.com/office/drawing/2014/main" id="{F7F67511-FB56-4111-ABE9-72E721E413D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6565" name="Text Box 505">
          <a:extLst>
            <a:ext uri="{FF2B5EF4-FFF2-40B4-BE49-F238E27FC236}">
              <a16:creationId xmlns:a16="http://schemas.microsoft.com/office/drawing/2014/main" id="{E0932741-93EB-4F13-A1D4-90B3F61BAA7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66" name="Text Box 506">
          <a:extLst>
            <a:ext uri="{FF2B5EF4-FFF2-40B4-BE49-F238E27FC236}">
              <a16:creationId xmlns:a16="http://schemas.microsoft.com/office/drawing/2014/main" id="{D6FC4744-EB24-4E20-9267-8674D08052E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67" name="Text Box 507">
          <a:extLst>
            <a:ext uri="{FF2B5EF4-FFF2-40B4-BE49-F238E27FC236}">
              <a16:creationId xmlns:a16="http://schemas.microsoft.com/office/drawing/2014/main" id="{9E839CCC-F06E-44BA-8540-B63203F5F94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68" name="Text Box 508">
          <a:extLst>
            <a:ext uri="{FF2B5EF4-FFF2-40B4-BE49-F238E27FC236}">
              <a16:creationId xmlns:a16="http://schemas.microsoft.com/office/drawing/2014/main" id="{3E4F4F71-D0C7-46FD-AE5B-4AC183507C8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69" name="Text Box 509">
          <a:extLst>
            <a:ext uri="{FF2B5EF4-FFF2-40B4-BE49-F238E27FC236}">
              <a16:creationId xmlns:a16="http://schemas.microsoft.com/office/drawing/2014/main" id="{562D96D7-4A59-4937-B575-D11F56B1F10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70" name="Text Box 510">
          <a:extLst>
            <a:ext uri="{FF2B5EF4-FFF2-40B4-BE49-F238E27FC236}">
              <a16:creationId xmlns:a16="http://schemas.microsoft.com/office/drawing/2014/main" id="{19A8593D-9B5D-4B48-89A1-8A8D238C165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71" name="Text Box 511">
          <a:extLst>
            <a:ext uri="{FF2B5EF4-FFF2-40B4-BE49-F238E27FC236}">
              <a16:creationId xmlns:a16="http://schemas.microsoft.com/office/drawing/2014/main" id="{430AC3A3-B17D-4547-98F0-08AECB00928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72" name="Text Box 512">
          <a:extLst>
            <a:ext uri="{FF2B5EF4-FFF2-40B4-BE49-F238E27FC236}">
              <a16:creationId xmlns:a16="http://schemas.microsoft.com/office/drawing/2014/main" id="{35824D32-D7A4-4CB7-A2B9-018805A7A02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73" name="Text Box 513">
          <a:extLst>
            <a:ext uri="{FF2B5EF4-FFF2-40B4-BE49-F238E27FC236}">
              <a16:creationId xmlns:a16="http://schemas.microsoft.com/office/drawing/2014/main" id="{7FDB2BB4-F7F3-40DC-AB21-46B16B5F54E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74" name="Text Box 514">
          <a:extLst>
            <a:ext uri="{FF2B5EF4-FFF2-40B4-BE49-F238E27FC236}">
              <a16:creationId xmlns:a16="http://schemas.microsoft.com/office/drawing/2014/main" id="{F328455E-8112-4005-9985-B3AAC749F94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75" name="Text Box 515">
          <a:extLst>
            <a:ext uri="{FF2B5EF4-FFF2-40B4-BE49-F238E27FC236}">
              <a16:creationId xmlns:a16="http://schemas.microsoft.com/office/drawing/2014/main" id="{8C5EEFAA-A210-4C58-856B-D6CA0D297F0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76" name="Text Box 516">
          <a:extLst>
            <a:ext uri="{FF2B5EF4-FFF2-40B4-BE49-F238E27FC236}">
              <a16:creationId xmlns:a16="http://schemas.microsoft.com/office/drawing/2014/main" id="{6FEB2AD2-F04B-4FD6-A8A8-90E559D104E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77" name="Text Box 517">
          <a:extLst>
            <a:ext uri="{FF2B5EF4-FFF2-40B4-BE49-F238E27FC236}">
              <a16:creationId xmlns:a16="http://schemas.microsoft.com/office/drawing/2014/main" id="{5403E943-495F-4612-AA08-3D3029BDD1D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78" name="Text Box 518">
          <a:extLst>
            <a:ext uri="{FF2B5EF4-FFF2-40B4-BE49-F238E27FC236}">
              <a16:creationId xmlns:a16="http://schemas.microsoft.com/office/drawing/2014/main" id="{2C8E78A0-B1DA-4026-A290-061344A6AA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79" name="Text Box 519">
          <a:extLst>
            <a:ext uri="{FF2B5EF4-FFF2-40B4-BE49-F238E27FC236}">
              <a16:creationId xmlns:a16="http://schemas.microsoft.com/office/drawing/2014/main" id="{19217E17-310F-405E-BBBC-B32EE4C942C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80" name="Text Box 520">
          <a:extLst>
            <a:ext uri="{FF2B5EF4-FFF2-40B4-BE49-F238E27FC236}">
              <a16:creationId xmlns:a16="http://schemas.microsoft.com/office/drawing/2014/main" id="{A938D00C-4BCF-4527-AC9C-5071560093F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81" name="Text Box 521">
          <a:extLst>
            <a:ext uri="{FF2B5EF4-FFF2-40B4-BE49-F238E27FC236}">
              <a16:creationId xmlns:a16="http://schemas.microsoft.com/office/drawing/2014/main" id="{8842B4D9-C3D7-4A7E-95E6-AFDE3947D86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82" name="Text Box 522">
          <a:extLst>
            <a:ext uri="{FF2B5EF4-FFF2-40B4-BE49-F238E27FC236}">
              <a16:creationId xmlns:a16="http://schemas.microsoft.com/office/drawing/2014/main" id="{80894921-43CE-44A1-8034-DC9EDAE1150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83" name="Text Box 523">
          <a:extLst>
            <a:ext uri="{FF2B5EF4-FFF2-40B4-BE49-F238E27FC236}">
              <a16:creationId xmlns:a16="http://schemas.microsoft.com/office/drawing/2014/main" id="{32EFB9B6-AB39-4782-8028-F39736DD699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84" name="Text Box 524">
          <a:extLst>
            <a:ext uri="{FF2B5EF4-FFF2-40B4-BE49-F238E27FC236}">
              <a16:creationId xmlns:a16="http://schemas.microsoft.com/office/drawing/2014/main" id="{1339BB5B-8D09-457A-9599-A33B63FA981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85" name="Text Box 525">
          <a:extLst>
            <a:ext uri="{FF2B5EF4-FFF2-40B4-BE49-F238E27FC236}">
              <a16:creationId xmlns:a16="http://schemas.microsoft.com/office/drawing/2014/main" id="{0EDA72D9-62B1-44A3-9AA2-066CD1A1A8A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86" name="Text Box 526">
          <a:extLst>
            <a:ext uri="{FF2B5EF4-FFF2-40B4-BE49-F238E27FC236}">
              <a16:creationId xmlns:a16="http://schemas.microsoft.com/office/drawing/2014/main" id="{C370B248-E349-49F9-9573-7CDC91FC301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87" name="Text Box 527">
          <a:extLst>
            <a:ext uri="{FF2B5EF4-FFF2-40B4-BE49-F238E27FC236}">
              <a16:creationId xmlns:a16="http://schemas.microsoft.com/office/drawing/2014/main" id="{2A2DAD89-7644-401C-BA72-14835E2B781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88" name="Text Box 528">
          <a:extLst>
            <a:ext uri="{FF2B5EF4-FFF2-40B4-BE49-F238E27FC236}">
              <a16:creationId xmlns:a16="http://schemas.microsoft.com/office/drawing/2014/main" id="{CFAF0546-18BA-4408-BEF7-2FB40E1C4F4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89" name="Text Box 529">
          <a:extLst>
            <a:ext uri="{FF2B5EF4-FFF2-40B4-BE49-F238E27FC236}">
              <a16:creationId xmlns:a16="http://schemas.microsoft.com/office/drawing/2014/main" id="{39A49D51-1451-4DE3-9B4D-7C081C69B35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90" name="Text Box 530">
          <a:extLst>
            <a:ext uri="{FF2B5EF4-FFF2-40B4-BE49-F238E27FC236}">
              <a16:creationId xmlns:a16="http://schemas.microsoft.com/office/drawing/2014/main" id="{68D4FDA6-6385-45B5-A533-6922C91D161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91" name="Text Box 531">
          <a:extLst>
            <a:ext uri="{FF2B5EF4-FFF2-40B4-BE49-F238E27FC236}">
              <a16:creationId xmlns:a16="http://schemas.microsoft.com/office/drawing/2014/main" id="{1F87A4A3-9BBD-4511-8BE0-7A3EA72E969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92" name="Text Box 532">
          <a:extLst>
            <a:ext uri="{FF2B5EF4-FFF2-40B4-BE49-F238E27FC236}">
              <a16:creationId xmlns:a16="http://schemas.microsoft.com/office/drawing/2014/main" id="{012A8FEB-C530-4A3A-B220-B2F149B6D51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93" name="Text Box 533">
          <a:extLst>
            <a:ext uri="{FF2B5EF4-FFF2-40B4-BE49-F238E27FC236}">
              <a16:creationId xmlns:a16="http://schemas.microsoft.com/office/drawing/2014/main" id="{D6E28191-F690-4AD0-92E2-9F91CB1E63C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594" name="Text Box 534">
          <a:extLst>
            <a:ext uri="{FF2B5EF4-FFF2-40B4-BE49-F238E27FC236}">
              <a16:creationId xmlns:a16="http://schemas.microsoft.com/office/drawing/2014/main" id="{DA1D9E75-9566-484B-B4C5-A5F1956C0B8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595" name="Text Box 535">
          <a:extLst>
            <a:ext uri="{FF2B5EF4-FFF2-40B4-BE49-F238E27FC236}">
              <a16:creationId xmlns:a16="http://schemas.microsoft.com/office/drawing/2014/main" id="{514AC4EE-C136-4FB9-B44E-6FAF1DE3563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96" name="Text Box 536">
          <a:extLst>
            <a:ext uri="{FF2B5EF4-FFF2-40B4-BE49-F238E27FC236}">
              <a16:creationId xmlns:a16="http://schemas.microsoft.com/office/drawing/2014/main" id="{8F752DE2-B02C-4F69-8527-4B88D6861F9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97" name="Text Box 537">
          <a:extLst>
            <a:ext uri="{FF2B5EF4-FFF2-40B4-BE49-F238E27FC236}">
              <a16:creationId xmlns:a16="http://schemas.microsoft.com/office/drawing/2014/main" id="{FFAA61BA-CBE4-4B7A-BD21-D695662CB8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598" name="Text Box 538">
          <a:extLst>
            <a:ext uri="{FF2B5EF4-FFF2-40B4-BE49-F238E27FC236}">
              <a16:creationId xmlns:a16="http://schemas.microsoft.com/office/drawing/2014/main" id="{AD1381B5-D62E-45D9-B69B-375064D98AA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599" name="Text Box 539">
          <a:extLst>
            <a:ext uri="{FF2B5EF4-FFF2-40B4-BE49-F238E27FC236}">
              <a16:creationId xmlns:a16="http://schemas.microsoft.com/office/drawing/2014/main" id="{E65D5272-1D23-4869-827F-50555073758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00" name="Text Box 540">
          <a:extLst>
            <a:ext uri="{FF2B5EF4-FFF2-40B4-BE49-F238E27FC236}">
              <a16:creationId xmlns:a16="http://schemas.microsoft.com/office/drawing/2014/main" id="{616241FD-905B-47F9-9021-37636ECAE98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01" name="Text Box 541">
          <a:extLst>
            <a:ext uri="{FF2B5EF4-FFF2-40B4-BE49-F238E27FC236}">
              <a16:creationId xmlns:a16="http://schemas.microsoft.com/office/drawing/2014/main" id="{231B048F-DBC0-47B8-878E-2058F29B444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02" name="Text Box 542">
          <a:extLst>
            <a:ext uri="{FF2B5EF4-FFF2-40B4-BE49-F238E27FC236}">
              <a16:creationId xmlns:a16="http://schemas.microsoft.com/office/drawing/2014/main" id="{0A2CF62C-6AAA-4BEA-9F08-FE761BECCE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03" name="Text Box 543">
          <a:extLst>
            <a:ext uri="{FF2B5EF4-FFF2-40B4-BE49-F238E27FC236}">
              <a16:creationId xmlns:a16="http://schemas.microsoft.com/office/drawing/2014/main" id="{3DFA6B38-4EB1-46CB-8CEB-8D416993323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04" name="Text Box 544">
          <a:extLst>
            <a:ext uri="{FF2B5EF4-FFF2-40B4-BE49-F238E27FC236}">
              <a16:creationId xmlns:a16="http://schemas.microsoft.com/office/drawing/2014/main" id="{6567A2EE-B3F8-4542-91B2-E85F4FA07ED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05" name="Text Box 545">
          <a:extLst>
            <a:ext uri="{FF2B5EF4-FFF2-40B4-BE49-F238E27FC236}">
              <a16:creationId xmlns:a16="http://schemas.microsoft.com/office/drawing/2014/main" id="{164F5524-E51A-4D90-81C7-FC1E50CC02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06" name="Text Box 546">
          <a:extLst>
            <a:ext uri="{FF2B5EF4-FFF2-40B4-BE49-F238E27FC236}">
              <a16:creationId xmlns:a16="http://schemas.microsoft.com/office/drawing/2014/main" id="{6B85861D-EA41-4523-92E9-5EA40A0304A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07" name="Text Box 547">
          <a:extLst>
            <a:ext uri="{FF2B5EF4-FFF2-40B4-BE49-F238E27FC236}">
              <a16:creationId xmlns:a16="http://schemas.microsoft.com/office/drawing/2014/main" id="{92E7793C-3BDE-4B66-9FFB-296AF4D13D2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08" name="Text Box 548">
          <a:extLst>
            <a:ext uri="{FF2B5EF4-FFF2-40B4-BE49-F238E27FC236}">
              <a16:creationId xmlns:a16="http://schemas.microsoft.com/office/drawing/2014/main" id="{A99CD898-B449-486F-9B9B-96686612514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09" name="Text Box 549">
          <a:extLst>
            <a:ext uri="{FF2B5EF4-FFF2-40B4-BE49-F238E27FC236}">
              <a16:creationId xmlns:a16="http://schemas.microsoft.com/office/drawing/2014/main" id="{4007EAA5-5633-4364-8B82-E0F542152BE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10" name="Text Box 550">
          <a:extLst>
            <a:ext uri="{FF2B5EF4-FFF2-40B4-BE49-F238E27FC236}">
              <a16:creationId xmlns:a16="http://schemas.microsoft.com/office/drawing/2014/main" id="{67C90D78-19D0-4493-B763-7449AEAEF13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11" name="Text Box 551">
          <a:extLst>
            <a:ext uri="{FF2B5EF4-FFF2-40B4-BE49-F238E27FC236}">
              <a16:creationId xmlns:a16="http://schemas.microsoft.com/office/drawing/2014/main" id="{00CD08C5-50B4-4B99-BA68-186BFBC158F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12" name="Text Box 552">
          <a:extLst>
            <a:ext uri="{FF2B5EF4-FFF2-40B4-BE49-F238E27FC236}">
              <a16:creationId xmlns:a16="http://schemas.microsoft.com/office/drawing/2014/main" id="{A0A5CCD3-5132-4029-AC53-9A2F754BD7F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13" name="Text Box 553">
          <a:extLst>
            <a:ext uri="{FF2B5EF4-FFF2-40B4-BE49-F238E27FC236}">
              <a16:creationId xmlns:a16="http://schemas.microsoft.com/office/drawing/2014/main" id="{8E889EA1-D749-4AFD-987A-E67545F2756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14" name="Text Box 554">
          <a:extLst>
            <a:ext uri="{FF2B5EF4-FFF2-40B4-BE49-F238E27FC236}">
              <a16:creationId xmlns:a16="http://schemas.microsoft.com/office/drawing/2014/main" id="{C4C5DA6D-9E31-4BE1-AB87-2870D3644E7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15" name="Text Box 555">
          <a:extLst>
            <a:ext uri="{FF2B5EF4-FFF2-40B4-BE49-F238E27FC236}">
              <a16:creationId xmlns:a16="http://schemas.microsoft.com/office/drawing/2014/main" id="{649B0031-BBF5-4BC5-A4D1-B84B12402E3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16" name="Text Box 556">
          <a:extLst>
            <a:ext uri="{FF2B5EF4-FFF2-40B4-BE49-F238E27FC236}">
              <a16:creationId xmlns:a16="http://schemas.microsoft.com/office/drawing/2014/main" id="{04072585-DB93-46B7-8DF5-0A31F51A92F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17" name="Text Box 557">
          <a:extLst>
            <a:ext uri="{FF2B5EF4-FFF2-40B4-BE49-F238E27FC236}">
              <a16:creationId xmlns:a16="http://schemas.microsoft.com/office/drawing/2014/main" id="{53A578BD-CE41-46A8-9D65-F7F4BB1A15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18" name="Text Box 558">
          <a:extLst>
            <a:ext uri="{FF2B5EF4-FFF2-40B4-BE49-F238E27FC236}">
              <a16:creationId xmlns:a16="http://schemas.microsoft.com/office/drawing/2014/main" id="{34C08CA8-BECA-4331-A65A-A6B8EAF4F6E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19" name="Text Box 559">
          <a:extLst>
            <a:ext uri="{FF2B5EF4-FFF2-40B4-BE49-F238E27FC236}">
              <a16:creationId xmlns:a16="http://schemas.microsoft.com/office/drawing/2014/main" id="{0928ABC5-2A75-4375-BBCE-2ABFC5C05BD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20" name="Text Box 560">
          <a:extLst>
            <a:ext uri="{FF2B5EF4-FFF2-40B4-BE49-F238E27FC236}">
              <a16:creationId xmlns:a16="http://schemas.microsoft.com/office/drawing/2014/main" id="{9F0DCE3E-4FF3-4132-9B2C-37D6E218EA7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21" name="Text Box 561">
          <a:extLst>
            <a:ext uri="{FF2B5EF4-FFF2-40B4-BE49-F238E27FC236}">
              <a16:creationId xmlns:a16="http://schemas.microsoft.com/office/drawing/2014/main" id="{96D765F8-EBFE-44AA-9272-2344EC821F3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22" name="Text Box 562">
          <a:extLst>
            <a:ext uri="{FF2B5EF4-FFF2-40B4-BE49-F238E27FC236}">
              <a16:creationId xmlns:a16="http://schemas.microsoft.com/office/drawing/2014/main" id="{CB8F00C9-5560-4470-B9AF-62F16D7F902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23" name="Text Box 563">
          <a:extLst>
            <a:ext uri="{FF2B5EF4-FFF2-40B4-BE49-F238E27FC236}">
              <a16:creationId xmlns:a16="http://schemas.microsoft.com/office/drawing/2014/main" id="{1BE65EA4-4971-43B1-8387-B5EE3BB6D1A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24" name="Text Box 564">
          <a:extLst>
            <a:ext uri="{FF2B5EF4-FFF2-40B4-BE49-F238E27FC236}">
              <a16:creationId xmlns:a16="http://schemas.microsoft.com/office/drawing/2014/main" id="{6C5653EA-A41E-4882-A874-83446E0029D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25" name="Text Box 565">
          <a:extLst>
            <a:ext uri="{FF2B5EF4-FFF2-40B4-BE49-F238E27FC236}">
              <a16:creationId xmlns:a16="http://schemas.microsoft.com/office/drawing/2014/main" id="{0CBE67E6-D9CF-42F0-80E1-38F7A6CEC1C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26" name="Text Box 566">
          <a:extLst>
            <a:ext uri="{FF2B5EF4-FFF2-40B4-BE49-F238E27FC236}">
              <a16:creationId xmlns:a16="http://schemas.microsoft.com/office/drawing/2014/main" id="{59ABCE95-6721-4EBC-80F2-3139AC20C11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27" name="Text Box 567">
          <a:extLst>
            <a:ext uri="{FF2B5EF4-FFF2-40B4-BE49-F238E27FC236}">
              <a16:creationId xmlns:a16="http://schemas.microsoft.com/office/drawing/2014/main" id="{FA327459-6B2A-48E2-90E5-2E4C76F59AE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28" name="Text Box 568">
          <a:extLst>
            <a:ext uri="{FF2B5EF4-FFF2-40B4-BE49-F238E27FC236}">
              <a16:creationId xmlns:a16="http://schemas.microsoft.com/office/drawing/2014/main" id="{42711862-B0FB-4978-B34A-F55E3BDDE58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29" name="Text Box 569">
          <a:extLst>
            <a:ext uri="{FF2B5EF4-FFF2-40B4-BE49-F238E27FC236}">
              <a16:creationId xmlns:a16="http://schemas.microsoft.com/office/drawing/2014/main" id="{8122C399-7D61-49BA-ADAA-747684D4AD9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30" name="Text Box 570">
          <a:extLst>
            <a:ext uri="{FF2B5EF4-FFF2-40B4-BE49-F238E27FC236}">
              <a16:creationId xmlns:a16="http://schemas.microsoft.com/office/drawing/2014/main" id="{AB967328-BA81-4FE9-A060-1D680AF258E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31" name="Text Box 571">
          <a:extLst>
            <a:ext uri="{FF2B5EF4-FFF2-40B4-BE49-F238E27FC236}">
              <a16:creationId xmlns:a16="http://schemas.microsoft.com/office/drawing/2014/main" id="{EBD1C976-5E6F-44BF-B66E-FA176F9B5D5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32" name="Text Box 572">
          <a:extLst>
            <a:ext uri="{FF2B5EF4-FFF2-40B4-BE49-F238E27FC236}">
              <a16:creationId xmlns:a16="http://schemas.microsoft.com/office/drawing/2014/main" id="{DD521854-C02C-4722-8238-D24A925479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33" name="Text Box 573">
          <a:extLst>
            <a:ext uri="{FF2B5EF4-FFF2-40B4-BE49-F238E27FC236}">
              <a16:creationId xmlns:a16="http://schemas.microsoft.com/office/drawing/2014/main" id="{56F0ED04-CD8F-4016-B073-894772EB519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34" name="Text Box 574">
          <a:extLst>
            <a:ext uri="{FF2B5EF4-FFF2-40B4-BE49-F238E27FC236}">
              <a16:creationId xmlns:a16="http://schemas.microsoft.com/office/drawing/2014/main" id="{46375E48-A867-4FF1-822E-09C33A546DB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35" name="Text Box 575">
          <a:extLst>
            <a:ext uri="{FF2B5EF4-FFF2-40B4-BE49-F238E27FC236}">
              <a16:creationId xmlns:a16="http://schemas.microsoft.com/office/drawing/2014/main" id="{1BFD26DC-CAAF-4CFC-930D-B9015F4D51D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36" name="Text Box 576">
          <a:extLst>
            <a:ext uri="{FF2B5EF4-FFF2-40B4-BE49-F238E27FC236}">
              <a16:creationId xmlns:a16="http://schemas.microsoft.com/office/drawing/2014/main" id="{DC114273-14F8-4745-8B63-D7FB68666C7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37" name="Text Box 577">
          <a:extLst>
            <a:ext uri="{FF2B5EF4-FFF2-40B4-BE49-F238E27FC236}">
              <a16:creationId xmlns:a16="http://schemas.microsoft.com/office/drawing/2014/main" id="{7627F4ED-EA65-4599-BF14-BE0445310D4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38" name="Text Box 578">
          <a:extLst>
            <a:ext uri="{FF2B5EF4-FFF2-40B4-BE49-F238E27FC236}">
              <a16:creationId xmlns:a16="http://schemas.microsoft.com/office/drawing/2014/main" id="{9F3E999C-7E6B-45F1-910B-B6EA051B406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39" name="Text Box 579">
          <a:extLst>
            <a:ext uri="{FF2B5EF4-FFF2-40B4-BE49-F238E27FC236}">
              <a16:creationId xmlns:a16="http://schemas.microsoft.com/office/drawing/2014/main" id="{B39504AB-5399-467E-93EB-2149576C8B2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40" name="Text Box 580">
          <a:extLst>
            <a:ext uri="{FF2B5EF4-FFF2-40B4-BE49-F238E27FC236}">
              <a16:creationId xmlns:a16="http://schemas.microsoft.com/office/drawing/2014/main" id="{D9AC4438-8E58-4447-BCE2-F3537C9F6CD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41" name="Text Box 581">
          <a:extLst>
            <a:ext uri="{FF2B5EF4-FFF2-40B4-BE49-F238E27FC236}">
              <a16:creationId xmlns:a16="http://schemas.microsoft.com/office/drawing/2014/main" id="{D3CEB9AD-DC88-4677-9A33-78A777A5E1E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42" name="Text Box 582">
          <a:extLst>
            <a:ext uri="{FF2B5EF4-FFF2-40B4-BE49-F238E27FC236}">
              <a16:creationId xmlns:a16="http://schemas.microsoft.com/office/drawing/2014/main" id="{426103A9-56D4-4A4A-B2E6-0173ABBCC9E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43" name="Text Box 583">
          <a:extLst>
            <a:ext uri="{FF2B5EF4-FFF2-40B4-BE49-F238E27FC236}">
              <a16:creationId xmlns:a16="http://schemas.microsoft.com/office/drawing/2014/main" id="{91C64CA5-7F90-42F4-9E0A-0F769908B0C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44" name="Text Box 584">
          <a:extLst>
            <a:ext uri="{FF2B5EF4-FFF2-40B4-BE49-F238E27FC236}">
              <a16:creationId xmlns:a16="http://schemas.microsoft.com/office/drawing/2014/main" id="{820B0781-068B-4E66-A29B-F6151A005F1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45" name="Text Box 585">
          <a:extLst>
            <a:ext uri="{FF2B5EF4-FFF2-40B4-BE49-F238E27FC236}">
              <a16:creationId xmlns:a16="http://schemas.microsoft.com/office/drawing/2014/main" id="{13050576-9746-48EB-A6D7-2E7D13DEABD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46" name="Text Box 586">
          <a:extLst>
            <a:ext uri="{FF2B5EF4-FFF2-40B4-BE49-F238E27FC236}">
              <a16:creationId xmlns:a16="http://schemas.microsoft.com/office/drawing/2014/main" id="{191C7564-BFDD-4746-9013-91A80144981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47" name="Text Box 587">
          <a:extLst>
            <a:ext uri="{FF2B5EF4-FFF2-40B4-BE49-F238E27FC236}">
              <a16:creationId xmlns:a16="http://schemas.microsoft.com/office/drawing/2014/main" id="{7B7E80AB-37E8-439C-BA39-41683DBAE61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48" name="Text Box 588">
          <a:extLst>
            <a:ext uri="{FF2B5EF4-FFF2-40B4-BE49-F238E27FC236}">
              <a16:creationId xmlns:a16="http://schemas.microsoft.com/office/drawing/2014/main" id="{895B2E6A-3ACB-45D0-8F0B-7330BE1EC66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49" name="Text Box 589">
          <a:extLst>
            <a:ext uri="{FF2B5EF4-FFF2-40B4-BE49-F238E27FC236}">
              <a16:creationId xmlns:a16="http://schemas.microsoft.com/office/drawing/2014/main" id="{A0EC312E-E7D4-4DDA-8F15-7BBE9E69FD8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50" name="Text Box 590">
          <a:extLst>
            <a:ext uri="{FF2B5EF4-FFF2-40B4-BE49-F238E27FC236}">
              <a16:creationId xmlns:a16="http://schemas.microsoft.com/office/drawing/2014/main" id="{55720A31-FDD3-46F3-9835-BA48FB05C08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51" name="Text Box 591">
          <a:extLst>
            <a:ext uri="{FF2B5EF4-FFF2-40B4-BE49-F238E27FC236}">
              <a16:creationId xmlns:a16="http://schemas.microsoft.com/office/drawing/2014/main" id="{851E8F57-4F34-4D9C-A418-1C5FA3D3A7F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52" name="Text Box 592">
          <a:extLst>
            <a:ext uri="{FF2B5EF4-FFF2-40B4-BE49-F238E27FC236}">
              <a16:creationId xmlns:a16="http://schemas.microsoft.com/office/drawing/2014/main" id="{1487064D-1586-49A8-9467-43435819A5A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53" name="Text Box 593">
          <a:extLst>
            <a:ext uri="{FF2B5EF4-FFF2-40B4-BE49-F238E27FC236}">
              <a16:creationId xmlns:a16="http://schemas.microsoft.com/office/drawing/2014/main" id="{3BB2A321-C774-455D-AEBC-6D361477E12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54" name="Text Box 594">
          <a:extLst>
            <a:ext uri="{FF2B5EF4-FFF2-40B4-BE49-F238E27FC236}">
              <a16:creationId xmlns:a16="http://schemas.microsoft.com/office/drawing/2014/main" id="{B693011F-216A-4D91-91BD-A5785988E6A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55" name="Text Box 595">
          <a:extLst>
            <a:ext uri="{FF2B5EF4-FFF2-40B4-BE49-F238E27FC236}">
              <a16:creationId xmlns:a16="http://schemas.microsoft.com/office/drawing/2014/main" id="{27D59002-69A3-46FA-957E-5BB987D2960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56" name="Text Box 596">
          <a:extLst>
            <a:ext uri="{FF2B5EF4-FFF2-40B4-BE49-F238E27FC236}">
              <a16:creationId xmlns:a16="http://schemas.microsoft.com/office/drawing/2014/main" id="{27FD3ED3-9E2A-4CD2-BFFE-AEFC886E349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57" name="Text Box 597">
          <a:extLst>
            <a:ext uri="{FF2B5EF4-FFF2-40B4-BE49-F238E27FC236}">
              <a16:creationId xmlns:a16="http://schemas.microsoft.com/office/drawing/2014/main" id="{B68A2B3B-DDC0-4283-85EE-B8F5F4AFCE2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58" name="Text Box 598">
          <a:extLst>
            <a:ext uri="{FF2B5EF4-FFF2-40B4-BE49-F238E27FC236}">
              <a16:creationId xmlns:a16="http://schemas.microsoft.com/office/drawing/2014/main" id="{98E6C972-8046-49BE-ADA3-72C595D7D0E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59" name="Text Box 599">
          <a:extLst>
            <a:ext uri="{FF2B5EF4-FFF2-40B4-BE49-F238E27FC236}">
              <a16:creationId xmlns:a16="http://schemas.microsoft.com/office/drawing/2014/main" id="{108C0C08-0630-479B-A789-313A18023DF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60" name="Text Box 600">
          <a:extLst>
            <a:ext uri="{FF2B5EF4-FFF2-40B4-BE49-F238E27FC236}">
              <a16:creationId xmlns:a16="http://schemas.microsoft.com/office/drawing/2014/main" id="{F44EC25B-42DF-4599-AAB8-BCF53FAB533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61" name="Text Box 601">
          <a:extLst>
            <a:ext uri="{FF2B5EF4-FFF2-40B4-BE49-F238E27FC236}">
              <a16:creationId xmlns:a16="http://schemas.microsoft.com/office/drawing/2014/main" id="{1B199983-A585-4810-9FC4-77C18F3651F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62" name="Text Box 602">
          <a:extLst>
            <a:ext uri="{FF2B5EF4-FFF2-40B4-BE49-F238E27FC236}">
              <a16:creationId xmlns:a16="http://schemas.microsoft.com/office/drawing/2014/main" id="{B4BE349D-38B2-4813-9F20-1EEA7F0DF4B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63" name="Text Box 603">
          <a:extLst>
            <a:ext uri="{FF2B5EF4-FFF2-40B4-BE49-F238E27FC236}">
              <a16:creationId xmlns:a16="http://schemas.microsoft.com/office/drawing/2014/main" id="{22488E8E-F3F7-490E-A422-B7C7C23549D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64" name="Text Box 604">
          <a:extLst>
            <a:ext uri="{FF2B5EF4-FFF2-40B4-BE49-F238E27FC236}">
              <a16:creationId xmlns:a16="http://schemas.microsoft.com/office/drawing/2014/main" id="{9D1BCC16-E7ED-4614-8B1F-623BE73E596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65" name="Text Box 605">
          <a:extLst>
            <a:ext uri="{FF2B5EF4-FFF2-40B4-BE49-F238E27FC236}">
              <a16:creationId xmlns:a16="http://schemas.microsoft.com/office/drawing/2014/main" id="{DF19EA44-6333-4596-A4D1-41CA74171C6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666" name="Text Box 606">
          <a:extLst>
            <a:ext uri="{FF2B5EF4-FFF2-40B4-BE49-F238E27FC236}">
              <a16:creationId xmlns:a16="http://schemas.microsoft.com/office/drawing/2014/main" id="{59E4BFCA-93D2-4C83-BD57-C1C531F120B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667" name="Text Box 607">
          <a:extLst>
            <a:ext uri="{FF2B5EF4-FFF2-40B4-BE49-F238E27FC236}">
              <a16:creationId xmlns:a16="http://schemas.microsoft.com/office/drawing/2014/main" id="{60A2EFE4-EDBD-45EB-BB4E-747C20746DA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68" name="Text Box 608">
          <a:extLst>
            <a:ext uri="{FF2B5EF4-FFF2-40B4-BE49-F238E27FC236}">
              <a16:creationId xmlns:a16="http://schemas.microsoft.com/office/drawing/2014/main" id="{E550BC2A-DE4F-4927-8467-FEFA5F42083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69" name="Text Box 609">
          <a:extLst>
            <a:ext uri="{FF2B5EF4-FFF2-40B4-BE49-F238E27FC236}">
              <a16:creationId xmlns:a16="http://schemas.microsoft.com/office/drawing/2014/main" id="{7E0F37AB-7D08-4ACF-B581-E75FD3EB770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670" name="Text Box 610">
          <a:extLst>
            <a:ext uri="{FF2B5EF4-FFF2-40B4-BE49-F238E27FC236}">
              <a16:creationId xmlns:a16="http://schemas.microsoft.com/office/drawing/2014/main" id="{90343B50-62D8-4FD9-BC1D-9625C4442E4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71" name="Text Box 611">
          <a:extLst>
            <a:ext uri="{FF2B5EF4-FFF2-40B4-BE49-F238E27FC236}">
              <a16:creationId xmlns:a16="http://schemas.microsoft.com/office/drawing/2014/main" id="{951836F9-C604-4F8E-962D-6088E89888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72" name="Text Box 612">
          <a:extLst>
            <a:ext uri="{FF2B5EF4-FFF2-40B4-BE49-F238E27FC236}">
              <a16:creationId xmlns:a16="http://schemas.microsoft.com/office/drawing/2014/main" id="{90E4E757-70C0-491F-BD09-876ECA43D70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673" name="Text Box 613">
          <a:extLst>
            <a:ext uri="{FF2B5EF4-FFF2-40B4-BE49-F238E27FC236}">
              <a16:creationId xmlns:a16="http://schemas.microsoft.com/office/drawing/2014/main" id="{191ADE81-AF97-454A-B64C-DEE370C4103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74" name="Text Box 614">
          <a:extLst>
            <a:ext uri="{FF2B5EF4-FFF2-40B4-BE49-F238E27FC236}">
              <a16:creationId xmlns:a16="http://schemas.microsoft.com/office/drawing/2014/main" id="{41B55615-A930-4DD0-99E5-7BDC1210207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75" name="Text Box 615">
          <a:extLst>
            <a:ext uri="{FF2B5EF4-FFF2-40B4-BE49-F238E27FC236}">
              <a16:creationId xmlns:a16="http://schemas.microsoft.com/office/drawing/2014/main" id="{86DBC5C3-572E-47DD-9191-819087661BA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676" name="Text Box 616">
          <a:extLst>
            <a:ext uri="{FF2B5EF4-FFF2-40B4-BE49-F238E27FC236}">
              <a16:creationId xmlns:a16="http://schemas.microsoft.com/office/drawing/2014/main" id="{17C1B83A-28AD-4657-8C49-AC1CD39393E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77" name="Text Box 617">
          <a:extLst>
            <a:ext uri="{FF2B5EF4-FFF2-40B4-BE49-F238E27FC236}">
              <a16:creationId xmlns:a16="http://schemas.microsoft.com/office/drawing/2014/main" id="{279E0F03-9963-4513-8458-3B8E9593F51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78" name="Text Box 618">
          <a:extLst>
            <a:ext uri="{FF2B5EF4-FFF2-40B4-BE49-F238E27FC236}">
              <a16:creationId xmlns:a16="http://schemas.microsoft.com/office/drawing/2014/main" id="{ED238EA0-D65D-49FA-938D-8835073DCAB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679" name="Text Box 619">
          <a:extLst>
            <a:ext uri="{FF2B5EF4-FFF2-40B4-BE49-F238E27FC236}">
              <a16:creationId xmlns:a16="http://schemas.microsoft.com/office/drawing/2014/main" id="{3CBF99B3-E26B-49B6-893A-CAED982A90B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80" name="Text Box 620">
          <a:extLst>
            <a:ext uri="{FF2B5EF4-FFF2-40B4-BE49-F238E27FC236}">
              <a16:creationId xmlns:a16="http://schemas.microsoft.com/office/drawing/2014/main" id="{1CC5D069-2A73-4E04-BB21-D2B86DC8DE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81" name="Text Box 621">
          <a:extLst>
            <a:ext uri="{FF2B5EF4-FFF2-40B4-BE49-F238E27FC236}">
              <a16:creationId xmlns:a16="http://schemas.microsoft.com/office/drawing/2014/main" id="{A4F8E225-4336-418B-83B3-E1E9FF2606D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682" name="Text Box 622">
          <a:extLst>
            <a:ext uri="{FF2B5EF4-FFF2-40B4-BE49-F238E27FC236}">
              <a16:creationId xmlns:a16="http://schemas.microsoft.com/office/drawing/2014/main" id="{B12EE3CD-0FE4-4CF7-A2D2-0F96A6AF7A0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683" name="Text Box 623">
          <a:extLst>
            <a:ext uri="{FF2B5EF4-FFF2-40B4-BE49-F238E27FC236}">
              <a16:creationId xmlns:a16="http://schemas.microsoft.com/office/drawing/2014/main" id="{06B447AF-4DAA-4673-BE32-7CE6E8CD19F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84" name="Text Box 624">
          <a:extLst>
            <a:ext uri="{FF2B5EF4-FFF2-40B4-BE49-F238E27FC236}">
              <a16:creationId xmlns:a16="http://schemas.microsoft.com/office/drawing/2014/main" id="{6E0A7B5F-0196-46EB-B830-6E54794037F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85" name="Text Box 625">
          <a:extLst>
            <a:ext uri="{FF2B5EF4-FFF2-40B4-BE49-F238E27FC236}">
              <a16:creationId xmlns:a16="http://schemas.microsoft.com/office/drawing/2014/main" id="{42245CA3-7D8D-4BF3-8FEB-54C99818A82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686" name="Text Box 626">
          <a:extLst>
            <a:ext uri="{FF2B5EF4-FFF2-40B4-BE49-F238E27FC236}">
              <a16:creationId xmlns:a16="http://schemas.microsoft.com/office/drawing/2014/main" id="{FCF4F58F-CDB8-4418-8FF2-B394B947D63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87" name="Text Box 627">
          <a:extLst>
            <a:ext uri="{FF2B5EF4-FFF2-40B4-BE49-F238E27FC236}">
              <a16:creationId xmlns:a16="http://schemas.microsoft.com/office/drawing/2014/main" id="{799DFB76-0900-4FA4-AD80-5E4FA4B9904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88" name="Text Box 628">
          <a:extLst>
            <a:ext uri="{FF2B5EF4-FFF2-40B4-BE49-F238E27FC236}">
              <a16:creationId xmlns:a16="http://schemas.microsoft.com/office/drawing/2014/main" id="{F40AC298-AD52-4CC7-8478-3850BF10E90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689" name="Text Box 629">
          <a:extLst>
            <a:ext uri="{FF2B5EF4-FFF2-40B4-BE49-F238E27FC236}">
              <a16:creationId xmlns:a16="http://schemas.microsoft.com/office/drawing/2014/main" id="{C27D70EC-9FE4-41E9-8368-EACEF6613C2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90" name="Text Box 630">
          <a:extLst>
            <a:ext uri="{FF2B5EF4-FFF2-40B4-BE49-F238E27FC236}">
              <a16:creationId xmlns:a16="http://schemas.microsoft.com/office/drawing/2014/main" id="{8A389B17-F67A-412E-981C-47967922B33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91" name="Text Box 631">
          <a:extLst>
            <a:ext uri="{FF2B5EF4-FFF2-40B4-BE49-F238E27FC236}">
              <a16:creationId xmlns:a16="http://schemas.microsoft.com/office/drawing/2014/main" id="{FA4B27FC-A7CE-4F01-9578-8992B0ADE94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692" name="Text Box 632">
          <a:extLst>
            <a:ext uri="{FF2B5EF4-FFF2-40B4-BE49-F238E27FC236}">
              <a16:creationId xmlns:a16="http://schemas.microsoft.com/office/drawing/2014/main" id="{E1DD3AEF-C3B5-4CCF-AD06-9A03946A1F7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693" name="Text Box 633">
          <a:extLst>
            <a:ext uri="{FF2B5EF4-FFF2-40B4-BE49-F238E27FC236}">
              <a16:creationId xmlns:a16="http://schemas.microsoft.com/office/drawing/2014/main" id="{C281399C-6A62-4215-9974-FD21C7FC712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94" name="Text Box 634">
          <a:extLst>
            <a:ext uri="{FF2B5EF4-FFF2-40B4-BE49-F238E27FC236}">
              <a16:creationId xmlns:a16="http://schemas.microsoft.com/office/drawing/2014/main" id="{808CB645-F882-4EAA-A1AE-A82EA241766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95" name="Text Box 635">
          <a:extLst>
            <a:ext uri="{FF2B5EF4-FFF2-40B4-BE49-F238E27FC236}">
              <a16:creationId xmlns:a16="http://schemas.microsoft.com/office/drawing/2014/main" id="{32E708A1-87A2-40C8-98FB-9445E9A901C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696" name="Text Box 636">
          <a:extLst>
            <a:ext uri="{FF2B5EF4-FFF2-40B4-BE49-F238E27FC236}">
              <a16:creationId xmlns:a16="http://schemas.microsoft.com/office/drawing/2014/main" id="{EBFB9377-6E12-460D-80FD-AA428263CD3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97" name="Text Box 637">
          <a:extLst>
            <a:ext uri="{FF2B5EF4-FFF2-40B4-BE49-F238E27FC236}">
              <a16:creationId xmlns:a16="http://schemas.microsoft.com/office/drawing/2014/main" id="{202A2402-0145-4DEC-982E-0759DE9AB6C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698" name="Text Box 638">
          <a:extLst>
            <a:ext uri="{FF2B5EF4-FFF2-40B4-BE49-F238E27FC236}">
              <a16:creationId xmlns:a16="http://schemas.microsoft.com/office/drawing/2014/main" id="{61BA9873-FC7E-48FC-BB5E-A3C0634665B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699" name="Text Box 639">
          <a:extLst>
            <a:ext uri="{FF2B5EF4-FFF2-40B4-BE49-F238E27FC236}">
              <a16:creationId xmlns:a16="http://schemas.microsoft.com/office/drawing/2014/main" id="{B1CC1202-031A-468F-A4EC-ED0224ADC8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00" name="Text Box 640">
          <a:extLst>
            <a:ext uri="{FF2B5EF4-FFF2-40B4-BE49-F238E27FC236}">
              <a16:creationId xmlns:a16="http://schemas.microsoft.com/office/drawing/2014/main" id="{15EEAAE1-02F2-4E20-90D5-1089608F67C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01" name="Text Box 641">
          <a:extLst>
            <a:ext uri="{FF2B5EF4-FFF2-40B4-BE49-F238E27FC236}">
              <a16:creationId xmlns:a16="http://schemas.microsoft.com/office/drawing/2014/main" id="{182FB895-3028-4348-87AD-D1915D5A3F6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702" name="Text Box 642">
          <a:extLst>
            <a:ext uri="{FF2B5EF4-FFF2-40B4-BE49-F238E27FC236}">
              <a16:creationId xmlns:a16="http://schemas.microsoft.com/office/drawing/2014/main" id="{9CBE524F-E828-4364-8F48-FFAB2C0CC56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03" name="Text Box 643">
          <a:extLst>
            <a:ext uri="{FF2B5EF4-FFF2-40B4-BE49-F238E27FC236}">
              <a16:creationId xmlns:a16="http://schemas.microsoft.com/office/drawing/2014/main" id="{1031CDC3-65F8-4625-9A0C-54502CA7633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04" name="Text Box 644">
          <a:extLst>
            <a:ext uri="{FF2B5EF4-FFF2-40B4-BE49-F238E27FC236}">
              <a16:creationId xmlns:a16="http://schemas.microsoft.com/office/drawing/2014/main" id="{63299154-685D-4D4B-BB06-063F4C8C09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705" name="Text Box 645">
          <a:extLst>
            <a:ext uri="{FF2B5EF4-FFF2-40B4-BE49-F238E27FC236}">
              <a16:creationId xmlns:a16="http://schemas.microsoft.com/office/drawing/2014/main" id="{C62F47D9-69CD-4A3B-85D4-2AE38AB0E6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06" name="Text Box 646">
          <a:extLst>
            <a:ext uri="{FF2B5EF4-FFF2-40B4-BE49-F238E27FC236}">
              <a16:creationId xmlns:a16="http://schemas.microsoft.com/office/drawing/2014/main" id="{D368A0FD-390C-4C4E-8012-3EB631EA9B0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07" name="Text Box 647">
          <a:extLst>
            <a:ext uri="{FF2B5EF4-FFF2-40B4-BE49-F238E27FC236}">
              <a16:creationId xmlns:a16="http://schemas.microsoft.com/office/drawing/2014/main" id="{3F8D8B1F-5EAD-4428-B247-3B0736B4A5D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708" name="Text Box 648">
          <a:extLst>
            <a:ext uri="{FF2B5EF4-FFF2-40B4-BE49-F238E27FC236}">
              <a16:creationId xmlns:a16="http://schemas.microsoft.com/office/drawing/2014/main" id="{5DAF63D6-5717-4A7C-8539-5226E2CE792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09" name="Text Box 649">
          <a:extLst>
            <a:ext uri="{FF2B5EF4-FFF2-40B4-BE49-F238E27FC236}">
              <a16:creationId xmlns:a16="http://schemas.microsoft.com/office/drawing/2014/main" id="{B927F547-C5D9-47EA-BE3B-5A7AD406BB3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10" name="Text Box 650">
          <a:extLst>
            <a:ext uri="{FF2B5EF4-FFF2-40B4-BE49-F238E27FC236}">
              <a16:creationId xmlns:a16="http://schemas.microsoft.com/office/drawing/2014/main" id="{0165027A-CD76-40A1-9AA6-B53C0C28C8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711" name="Text Box 651">
          <a:extLst>
            <a:ext uri="{FF2B5EF4-FFF2-40B4-BE49-F238E27FC236}">
              <a16:creationId xmlns:a16="http://schemas.microsoft.com/office/drawing/2014/main" id="{CD5160DF-5BA2-4EE5-9249-9A554F6AE9E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712" name="Text Box 652">
          <a:extLst>
            <a:ext uri="{FF2B5EF4-FFF2-40B4-BE49-F238E27FC236}">
              <a16:creationId xmlns:a16="http://schemas.microsoft.com/office/drawing/2014/main" id="{20E05A30-BAEF-4A20-8612-B3901CD56A6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13" name="Text Box 653">
          <a:extLst>
            <a:ext uri="{FF2B5EF4-FFF2-40B4-BE49-F238E27FC236}">
              <a16:creationId xmlns:a16="http://schemas.microsoft.com/office/drawing/2014/main" id="{6461C46A-CFB6-4BD0-A033-800BA3ACBA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14" name="Text Box 654">
          <a:extLst>
            <a:ext uri="{FF2B5EF4-FFF2-40B4-BE49-F238E27FC236}">
              <a16:creationId xmlns:a16="http://schemas.microsoft.com/office/drawing/2014/main" id="{05683692-9FC9-48A1-901B-15FDE2E0251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715" name="Text Box 655">
          <a:extLst>
            <a:ext uri="{FF2B5EF4-FFF2-40B4-BE49-F238E27FC236}">
              <a16:creationId xmlns:a16="http://schemas.microsoft.com/office/drawing/2014/main" id="{BE27A0BE-A6BA-4C15-BA1D-15C8004D798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16" name="Text Box 656">
          <a:extLst>
            <a:ext uri="{FF2B5EF4-FFF2-40B4-BE49-F238E27FC236}">
              <a16:creationId xmlns:a16="http://schemas.microsoft.com/office/drawing/2014/main" id="{EA9F8826-4ACC-49A4-9D36-FB7E9E7CE39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17" name="Text Box 657">
          <a:extLst>
            <a:ext uri="{FF2B5EF4-FFF2-40B4-BE49-F238E27FC236}">
              <a16:creationId xmlns:a16="http://schemas.microsoft.com/office/drawing/2014/main" id="{081EC92F-7052-4324-AFDB-7DFA732C137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718" name="Text Box 658">
          <a:extLst>
            <a:ext uri="{FF2B5EF4-FFF2-40B4-BE49-F238E27FC236}">
              <a16:creationId xmlns:a16="http://schemas.microsoft.com/office/drawing/2014/main" id="{28C97FB2-640C-48AD-B7AC-90431F92585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19" name="Text Box 659">
          <a:extLst>
            <a:ext uri="{FF2B5EF4-FFF2-40B4-BE49-F238E27FC236}">
              <a16:creationId xmlns:a16="http://schemas.microsoft.com/office/drawing/2014/main" id="{F4A02C56-7097-4960-A0B5-0F6BAD48323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20" name="Text Box 660">
          <a:extLst>
            <a:ext uri="{FF2B5EF4-FFF2-40B4-BE49-F238E27FC236}">
              <a16:creationId xmlns:a16="http://schemas.microsoft.com/office/drawing/2014/main" id="{9C57F04B-01E6-4F33-A70C-1AEA8F9CD18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721" name="Text Box 661">
          <a:extLst>
            <a:ext uri="{FF2B5EF4-FFF2-40B4-BE49-F238E27FC236}">
              <a16:creationId xmlns:a16="http://schemas.microsoft.com/office/drawing/2014/main" id="{AB76FA83-1EF5-424E-966C-5988E158E57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22" name="Text Box 662">
          <a:extLst>
            <a:ext uri="{FF2B5EF4-FFF2-40B4-BE49-F238E27FC236}">
              <a16:creationId xmlns:a16="http://schemas.microsoft.com/office/drawing/2014/main" id="{CD75DF9C-1DEC-4D95-8288-9D340582B36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23" name="Text Box 663">
          <a:extLst>
            <a:ext uri="{FF2B5EF4-FFF2-40B4-BE49-F238E27FC236}">
              <a16:creationId xmlns:a16="http://schemas.microsoft.com/office/drawing/2014/main" id="{70335A3A-2A32-454E-A5FD-9E4383DD963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724" name="Text Box 664">
          <a:extLst>
            <a:ext uri="{FF2B5EF4-FFF2-40B4-BE49-F238E27FC236}">
              <a16:creationId xmlns:a16="http://schemas.microsoft.com/office/drawing/2014/main" id="{396AD7D6-A883-4780-B597-C730314637B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25" name="Text Box 665">
          <a:extLst>
            <a:ext uri="{FF2B5EF4-FFF2-40B4-BE49-F238E27FC236}">
              <a16:creationId xmlns:a16="http://schemas.microsoft.com/office/drawing/2014/main" id="{93191067-3398-47B9-98AA-716E07A102B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26" name="Text Box 666">
          <a:extLst>
            <a:ext uri="{FF2B5EF4-FFF2-40B4-BE49-F238E27FC236}">
              <a16:creationId xmlns:a16="http://schemas.microsoft.com/office/drawing/2014/main" id="{E2411E60-0700-4FA3-8264-3EBC1121592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727" name="Text Box 667">
          <a:extLst>
            <a:ext uri="{FF2B5EF4-FFF2-40B4-BE49-F238E27FC236}">
              <a16:creationId xmlns:a16="http://schemas.microsoft.com/office/drawing/2014/main" id="{8C6312C7-34F1-4E38-9F2D-9E78F7E641F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28" name="Text Box 668">
          <a:extLst>
            <a:ext uri="{FF2B5EF4-FFF2-40B4-BE49-F238E27FC236}">
              <a16:creationId xmlns:a16="http://schemas.microsoft.com/office/drawing/2014/main" id="{454FD362-FF74-455C-80F0-3CA30FD53A6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29" name="Text Box 669">
          <a:extLst>
            <a:ext uri="{FF2B5EF4-FFF2-40B4-BE49-F238E27FC236}">
              <a16:creationId xmlns:a16="http://schemas.microsoft.com/office/drawing/2014/main" id="{1C915180-DE76-4DB2-A618-98B764B1F58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730" name="Text Box 670">
          <a:extLst>
            <a:ext uri="{FF2B5EF4-FFF2-40B4-BE49-F238E27FC236}">
              <a16:creationId xmlns:a16="http://schemas.microsoft.com/office/drawing/2014/main" id="{9C3AF17F-8DD2-4AF4-B545-79A3A3714B6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731" name="Text Box 671">
          <a:extLst>
            <a:ext uri="{FF2B5EF4-FFF2-40B4-BE49-F238E27FC236}">
              <a16:creationId xmlns:a16="http://schemas.microsoft.com/office/drawing/2014/main" id="{DDB3D5D8-A54F-4DE1-8A63-DA7BD1821CA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32" name="Text Box 672">
          <a:extLst>
            <a:ext uri="{FF2B5EF4-FFF2-40B4-BE49-F238E27FC236}">
              <a16:creationId xmlns:a16="http://schemas.microsoft.com/office/drawing/2014/main" id="{08B61C24-4E60-4F1C-AE50-830E97FADB5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33" name="Text Box 673">
          <a:extLst>
            <a:ext uri="{FF2B5EF4-FFF2-40B4-BE49-F238E27FC236}">
              <a16:creationId xmlns:a16="http://schemas.microsoft.com/office/drawing/2014/main" id="{3DD020A5-CB2F-40F2-BF09-C1401B60F28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734" name="Text Box 674">
          <a:extLst>
            <a:ext uri="{FF2B5EF4-FFF2-40B4-BE49-F238E27FC236}">
              <a16:creationId xmlns:a16="http://schemas.microsoft.com/office/drawing/2014/main" id="{F92421F3-7513-4AA4-BE43-06986976C29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35" name="Text Box 675">
          <a:extLst>
            <a:ext uri="{FF2B5EF4-FFF2-40B4-BE49-F238E27FC236}">
              <a16:creationId xmlns:a16="http://schemas.microsoft.com/office/drawing/2014/main" id="{0308C706-4C4B-45FA-9E76-8ADA921A417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36" name="Text Box 676">
          <a:extLst>
            <a:ext uri="{FF2B5EF4-FFF2-40B4-BE49-F238E27FC236}">
              <a16:creationId xmlns:a16="http://schemas.microsoft.com/office/drawing/2014/main" id="{4A8A0549-92C9-401D-AFA6-9F90EF01B3B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737" name="Text Box 677">
          <a:extLst>
            <a:ext uri="{FF2B5EF4-FFF2-40B4-BE49-F238E27FC236}">
              <a16:creationId xmlns:a16="http://schemas.microsoft.com/office/drawing/2014/main" id="{32DC6C9F-283B-4EF3-8954-00384A1834D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38" name="Text Box 678">
          <a:extLst>
            <a:ext uri="{FF2B5EF4-FFF2-40B4-BE49-F238E27FC236}">
              <a16:creationId xmlns:a16="http://schemas.microsoft.com/office/drawing/2014/main" id="{46ABCE7E-2D74-498C-A4B8-6583BE36E5C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39" name="Text Box 679">
          <a:extLst>
            <a:ext uri="{FF2B5EF4-FFF2-40B4-BE49-F238E27FC236}">
              <a16:creationId xmlns:a16="http://schemas.microsoft.com/office/drawing/2014/main" id="{E9AEB39C-2BD9-4632-8259-1E821A0C3CA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740" name="Text Box 680">
          <a:extLst>
            <a:ext uri="{FF2B5EF4-FFF2-40B4-BE49-F238E27FC236}">
              <a16:creationId xmlns:a16="http://schemas.microsoft.com/office/drawing/2014/main" id="{BEE2E01E-B71D-48BF-95BD-097A4E92794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41" name="Text Box 681">
          <a:extLst>
            <a:ext uri="{FF2B5EF4-FFF2-40B4-BE49-F238E27FC236}">
              <a16:creationId xmlns:a16="http://schemas.microsoft.com/office/drawing/2014/main" id="{E7EFF8E2-8F92-4B49-9429-5905C4A9673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42" name="Text Box 682">
          <a:extLst>
            <a:ext uri="{FF2B5EF4-FFF2-40B4-BE49-F238E27FC236}">
              <a16:creationId xmlns:a16="http://schemas.microsoft.com/office/drawing/2014/main" id="{B2CDF952-68A0-4F42-AE45-E94C6284ED6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743" name="Text Box 683">
          <a:extLst>
            <a:ext uri="{FF2B5EF4-FFF2-40B4-BE49-F238E27FC236}">
              <a16:creationId xmlns:a16="http://schemas.microsoft.com/office/drawing/2014/main" id="{BECEE43C-B0F8-4C0F-A3A8-01DDE24B3C0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44" name="Text Box 684">
          <a:extLst>
            <a:ext uri="{FF2B5EF4-FFF2-40B4-BE49-F238E27FC236}">
              <a16:creationId xmlns:a16="http://schemas.microsoft.com/office/drawing/2014/main" id="{19651820-4C27-47E0-8D14-4402E09D4C0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45" name="Text Box 685">
          <a:extLst>
            <a:ext uri="{FF2B5EF4-FFF2-40B4-BE49-F238E27FC236}">
              <a16:creationId xmlns:a16="http://schemas.microsoft.com/office/drawing/2014/main" id="{925236BA-2F50-4F51-82AD-CCD17EA1D49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746" name="Text Box 686">
          <a:extLst>
            <a:ext uri="{FF2B5EF4-FFF2-40B4-BE49-F238E27FC236}">
              <a16:creationId xmlns:a16="http://schemas.microsoft.com/office/drawing/2014/main" id="{570AE204-CC75-41C2-97D5-59B171B7256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47" name="Text Box 687">
          <a:extLst>
            <a:ext uri="{FF2B5EF4-FFF2-40B4-BE49-F238E27FC236}">
              <a16:creationId xmlns:a16="http://schemas.microsoft.com/office/drawing/2014/main" id="{61C1BF5C-FFD3-4582-AEAA-127499DBC52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48" name="Text Box 688">
          <a:extLst>
            <a:ext uri="{FF2B5EF4-FFF2-40B4-BE49-F238E27FC236}">
              <a16:creationId xmlns:a16="http://schemas.microsoft.com/office/drawing/2014/main" id="{C9CAB290-1ACD-423F-9524-40D18A91EE8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749" name="Text Box 689">
          <a:extLst>
            <a:ext uri="{FF2B5EF4-FFF2-40B4-BE49-F238E27FC236}">
              <a16:creationId xmlns:a16="http://schemas.microsoft.com/office/drawing/2014/main" id="{ED8F70A8-78C2-47D5-8AB9-6A71F435F23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750" name="Text Box 690">
          <a:extLst>
            <a:ext uri="{FF2B5EF4-FFF2-40B4-BE49-F238E27FC236}">
              <a16:creationId xmlns:a16="http://schemas.microsoft.com/office/drawing/2014/main" id="{B2155AF5-777A-4135-9A54-03E6DD28E53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51" name="Text Box 691">
          <a:extLst>
            <a:ext uri="{FF2B5EF4-FFF2-40B4-BE49-F238E27FC236}">
              <a16:creationId xmlns:a16="http://schemas.microsoft.com/office/drawing/2014/main" id="{D7BE6430-99B5-4D0B-A661-CB62C9F4A0A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52" name="Text Box 692">
          <a:extLst>
            <a:ext uri="{FF2B5EF4-FFF2-40B4-BE49-F238E27FC236}">
              <a16:creationId xmlns:a16="http://schemas.microsoft.com/office/drawing/2014/main" id="{C8829231-73A9-4CD8-BA15-54FFEAEDA0D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753" name="Text Box 693">
          <a:extLst>
            <a:ext uri="{FF2B5EF4-FFF2-40B4-BE49-F238E27FC236}">
              <a16:creationId xmlns:a16="http://schemas.microsoft.com/office/drawing/2014/main" id="{F53BFF9A-3DF2-41F5-9EDD-5D7E0672ABB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54" name="Text Box 694">
          <a:extLst>
            <a:ext uri="{FF2B5EF4-FFF2-40B4-BE49-F238E27FC236}">
              <a16:creationId xmlns:a16="http://schemas.microsoft.com/office/drawing/2014/main" id="{4AB62FCC-87AA-454E-A3AC-D09A0D1C639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55" name="Text Box 695">
          <a:extLst>
            <a:ext uri="{FF2B5EF4-FFF2-40B4-BE49-F238E27FC236}">
              <a16:creationId xmlns:a16="http://schemas.microsoft.com/office/drawing/2014/main" id="{A53BD378-A6A6-43A3-A3FD-B876EC7CEB4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756" name="Text Box 696">
          <a:extLst>
            <a:ext uri="{FF2B5EF4-FFF2-40B4-BE49-F238E27FC236}">
              <a16:creationId xmlns:a16="http://schemas.microsoft.com/office/drawing/2014/main" id="{34DA1D6F-316D-406E-BC61-5CD9734B09A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57" name="Text Box 697">
          <a:extLst>
            <a:ext uri="{FF2B5EF4-FFF2-40B4-BE49-F238E27FC236}">
              <a16:creationId xmlns:a16="http://schemas.microsoft.com/office/drawing/2014/main" id="{3B9E0596-9C52-4ADA-A2DF-CBC4395CDF9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58" name="Text Box 698">
          <a:extLst>
            <a:ext uri="{FF2B5EF4-FFF2-40B4-BE49-F238E27FC236}">
              <a16:creationId xmlns:a16="http://schemas.microsoft.com/office/drawing/2014/main" id="{2DBEE8E5-B758-424A-A39C-56476D8AA8C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759" name="Text Box 699">
          <a:extLst>
            <a:ext uri="{FF2B5EF4-FFF2-40B4-BE49-F238E27FC236}">
              <a16:creationId xmlns:a16="http://schemas.microsoft.com/office/drawing/2014/main" id="{7BEA5170-D50C-48D5-9482-FC704BD5F64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760" name="Text Box 700">
          <a:extLst>
            <a:ext uri="{FF2B5EF4-FFF2-40B4-BE49-F238E27FC236}">
              <a16:creationId xmlns:a16="http://schemas.microsoft.com/office/drawing/2014/main" id="{4CF8662D-FCAC-43AE-84E6-5526D1FC1B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61" name="Text Box 701">
          <a:extLst>
            <a:ext uri="{FF2B5EF4-FFF2-40B4-BE49-F238E27FC236}">
              <a16:creationId xmlns:a16="http://schemas.microsoft.com/office/drawing/2014/main" id="{B913AEF4-8438-44CE-8BF9-B43471939C8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62" name="Text Box 702">
          <a:extLst>
            <a:ext uri="{FF2B5EF4-FFF2-40B4-BE49-F238E27FC236}">
              <a16:creationId xmlns:a16="http://schemas.microsoft.com/office/drawing/2014/main" id="{CD691B63-F5C6-4EF0-927A-3EA77A8B84C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763" name="Text Box 703">
          <a:extLst>
            <a:ext uri="{FF2B5EF4-FFF2-40B4-BE49-F238E27FC236}">
              <a16:creationId xmlns:a16="http://schemas.microsoft.com/office/drawing/2014/main" id="{95A79DF6-F157-4AA8-AD2E-58CF5FE06B9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64" name="Text Box 704">
          <a:extLst>
            <a:ext uri="{FF2B5EF4-FFF2-40B4-BE49-F238E27FC236}">
              <a16:creationId xmlns:a16="http://schemas.microsoft.com/office/drawing/2014/main" id="{ADB0DA27-68A5-4BBF-94FE-3573A2D8B90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65" name="Text Box 705">
          <a:extLst>
            <a:ext uri="{FF2B5EF4-FFF2-40B4-BE49-F238E27FC236}">
              <a16:creationId xmlns:a16="http://schemas.microsoft.com/office/drawing/2014/main" id="{FCFDAA5C-773B-41CE-B684-C33235C6F91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766" name="Text Box 706">
          <a:extLst>
            <a:ext uri="{FF2B5EF4-FFF2-40B4-BE49-F238E27FC236}">
              <a16:creationId xmlns:a16="http://schemas.microsoft.com/office/drawing/2014/main" id="{22725AA0-AA40-4037-A468-2D1D2DFEC98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767" name="Text Box 707">
          <a:extLst>
            <a:ext uri="{FF2B5EF4-FFF2-40B4-BE49-F238E27FC236}">
              <a16:creationId xmlns:a16="http://schemas.microsoft.com/office/drawing/2014/main" id="{D0DE9128-531C-4064-89FE-E62B9442051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68" name="Text Box 708">
          <a:extLst>
            <a:ext uri="{FF2B5EF4-FFF2-40B4-BE49-F238E27FC236}">
              <a16:creationId xmlns:a16="http://schemas.microsoft.com/office/drawing/2014/main" id="{51FCDA2D-5A19-4B6D-A3BF-20FB4AB00B1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69" name="Text Box 709">
          <a:extLst>
            <a:ext uri="{FF2B5EF4-FFF2-40B4-BE49-F238E27FC236}">
              <a16:creationId xmlns:a16="http://schemas.microsoft.com/office/drawing/2014/main" id="{22C26585-EFAA-4C43-987B-30F3FBCB7D8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770" name="Text Box 710">
          <a:extLst>
            <a:ext uri="{FF2B5EF4-FFF2-40B4-BE49-F238E27FC236}">
              <a16:creationId xmlns:a16="http://schemas.microsoft.com/office/drawing/2014/main" id="{79CC62CD-3D75-47A2-9AC5-02BAAAF57F2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71" name="Text Box 711">
          <a:extLst>
            <a:ext uri="{FF2B5EF4-FFF2-40B4-BE49-F238E27FC236}">
              <a16:creationId xmlns:a16="http://schemas.microsoft.com/office/drawing/2014/main" id="{4B09E613-C123-401A-B45B-D420507DB9D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72" name="Text Box 712">
          <a:extLst>
            <a:ext uri="{FF2B5EF4-FFF2-40B4-BE49-F238E27FC236}">
              <a16:creationId xmlns:a16="http://schemas.microsoft.com/office/drawing/2014/main" id="{81BB14E4-FE26-474B-918F-2E41422B9C8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773" name="Text Box 713">
          <a:extLst>
            <a:ext uri="{FF2B5EF4-FFF2-40B4-BE49-F238E27FC236}">
              <a16:creationId xmlns:a16="http://schemas.microsoft.com/office/drawing/2014/main" id="{E2D7010F-EF6D-40D8-B593-AC7ED3CBE5D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74" name="Text Box 714">
          <a:extLst>
            <a:ext uri="{FF2B5EF4-FFF2-40B4-BE49-F238E27FC236}">
              <a16:creationId xmlns:a16="http://schemas.microsoft.com/office/drawing/2014/main" id="{AF155562-0B3A-45D7-88E6-0EF68CE14C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75" name="Text Box 715">
          <a:extLst>
            <a:ext uri="{FF2B5EF4-FFF2-40B4-BE49-F238E27FC236}">
              <a16:creationId xmlns:a16="http://schemas.microsoft.com/office/drawing/2014/main" id="{5BDADAD0-5161-4147-8A3C-C95D844C391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776" name="Text Box 716">
          <a:extLst>
            <a:ext uri="{FF2B5EF4-FFF2-40B4-BE49-F238E27FC236}">
              <a16:creationId xmlns:a16="http://schemas.microsoft.com/office/drawing/2014/main" id="{03D38B92-B661-4873-BF0A-492774E0924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777" name="Text Box 717">
          <a:extLst>
            <a:ext uri="{FF2B5EF4-FFF2-40B4-BE49-F238E27FC236}">
              <a16:creationId xmlns:a16="http://schemas.microsoft.com/office/drawing/2014/main" id="{61D2DA3C-BF88-44FF-872B-C87618057CC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78" name="Text Box 718">
          <a:extLst>
            <a:ext uri="{FF2B5EF4-FFF2-40B4-BE49-F238E27FC236}">
              <a16:creationId xmlns:a16="http://schemas.microsoft.com/office/drawing/2014/main" id="{6BB937F1-176E-4BE1-A602-8B73BEAD6E0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79" name="Text Box 719">
          <a:extLst>
            <a:ext uri="{FF2B5EF4-FFF2-40B4-BE49-F238E27FC236}">
              <a16:creationId xmlns:a16="http://schemas.microsoft.com/office/drawing/2014/main" id="{9BCD43B9-4104-43BE-B4F7-4F9BB703D88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780" name="Text Box 720">
          <a:extLst>
            <a:ext uri="{FF2B5EF4-FFF2-40B4-BE49-F238E27FC236}">
              <a16:creationId xmlns:a16="http://schemas.microsoft.com/office/drawing/2014/main" id="{D5D82424-F694-4E0A-9DF3-31D7F0ED1BA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81" name="Text Box 721">
          <a:extLst>
            <a:ext uri="{FF2B5EF4-FFF2-40B4-BE49-F238E27FC236}">
              <a16:creationId xmlns:a16="http://schemas.microsoft.com/office/drawing/2014/main" id="{6F51F157-4982-44F8-BC71-98F8BCCE5A2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82" name="Text Box 722">
          <a:extLst>
            <a:ext uri="{FF2B5EF4-FFF2-40B4-BE49-F238E27FC236}">
              <a16:creationId xmlns:a16="http://schemas.microsoft.com/office/drawing/2014/main" id="{07265681-3920-424F-8197-760DD8547FB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783" name="Text Box 723">
          <a:extLst>
            <a:ext uri="{FF2B5EF4-FFF2-40B4-BE49-F238E27FC236}">
              <a16:creationId xmlns:a16="http://schemas.microsoft.com/office/drawing/2014/main" id="{5274DE48-7202-47B5-9963-32C31D72B3A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784" name="Text Box 724">
          <a:extLst>
            <a:ext uri="{FF2B5EF4-FFF2-40B4-BE49-F238E27FC236}">
              <a16:creationId xmlns:a16="http://schemas.microsoft.com/office/drawing/2014/main" id="{87B2675B-E609-4AB4-89E2-7F5FEBA2EDA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85" name="Text Box 725">
          <a:extLst>
            <a:ext uri="{FF2B5EF4-FFF2-40B4-BE49-F238E27FC236}">
              <a16:creationId xmlns:a16="http://schemas.microsoft.com/office/drawing/2014/main" id="{5E1961B4-60E5-403F-9C98-86EB50B6F80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86" name="Text Box 726">
          <a:extLst>
            <a:ext uri="{FF2B5EF4-FFF2-40B4-BE49-F238E27FC236}">
              <a16:creationId xmlns:a16="http://schemas.microsoft.com/office/drawing/2014/main" id="{AA1DB11A-628E-4355-8A5C-7CF384A1E9D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787" name="Text Box 727">
          <a:extLst>
            <a:ext uri="{FF2B5EF4-FFF2-40B4-BE49-F238E27FC236}">
              <a16:creationId xmlns:a16="http://schemas.microsoft.com/office/drawing/2014/main" id="{2DDF9ACB-99B6-4CD8-9CBF-DAB1C55B23B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88" name="Text Box 728">
          <a:extLst>
            <a:ext uri="{FF2B5EF4-FFF2-40B4-BE49-F238E27FC236}">
              <a16:creationId xmlns:a16="http://schemas.microsoft.com/office/drawing/2014/main" id="{6B28FBA6-5FFA-436E-8F5A-AD483D1C743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89" name="Text Box 729">
          <a:extLst>
            <a:ext uri="{FF2B5EF4-FFF2-40B4-BE49-F238E27FC236}">
              <a16:creationId xmlns:a16="http://schemas.microsoft.com/office/drawing/2014/main" id="{C96E61E6-E661-45A5-891C-F4DAE9974E1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790" name="Text Box 730">
          <a:extLst>
            <a:ext uri="{FF2B5EF4-FFF2-40B4-BE49-F238E27FC236}">
              <a16:creationId xmlns:a16="http://schemas.microsoft.com/office/drawing/2014/main" id="{FEF251F4-0A4E-4825-B51C-9535900D49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91" name="Text Box 731">
          <a:extLst>
            <a:ext uri="{FF2B5EF4-FFF2-40B4-BE49-F238E27FC236}">
              <a16:creationId xmlns:a16="http://schemas.microsoft.com/office/drawing/2014/main" id="{15FF9E92-39CB-42A4-BDB6-14B6B51976F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92" name="Text Box 732">
          <a:extLst>
            <a:ext uri="{FF2B5EF4-FFF2-40B4-BE49-F238E27FC236}">
              <a16:creationId xmlns:a16="http://schemas.microsoft.com/office/drawing/2014/main" id="{5F107689-CE36-4E35-AFBB-CB11B65F1E4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793" name="Text Box 733">
          <a:extLst>
            <a:ext uri="{FF2B5EF4-FFF2-40B4-BE49-F238E27FC236}">
              <a16:creationId xmlns:a16="http://schemas.microsoft.com/office/drawing/2014/main" id="{49B2CDDB-76EA-42D8-9430-37B00366E5F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794" name="Text Box 734">
          <a:extLst>
            <a:ext uri="{FF2B5EF4-FFF2-40B4-BE49-F238E27FC236}">
              <a16:creationId xmlns:a16="http://schemas.microsoft.com/office/drawing/2014/main" id="{6AF95E92-55CF-496F-A56A-9444190937A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95" name="Text Box 735">
          <a:extLst>
            <a:ext uri="{FF2B5EF4-FFF2-40B4-BE49-F238E27FC236}">
              <a16:creationId xmlns:a16="http://schemas.microsoft.com/office/drawing/2014/main" id="{0EF1D3E1-33BF-4BC5-8E45-9B80DE1EF83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96" name="Text Box 736">
          <a:extLst>
            <a:ext uri="{FF2B5EF4-FFF2-40B4-BE49-F238E27FC236}">
              <a16:creationId xmlns:a16="http://schemas.microsoft.com/office/drawing/2014/main" id="{FD2E298F-D6BA-41D6-A575-451A5DE219C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797" name="Text Box 737">
          <a:extLst>
            <a:ext uri="{FF2B5EF4-FFF2-40B4-BE49-F238E27FC236}">
              <a16:creationId xmlns:a16="http://schemas.microsoft.com/office/drawing/2014/main" id="{2964AB2C-EE5D-46B1-B8C5-8A5239ADA1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98" name="Text Box 738">
          <a:extLst>
            <a:ext uri="{FF2B5EF4-FFF2-40B4-BE49-F238E27FC236}">
              <a16:creationId xmlns:a16="http://schemas.microsoft.com/office/drawing/2014/main" id="{E3E2831C-2044-4CB0-B97E-ECC351904DC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799" name="Text Box 739">
          <a:extLst>
            <a:ext uri="{FF2B5EF4-FFF2-40B4-BE49-F238E27FC236}">
              <a16:creationId xmlns:a16="http://schemas.microsoft.com/office/drawing/2014/main" id="{6F10D72B-1F70-4407-8AC8-1768AC7DA11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00" name="Text Box 740">
          <a:extLst>
            <a:ext uri="{FF2B5EF4-FFF2-40B4-BE49-F238E27FC236}">
              <a16:creationId xmlns:a16="http://schemas.microsoft.com/office/drawing/2014/main" id="{E821F602-4B80-4EC7-8383-8431E433705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01" name="Text Box 741">
          <a:extLst>
            <a:ext uri="{FF2B5EF4-FFF2-40B4-BE49-F238E27FC236}">
              <a16:creationId xmlns:a16="http://schemas.microsoft.com/office/drawing/2014/main" id="{97456AB6-9A31-4D0F-BF93-00F10AC0202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02" name="Text Box 742">
          <a:extLst>
            <a:ext uri="{FF2B5EF4-FFF2-40B4-BE49-F238E27FC236}">
              <a16:creationId xmlns:a16="http://schemas.microsoft.com/office/drawing/2014/main" id="{7D4F9F20-4B13-427C-8B2C-CE17979D5B4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03" name="Text Box 743">
          <a:extLst>
            <a:ext uri="{FF2B5EF4-FFF2-40B4-BE49-F238E27FC236}">
              <a16:creationId xmlns:a16="http://schemas.microsoft.com/office/drawing/2014/main" id="{AB32E145-A7E5-494F-BBFD-9EFD36142B4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04" name="Text Box 744">
          <a:extLst>
            <a:ext uri="{FF2B5EF4-FFF2-40B4-BE49-F238E27FC236}">
              <a16:creationId xmlns:a16="http://schemas.microsoft.com/office/drawing/2014/main" id="{86D65CB8-D9B0-4F05-97D3-3F7B4EFA787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05" name="Text Box 745">
          <a:extLst>
            <a:ext uri="{FF2B5EF4-FFF2-40B4-BE49-F238E27FC236}">
              <a16:creationId xmlns:a16="http://schemas.microsoft.com/office/drawing/2014/main" id="{B352C9FE-1979-47D3-AFAE-AA6F96FE28D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06" name="Text Box 746">
          <a:extLst>
            <a:ext uri="{FF2B5EF4-FFF2-40B4-BE49-F238E27FC236}">
              <a16:creationId xmlns:a16="http://schemas.microsoft.com/office/drawing/2014/main" id="{A2AC3830-49D3-4E41-BBA3-BC528D55464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07" name="Text Box 747">
          <a:extLst>
            <a:ext uri="{FF2B5EF4-FFF2-40B4-BE49-F238E27FC236}">
              <a16:creationId xmlns:a16="http://schemas.microsoft.com/office/drawing/2014/main" id="{CCEC2AC3-E6AE-41F5-91B0-D2BD042F2E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08" name="Text Box 748">
          <a:extLst>
            <a:ext uri="{FF2B5EF4-FFF2-40B4-BE49-F238E27FC236}">
              <a16:creationId xmlns:a16="http://schemas.microsoft.com/office/drawing/2014/main" id="{AE08D6D9-67DD-46CE-9E39-4C75FCF4A14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09" name="Text Box 749">
          <a:extLst>
            <a:ext uri="{FF2B5EF4-FFF2-40B4-BE49-F238E27FC236}">
              <a16:creationId xmlns:a16="http://schemas.microsoft.com/office/drawing/2014/main" id="{317F56BE-C72C-4741-AAAA-CDF542D1A36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10" name="Text Box 750">
          <a:extLst>
            <a:ext uri="{FF2B5EF4-FFF2-40B4-BE49-F238E27FC236}">
              <a16:creationId xmlns:a16="http://schemas.microsoft.com/office/drawing/2014/main" id="{F4DCE47D-DE69-451A-A435-B3EC356B174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11" name="Text Box 751">
          <a:extLst>
            <a:ext uri="{FF2B5EF4-FFF2-40B4-BE49-F238E27FC236}">
              <a16:creationId xmlns:a16="http://schemas.microsoft.com/office/drawing/2014/main" id="{BA4F32B7-E1D3-45C2-825F-B08723AA78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12" name="Text Box 752">
          <a:extLst>
            <a:ext uri="{FF2B5EF4-FFF2-40B4-BE49-F238E27FC236}">
              <a16:creationId xmlns:a16="http://schemas.microsoft.com/office/drawing/2014/main" id="{6CEFECA3-48A1-4A6D-97A4-C88222F2B16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813" name="Text Box 753">
          <a:extLst>
            <a:ext uri="{FF2B5EF4-FFF2-40B4-BE49-F238E27FC236}">
              <a16:creationId xmlns:a16="http://schemas.microsoft.com/office/drawing/2014/main" id="{C70E910D-D714-49C0-88B0-715637FB09E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14" name="Text Box 754">
          <a:extLst>
            <a:ext uri="{FF2B5EF4-FFF2-40B4-BE49-F238E27FC236}">
              <a16:creationId xmlns:a16="http://schemas.microsoft.com/office/drawing/2014/main" id="{719560C3-2BF1-4CE4-822C-FC032A227D4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15" name="Text Box 755">
          <a:extLst>
            <a:ext uri="{FF2B5EF4-FFF2-40B4-BE49-F238E27FC236}">
              <a16:creationId xmlns:a16="http://schemas.microsoft.com/office/drawing/2014/main" id="{D14D8C49-8894-479B-AAFE-1B70D693503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816" name="Text Box 756">
          <a:extLst>
            <a:ext uri="{FF2B5EF4-FFF2-40B4-BE49-F238E27FC236}">
              <a16:creationId xmlns:a16="http://schemas.microsoft.com/office/drawing/2014/main" id="{23898C66-1B07-481E-9956-4C4789E3F2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17" name="Text Box 757">
          <a:extLst>
            <a:ext uri="{FF2B5EF4-FFF2-40B4-BE49-F238E27FC236}">
              <a16:creationId xmlns:a16="http://schemas.microsoft.com/office/drawing/2014/main" id="{88917715-C191-4898-9BBC-E7782CB44CF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18" name="Text Box 758">
          <a:extLst>
            <a:ext uri="{FF2B5EF4-FFF2-40B4-BE49-F238E27FC236}">
              <a16:creationId xmlns:a16="http://schemas.microsoft.com/office/drawing/2014/main" id="{BEE7A680-F234-4A52-98F3-E9B84D86ED5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819" name="Text Box 759">
          <a:extLst>
            <a:ext uri="{FF2B5EF4-FFF2-40B4-BE49-F238E27FC236}">
              <a16:creationId xmlns:a16="http://schemas.microsoft.com/office/drawing/2014/main" id="{9BFE7274-B55F-48FD-BF32-FC5C80E87FC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820" name="Text Box 760">
          <a:extLst>
            <a:ext uri="{FF2B5EF4-FFF2-40B4-BE49-F238E27FC236}">
              <a16:creationId xmlns:a16="http://schemas.microsoft.com/office/drawing/2014/main" id="{2FCF5446-2182-4DFE-9513-22E30E5E9DC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21" name="Text Box 761">
          <a:extLst>
            <a:ext uri="{FF2B5EF4-FFF2-40B4-BE49-F238E27FC236}">
              <a16:creationId xmlns:a16="http://schemas.microsoft.com/office/drawing/2014/main" id="{24AD9B58-BB45-4DCD-B0B8-905C8A13CCD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22" name="Text Box 762">
          <a:extLst>
            <a:ext uri="{FF2B5EF4-FFF2-40B4-BE49-F238E27FC236}">
              <a16:creationId xmlns:a16="http://schemas.microsoft.com/office/drawing/2014/main" id="{005B99FD-46E8-4C95-AD8F-6C9A728C5F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823" name="Text Box 763">
          <a:extLst>
            <a:ext uri="{FF2B5EF4-FFF2-40B4-BE49-F238E27FC236}">
              <a16:creationId xmlns:a16="http://schemas.microsoft.com/office/drawing/2014/main" id="{0F95D8ED-832A-468A-B8DF-98075D9D399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24" name="Text Box 764">
          <a:extLst>
            <a:ext uri="{FF2B5EF4-FFF2-40B4-BE49-F238E27FC236}">
              <a16:creationId xmlns:a16="http://schemas.microsoft.com/office/drawing/2014/main" id="{BC3E9BCB-5BD9-463F-9E91-0FA3C6390EF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25" name="Text Box 765">
          <a:extLst>
            <a:ext uri="{FF2B5EF4-FFF2-40B4-BE49-F238E27FC236}">
              <a16:creationId xmlns:a16="http://schemas.microsoft.com/office/drawing/2014/main" id="{FF90C975-3096-459B-888E-82CC864A212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826" name="Text Box 766">
          <a:extLst>
            <a:ext uri="{FF2B5EF4-FFF2-40B4-BE49-F238E27FC236}">
              <a16:creationId xmlns:a16="http://schemas.microsoft.com/office/drawing/2014/main" id="{1285819B-C968-4FBA-BD70-C2BB8AA0D2B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27" name="Text Box 767">
          <a:extLst>
            <a:ext uri="{FF2B5EF4-FFF2-40B4-BE49-F238E27FC236}">
              <a16:creationId xmlns:a16="http://schemas.microsoft.com/office/drawing/2014/main" id="{96139EDE-88AA-4277-942A-FC92C04069B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28" name="Text Box 768">
          <a:extLst>
            <a:ext uri="{FF2B5EF4-FFF2-40B4-BE49-F238E27FC236}">
              <a16:creationId xmlns:a16="http://schemas.microsoft.com/office/drawing/2014/main" id="{49118AE2-52C7-4382-A4BE-F148D5C701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829" name="Text Box 769">
          <a:extLst>
            <a:ext uri="{FF2B5EF4-FFF2-40B4-BE49-F238E27FC236}">
              <a16:creationId xmlns:a16="http://schemas.microsoft.com/office/drawing/2014/main" id="{E438DA89-340C-4B3B-985C-F148BA0A607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30" name="Text Box 770">
          <a:extLst>
            <a:ext uri="{FF2B5EF4-FFF2-40B4-BE49-F238E27FC236}">
              <a16:creationId xmlns:a16="http://schemas.microsoft.com/office/drawing/2014/main" id="{6A04F830-31A3-43B1-8B57-FDFF70886AC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31" name="Text Box 771">
          <a:extLst>
            <a:ext uri="{FF2B5EF4-FFF2-40B4-BE49-F238E27FC236}">
              <a16:creationId xmlns:a16="http://schemas.microsoft.com/office/drawing/2014/main" id="{C97471C0-7EFA-46C0-A814-3FA05D94707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32" name="Text Box 772">
          <a:extLst>
            <a:ext uri="{FF2B5EF4-FFF2-40B4-BE49-F238E27FC236}">
              <a16:creationId xmlns:a16="http://schemas.microsoft.com/office/drawing/2014/main" id="{F806D774-BE94-489C-B5A7-2E7BDB18F04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33" name="Text Box 773">
          <a:extLst>
            <a:ext uri="{FF2B5EF4-FFF2-40B4-BE49-F238E27FC236}">
              <a16:creationId xmlns:a16="http://schemas.microsoft.com/office/drawing/2014/main" id="{D6B04C6B-37C5-4B22-8D17-FC48CC2C16C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34" name="Text Box 774">
          <a:extLst>
            <a:ext uri="{FF2B5EF4-FFF2-40B4-BE49-F238E27FC236}">
              <a16:creationId xmlns:a16="http://schemas.microsoft.com/office/drawing/2014/main" id="{14DC2A90-32A7-471B-B59A-BFCCE786DD0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35" name="Text Box 775">
          <a:extLst>
            <a:ext uri="{FF2B5EF4-FFF2-40B4-BE49-F238E27FC236}">
              <a16:creationId xmlns:a16="http://schemas.microsoft.com/office/drawing/2014/main" id="{A3923DD8-9E98-4495-BA63-E05824FECB1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36" name="Text Box 776">
          <a:extLst>
            <a:ext uri="{FF2B5EF4-FFF2-40B4-BE49-F238E27FC236}">
              <a16:creationId xmlns:a16="http://schemas.microsoft.com/office/drawing/2014/main" id="{567612E7-69F5-4009-88EA-27F7433CAEA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37" name="Text Box 777">
          <a:extLst>
            <a:ext uri="{FF2B5EF4-FFF2-40B4-BE49-F238E27FC236}">
              <a16:creationId xmlns:a16="http://schemas.microsoft.com/office/drawing/2014/main" id="{FF6891DC-1259-4958-AC75-FEA117C7F5A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38" name="Text Box 778">
          <a:extLst>
            <a:ext uri="{FF2B5EF4-FFF2-40B4-BE49-F238E27FC236}">
              <a16:creationId xmlns:a16="http://schemas.microsoft.com/office/drawing/2014/main" id="{94BC1261-72DE-40AF-A149-387D356B08A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39" name="Text Box 779">
          <a:extLst>
            <a:ext uri="{FF2B5EF4-FFF2-40B4-BE49-F238E27FC236}">
              <a16:creationId xmlns:a16="http://schemas.microsoft.com/office/drawing/2014/main" id="{E8ACF1B7-0654-4C47-9846-8A3D7015E7A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40" name="Text Box 780">
          <a:extLst>
            <a:ext uri="{FF2B5EF4-FFF2-40B4-BE49-F238E27FC236}">
              <a16:creationId xmlns:a16="http://schemas.microsoft.com/office/drawing/2014/main" id="{108A7B1E-7FFD-467E-AA77-0FFA82110F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41" name="Text Box 781">
          <a:extLst>
            <a:ext uri="{FF2B5EF4-FFF2-40B4-BE49-F238E27FC236}">
              <a16:creationId xmlns:a16="http://schemas.microsoft.com/office/drawing/2014/main" id="{1B45E211-209A-4B60-829F-5E1B7F1C822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42" name="Text Box 782">
          <a:extLst>
            <a:ext uri="{FF2B5EF4-FFF2-40B4-BE49-F238E27FC236}">
              <a16:creationId xmlns:a16="http://schemas.microsoft.com/office/drawing/2014/main" id="{46A91485-717F-4DFB-939A-A9A690A98F3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43" name="Text Box 783">
          <a:extLst>
            <a:ext uri="{FF2B5EF4-FFF2-40B4-BE49-F238E27FC236}">
              <a16:creationId xmlns:a16="http://schemas.microsoft.com/office/drawing/2014/main" id="{51A7A784-821C-4CA4-8C5B-2543D0C170C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44" name="Text Box 784">
          <a:extLst>
            <a:ext uri="{FF2B5EF4-FFF2-40B4-BE49-F238E27FC236}">
              <a16:creationId xmlns:a16="http://schemas.microsoft.com/office/drawing/2014/main" id="{6682DB08-A6AA-46B1-9206-2E5A7BC12AA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45" name="Text Box 785">
          <a:extLst>
            <a:ext uri="{FF2B5EF4-FFF2-40B4-BE49-F238E27FC236}">
              <a16:creationId xmlns:a16="http://schemas.microsoft.com/office/drawing/2014/main" id="{6E5A4B5A-D759-492F-95F7-C744FD37D47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46" name="Text Box 786">
          <a:extLst>
            <a:ext uri="{FF2B5EF4-FFF2-40B4-BE49-F238E27FC236}">
              <a16:creationId xmlns:a16="http://schemas.microsoft.com/office/drawing/2014/main" id="{6A82353D-99D3-4F0D-92C6-025CC40BF6C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47" name="Text Box 787">
          <a:extLst>
            <a:ext uri="{FF2B5EF4-FFF2-40B4-BE49-F238E27FC236}">
              <a16:creationId xmlns:a16="http://schemas.microsoft.com/office/drawing/2014/main" id="{BC3CB899-EA89-457F-AC63-126B50874EF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48" name="Text Box 788">
          <a:extLst>
            <a:ext uri="{FF2B5EF4-FFF2-40B4-BE49-F238E27FC236}">
              <a16:creationId xmlns:a16="http://schemas.microsoft.com/office/drawing/2014/main" id="{71FD855C-BE40-4122-B520-395DBE9E36A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49" name="Text Box 789">
          <a:extLst>
            <a:ext uri="{FF2B5EF4-FFF2-40B4-BE49-F238E27FC236}">
              <a16:creationId xmlns:a16="http://schemas.microsoft.com/office/drawing/2014/main" id="{6164D2F1-4966-4471-9B9E-6820233C7BB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50" name="Text Box 790">
          <a:extLst>
            <a:ext uri="{FF2B5EF4-FFF2-40B4-BE49-F238E27FC236}">
              <a16:creationId xmlns:a16="http://schemas.microsoft.com/office/drawing/2014/main" id="{A6CA6987-3689-440D-BDDB-3167314E723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51" name="Text Box 791">
          <a:extLst>
            <a:ext uri="{FF2B5EF4-FFF2-40B4-BE49-F238E27FC236}">
              <a16:creationId xmlns:a16="http://schemas.microsoft.com/office/drawing/2014/main" id="{5B8892C1-CFAE-4781-BBFE-11BB3824966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52" name="Text Box 792">
          <a:extLst>
            <a:ext uri="{FF2B5EF4-FFF2-40B4-BE49-F238E27FC236}">
              <a16:creationId xmlns:a16="http://schemas.microsoft.com/office/drawing/2014/main" id="{CEE14719-A193-488D-9BD2-8797562D9E1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53" name="Text Box 793">
          <a:extLst>
            <a:ext uri="{FF2B5EF4-FFF2-40B4-BE49-F238E27FC236}">
              <a16:creationId xmlns:a16="http://schemas.microsoft.com/office/drawing/2014/main" id="{01FDED60-3033-4885-A770-3C0EA578C59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54" name="Text Box 794">
          <a:extLst>
            <a:ext uri="{FF2B5EF4-FFF2-40B4-BE49-F238E27FC236}">
              <a16:creationId xmlns:a16="http://schemas.microsoft.com/office/drawing/2014/main" id="{FBC2E35C-69CB-4B0E-AA27-AC1C435AE19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55" name="Text Box 795">
          <a:extLst>
            <a:ext uri="{FF2B5EF4-FFF2-40B4-BE49-F238E27FC236}">
              <a16:creationId xmlns:a16="http://schemas.microsoft.com/office/drawing/2014/main" id="{0991EAC0-3D4D-4E4F-9F6C-2C7F9A34C8A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56" name="Text Box 796">
          <a:extLst>
            <a:ext uri="{FF2B5EF4-FFF2-40B4-BE49-F238E27FC236}">
              <a16:creationId xmlns:a16="http://schemas.microsoft.com/office/drawing/2014/main" id="{92664DEB-AF44-4BC4-902D-0856055E998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57" name="Text Box 797">
          <a:extLst>
            <a:ext uri="{FF2B5EF4-FFF2-40B4-BE49-F238E27FC236}">
              <a16:creationId xmlns:a16="http://schemas.microsoft.com/office/drawing/2014/main" id="{1C5EC9EC-D74C-40DD-B5EF-F24CE7CB903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58" name="Text Box 798">
          <a:extLst>
            <a:ext uri="{FF2B5EF4-FFF2-40B4-BE49-F238E27FC236}">
              <a16:creationId xmlns:a16="http://schemas.microsoft.com/office/drawing/2014/main" id="{0EE170F2-BE71-4CEE-9C25-7FAECB5A24C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59" name="Text Box 799">
          <a:extLst>
            <a:ext uri="{FF2B5EF4-FFF2-40B4-BE49-F238E27FC236}">
              <a16:creationId xmlns:a16="http://schemas.microsoft.com/office/drawing/2014/main" id="{F9D3130E-30F4-4782-A054-942EA80D85A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60" name="Text Box 800">
          <a:extLst>
            <a:ext uri="{FF2B5EF4-FFF2-40B4-BE49-F238E27FC236}">
              <a16:creationId xmlns:a16="http://schemas.microsoft.com/office/drawing/2014/main" id="{CB7A163D-66AB-40D5-B629-E2803C05192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61" name="Text Box 801">
          <a:extLst>
            <a:ext uri="{FF2B5EF4-FFF2-40B4-BE49-F238E27FC236}">
              <a16:creationId xmlns:a16="http://schemas.microsoft.com/office/drawing/2014/main" id="{0FC51129-7D73-476D-AF92-301645D70FB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62" name="Text Box 802">
          <a:extLst>
            <a:ext uri="{FF2B5EF4-FFF2-40B4-BE49-F238E27FC236}">
              <a16:creationId xmlns:a16="http://schemas.microsoft.com/office/drawing/2014/main" id="{EE200099-6A76-4ECD-8018-58877C225A9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63" name="Text Box 803">
          <a:extLst>
            <a:ext uri="{FF2B5EF4-FFF2-40B4-BE49-F238E27FC236}">
              <a16:creationId xmlns:a16="http://schemas.microsoft.com/office/drawing/2014/main" id="{97EED82B-978D-448C-B2A1-74A33F4527C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64" name="Text Box 804">
          <a:extLst>
            <a:ext uri="{FF2B5EF4-FFF2-40B4-BE49-F238E27FC236}">
              <a16:creationId xmlns:a16="http://schemas.microsoft.com/office/drawing/2014/main" id="{3BE85863-0C1B-455A-A113-8FCAEDA3350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65" name="Text Box 805">
          <a:extLst>
            <a:ext uri="{FF2B5EF4-FFF2-40B4-BE49-F238E27FC236}">
              <a16:creationId xmlns:a16="http://schemas.microsoft.com/office/drawing/2014/main" id="{C1F3C2E9-A633-44D8-A3AB-1A366C16D1D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66" name="Text Box 806">
          <a:extLst>
            <a:ext uri="{FF2B5EF4-FFF2-40B4-BE49-F238E27FC236}">
              <a16:creationId xmlns:a16="http://schemas.microsoft.com/office/drawing/2014/main" id="{2746760C-494C-440D-893C-5E409C000A0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67" name="Text Box 807">
          <a:extLst>
            <a:ext uri="{FF2B5EF4-FFF2-40B4-BE49-F238E27FC236}">
              <a16:creationId xmlns:a16="http://schemas.microsoft.com/office/drawing/2014/main" id="{2EEB4830-0B5E-4BB5-AEFE-94730B56A1C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68" name="Text Box 808">
          <a:extLst>
            <a:ext uri="{FF2B5EF4-FFF2-40B4-BE49-F238E27FC236}">
              <a16:creationId xmlns:a16="http://schemas.microsoft.com/office/drawing/2014/main" id="{50F2D86C-4F01-4B02-BE3B-4EB7D84E4A6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69" name="Text Box 809">
          <a:extLst>
            <a:ext uri="{FF2B5EF4-FFF2-40B4-BE49-F238E27FC236}">
              <a16:creationId xmlns:a16="http://schemas.microsoft.com/office/drawing/2014/main" id="{690CF591-0FA7-49E0-8644-90925340DC7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870" name="Text Box 810">
          <a:extLst>
            <a:ext uri="{FF2B5EF4-FFF2-40B4-BE49-F238E27FC236}">
              <a16:creationId xmlns:a16="http://schemas.microsoft.com/office/drawing/2014/main" id="{26F4A0AC-177F-4294-B6C1-3F6DB8192B1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71" name="Text Box 811">
          <a:extLst>
            <a:ext uri="{FF2B5EF4-FFF2-40B4-BE49-F238E27FC236}">
              <a16:creationId xmlns:a16="http://schemas.microsoft.com/office/drawing/2014/main" id="{B6966F60-9F65-45C3-A013-0DFFC39D340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72" name="Text Box 812">
          <a:extLst>
            <a:ext uri="{FF2B5EF4-FFF2-40B4-BE49-F238E27FC236}">
              <a16:creationId xmlns:a16="http://schemas.microsoft.com/office/drawing/2014/main" id="{6096C661-10B2-4C7C-A500-48812D6F2C0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873" name="Text Box 813">
          <a:extLst>
            <a:ext uri="{FF2B5EF4-FFF2-40B4-BE49-F238E27FC236}">
              <a16:creationId xmlns:a16="http://schemas.microsoft.com/office/drawing/2014/main" id="{36341DF4-A927-4C52-9F18-724F6320972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74" name="Text Box 814">
          <a:extLst>
            <a:ext uri="{FF2B5EF4-FFF2-40B4-BE49-F238E27FC236}">
              <a16:creationId xmlns:a16="http://schemas.microsoft.com/office/drawing/2014/main" id="{62BCB1FF-3FA1-45E3-AAA2-1688E6C22A7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75" name="Text Box 815">
          <a:extLst>
            <a:ext uri="{FF2B5EF4-FFF2-40B4-BE49-F238E27FC236}">
              <a16:creationId xmlns:a16="http://schemas.microsoft.com/office/drawing/2014/main" id="{C2FA1B94-82D7-4FE5-A38D-98A0F7D6257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876" name="Text Box 816">
          <a:extLst>
            <a:ext uri="{FF2B5EF4-FFF2-40B4-BE49-F238E27FC236}">
              <a16:creationId xmlns:a16="http://schemas.microsoft.com/office/drawing/2014/main" id="{31BFD118-CC7A-4CB8-ACCE-C1508DB2E08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877" name="Text Box 817">
          <a:extLst>
            <a:ext uri="{FF2B5EF4-FFF2-40B4-BE49-F238E27FC236}">
              <a16:creationId xmlns:a16="http://schemas.microsoft.com/office/drawing/2014/main" id="{B44717D2-D2FE-43DF-AE4F-4F91CCF60F2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78" name="Text Box 818">
          <a:extLst>
            <a:ext uri="{FF2B5EF4-FFF2-40B4-BE49-F238E27FC236}">
              <a16:creationId xmlns:a16="http://schemas.microsoft.com/office/drawing/2014/main" id="{A95DA92D-0F05-48CC-AE61-A2EFE64584F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79" name="Text Box 819">
          <a:extLst>
            <a:ext uri="{FF2B5EF4-FFF2-40B4-BE49-F238E27FC236}">
              <a16:creationId xmlns:a16="http://schemas.microsoft.com/office/drawing/2014/main" id="{3DB551B1-92B2-4F80-9B11-C7326E531E0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880" name="Text Box 820">
          <a:extLst>
            <a:ext uri="{FF2B5EF4-FFF2-40B4-BE49-F238E27FC236}">
              <a16:creationId xmlns:a16="http://schemas.microsoft.com/office/drawing/2014/main" id="{EB5C0387-573C-42DC-A349-D8B4ED7AA54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81" name="Text Box 821">
          <a:extLst>
            <a:ext uri="{FF2B5EF4-FFF2-40B4-BE49-F238E27FC236}">
              <a16:creationId xmlns:a16="http://schemas.microsoft.com/office/drawing/2014/main" id="{5FC109DB-A4D4-4B0E-8AB7-7E2535CA58B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82" name="Text Box 822">
          <a:extLst>
            <a:ext uri="{FF2B5EF4-FFF2-40B4-BE49-F238E27FC236}">
              <a16:creationId xmlns:a16="http://schemas.microsoft.com/office/drawing/2014/main" id="{DBDEA5C9-320F-416B-9D48-01F937BD53B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883" name="Text Box 823">
          <a:extLst>
            <a:ext uri="{FF2B5EF4-FFF2-40B4-BE49-F238E27FC236}">
              <a16:creationId xmlns:a16="http://schemas.microsoft.com/office/drawing/2014/main" id="{36D6AC03-DBA0-47DA-9044-9095959219E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84" name="Text Box 824">
          <a:extLst>
            <a:ext uri="{FF2B5EF4-FFF2-40B4-BE49-F238E27FC236}">
              <a16:creationId xmlns:a16="http://schemas.microsoft.com/office/drawing/2014/main" id="{78ED3EFA-D3C0-457B-92EF-BA05747DC97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85" name="Text Box 825">
          <a:extLst>
            <a:ext uri="{FF2B5EF4-FFF2-40B4-BE49-F238E27FC236}">
              <a16:creationId xmlns:a16="http://schemas.microsoft.com/office/drawing/2014/main" id="{494777D0-C4FA-4D8F-9A3E-23F8D2B8C0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886" name="Text Box 826">
          <a:extLst>
            <a:ext uri="{FF2B5EF4-FFF2-40B4-BE49-F238E27FC236}">
              <a16:creationId xmlns:a16="http://schemas.microsoft.com/office/drawing/2014/main" id="{44778F6F-E74F-4C23-8F58-BEC0636C64E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87" name="Text Box 827">
          <a:extLst>
            <a:ext uri="{FF2B5EF4-FFF2-40B4-BE49-F238E27FC236}">
              <a16:creationId xmlns:a16="http://schemas.microsoft.com/office/drawing/2014/main" id="{AD8D38EB-05E9-4CFC-8167-E349DE91967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88" name="Text Box 828">
          <a:extLst>
            <a:ext uri="{FF2B5EF4-FFF2-40B4-BE49-F238E27FC236}">
              <a16:creationId xmlns:a16="http://schemas.microsoft.com/office/drawing/2014/main" id="{5AAC7F1D-7CCD-45B5-8920-5CBEA4CB90D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89" name="Text Box 829">
          <a:extLst>
            <a:ext uri="{FF2B5EF4-FFF2-40B4-BE49-F238E27FC236}">
              <a16:creationId xmlns:a16="http://schemas.microsoft.com/office/drawing/2014/main" id="{CC38D71E-A11B-4DF4-97F1-5CDDC3C0ED4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90" name="Text Box 830">
          <a:extLst>
            <a:ext uri="{FF2B5EF4-FFF2-40B4-BE49-F238E27FC236}">
              <a16:creationId xmlns:a16="http://schemas.microsoft.com/office/drawing/2014/main" id="{392B3815-632C-4B18-AEB6-5CEF89DC654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91" name="Text Box 831">
          <a:extLst>
            <a:ext uri="{FF2B5EF4-FFF2-40B4-BE49-F238E27FC236}">
              <a16:creationId xmlns:a16="http://schemas.microsoft.com/office/drawing/2014/main" id="{808F77CB-11D8-4B03-A6E5-2D1BF338971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92" name="Text Box 832">
          <a:extLst>
            <a:ext uri="{FF2B5EF4-FFF2-40B4-BE49-F238E27FC236}">
              <a16:creationId xmlns:a16="http://schemas.microsoft.com/office/drawing/2014/main" id="{CC96F0E0-D9A5-4032-947B-74971BAB070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93" name="Text Box 833">
          <a:extLst>
            <a:ext uri="{FF2B5EF4-FFF2-40B4-BE49-F238E27FC236}">
              <a16:creationId xmlns:a16="http://schemas.microsoft.com/office/drawing/2014/main" id="{30042D43-52D2-41F1-9E45-AB6E949707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94" name="Text Box 834">
          <a:extLst>
            <a:ext uri="{FF2B5EF4-FFF2-40B4-BE49-F238E27FC236}">
              <a16:creationId xmlns:a16="http://schemas.microsoft.com/office/drawing/2014/main" id="{083D0BF5-34A7-4060-AAFB-6793BCD9021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95" name="Text Box 835">
          <a:extLst>
            <a:ext uri="{FF2B5EF4-FFF2-40B4-BE49-F238E27FC236}">
              <a16:creationId xmlns:a16="http://schemas.microsoft.com/office/drawing/2014/main" id="{0C6E90A5-50A0-4D87-B65C-90D834B75D5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96" name="Text Box 836">
          <a:extLst>
            <a:ext uri="{FF2B5EF4-FFF2-40B4-BE49-F238E27FC236}">
              <a16:creationId xmlns:a16="http://schemas.microsoft.com/office/drawing/2014/main" id="{12727B86-45BA-4943-94B0-71325FCE3A9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97" name="Text Box 837">
          <a:extLst>
            <a:ext uri="{FF2B5EF4-FFF2-40B4-BE49-F238E27FC236}">
              <a16:creationId xmlns:a16="http://schemas.microsoft.com/office/drawing/2014/main" id="{56C45FE4-D286-480C-AD6D-DDF90DE7A64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898" name="Text Box 838">
          <a:extLst>
            <a:ext uri="{FF2B5EF4-FFF2-40B4-BE49-F238E27FC236}">
              <a16:creationId xmlns:a16="http://schemas.microsoft.com/office/drawing/2014/main" id="{44A14EA2-90BD-4F1D-999D-E7B3EB8B1A1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899" name="Text Box 839">
          <a:extLst>
            <a:ext uri="{FF2B5EF4-FFF2-40B4-BE49-F238E27FC236}">
              <a16:creationId xmlns:a16="http://schemas.microsoft.com/office/drawing/2014/main" id="{8FE216F6-1301-43DB-9835-5F29FBFE340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00" name="Text Box 840">
          <a:extLst>
            <a:ext uri="{FF2B5EF4-FFF2-40B4-BE49-F238E27FC236}">
              <a16:creationId xmlns:a16="http://schemas.microsoft.com/office/drawing/2014/main" id="{7D5F224A-FDB1-42A7-B345-ADE3E131EBA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01" name="Text Box 841">
          <a:extLst>
            <a:ext uri="{FF2B5EF4-FFF2-40B4-BE49-F238E27FC236}">
              <a16:creationId xmlns:a16="http://schemas.microsoft.com/office/drawing/2014/main" id="{AAD501FE-B571-4A5D-844F-D9EB343906F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902" name="Text Box 842">
          <a:extLst>
            <a:ext uri="{FF2B5EF4-FFF2-40B4-BE49-F238E27FC236}">
              <a16:creationId xmlns:a16="http://schemas.microsoft.com/office/drawing/2014/main" id="{667F30FD-6804-47D4-AE5D-DD5653F60B6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03" name="Text Box 843">
          <a:extLst>
            <a:ext uri="{FF2B5EF4-FFF2-40B4-BE49-F238E27FC236}">
              <a16:creationId xmlns:a16="http://schemas.microsoft.com/office/drawing/2014/main" id="{C41AA22F-871C-4680-B2EC-DDC9C4B57AA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04" name="Text Box 844">
          <a:extLst>
            <a:ext uri="{FF2B5EF4-FFF2-40B4-BE49-F238E27FC236}">
              <a16:creationId xmlns:a16="http://schemas.microsoft.com/office/drawing/2014/main" id="{3FF27D68-4F2E-4881-9AAF-51F96E9B2A2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905" name="Text Box 845">
          <a:extLst>
            <a:ext uri="{FF2B5EF4-FFF2-40B4-BE49-F238E27FC236}">
              <a16:creationId xmlns:a16="http://schemas.microsoft.com/office/drawing/2014/main" id="{E4D0BBFC-AEAA-4274-B947-7B1D2EA5E62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06" name="Text Box 846">
          <a:extLst>
            <a:ext uri="{FF2B5EF4-FFF2-40B4-BE49-F238E27FC236}">
              <a16:creationId xmlns:a16="http://schemas.microsoft.com/office/drawing/2014/main" id="{D221325C-EC0C-46A0-9B88-81592040853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07" name="Text Box 847">
          <a:extLst>
            <a:ext uri="{FF2B5EF4-FFF2-40B4-BE49-F238E27FC236}">
              <a16:creationId xmlns:a16="http://schemas.microsoft.com/office/drawing/2014/main" id="{6262BA3E-A8DE-4652-B0D1-F92C2B2FA70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908" name="Text Box 848">
          <a:extLst>
            <a:ext uri="{FF2B5EF4-FFF2-40B4-BE49-F238E27FC236}">
              <a16:creationId xmlns:a16="http://schemas.microsoft.com/office/drawing/2014/main" id="{3A179EC6-1E8A-480D-AF47-3427E55D93B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09" name="Text Box 849">
          <a:extLst>
            <a:ext uri="{FF2B5EF4-FFF2-40B4-BE49-F238E27FC236}">
              <a16:creationId xmlns:a16="http://schemas.microsoft.com/office/drawing/2014/main" id="{7987A852-E3BC-4962-B9F0-CC7F17A2A9A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10" name="Text Box 850">
          <a:extLst>
            <a:ext uri="{FF2B5EF4-FFF2-40B4-BE49-F238E27FC236}">
              <a16:creationId xmlns:a16="http://schemas.microsoft.com/office/drawing/2014/main" id="{9FEE3216-0390-4A5F-8F58-254E6951F1C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911" name="Text Box 851">
          <a:extLst>
            <a:ext uri="{FF2B5EF4-FFF2-40B4-BE49-F238E27FC236}">
              <a16:creationId xmlns:a16="http://schemas.microsoft.com/office/drawing/2014/main" id="{E08789D4-4C46-4CF3-9480-4EE21EFDAE4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12" name="Text Box 852">
          <a:extLst>
            <a:ext uri="{FF2B5EF4-FFF2-40B4-BE49-F238E27FC236}">
              <a16:creationId xmlns:a16="http://schemas.microsoft.com/office/drawing/2014/main" id="{34962713-BAE4-4A33-BFAA-09817F8B4C9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13" name="Text Box 853">
          <a:extLst>
            <a:ext uri="{FF2B5EF4-FFF2-40B4-BE49-F238E27FC236}">
              <a16:creationId xmlns:a16="http://schemas.microsoft.com/office/drawing/2014/main" id="{84D64339-9714-46E7-9357-22780A196E7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914" name="Text Box 854">
          <a:extLst>
            <a:ext uri="{FF2B5EF4-FFF2-40B4-BE49-F238E27FC236}">
              <a16:creationId xmlns:a16="http://schemas.microsoft.com/office/drawing/2014/main" id="{C2FF7846-84AE-4D70-A4B0-A097DC0E06F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915" name="Text Box 855">
          <a:extLst>
            <a:ext uri="{FF2B5EF4-FFF2-40B4-BE49-F238E27FC236}">
              <a16:creationId xmlns:a16="http://schemas.microsoft.com/office/drawing/2014/main" id="{168AD722-8977-4CD9-A1D6-A741835B95E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16" name="Text Box 856">
          <a:extLst>
            <a:ext uri="{FF2B5EF4-FFF2-40B4-BE49-F238E27FC236}">
              <a16:creationId xmlns:a16="http://schemas.microsoft.com/office/drawing/2014/main" id="{B428117E-2F0B-4732-96B7-44DD71E7406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17" name="Text Box 857">
          <a:extLst>
            <a:ext uri="{FF2B5EF4-FFF2-40B4-BE49-F238E27FC236}">
              <a16:creationId xmlns:a16="http://schemas.microsoft.com/office/drawing/2014/main" id="{36A0D4FE-CC59-48BA-AC13-7CAD9C07738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918" name="Text Box 858">
          <a:extLst>
            <a:ext uri="{FF2B5EF4-FFF2-40B4-BE49-F238E27FC236}">
              <a16:creationId xmlns:a16="http://schemas.microsoft.com/office/drawing/2014/main" id="{BC1DF8EA-63A7-48C8-9D1A-9F0AF6CD9E2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19" name="Text Box 859">
          <a:extLst>
            <a:ext uri="{FF2B5EF4-FFF2-40B4-BE49-F238E27FC236}">
              <a16:creationId xmlns:a16="http://schemas.microsoft.com/office/drawing/2014/main" id="{5F29792B-5422-4F8A-BF7C-C244DBA8A8F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20" name="Text Box 860">
          <a:extLst>
            <a:ext uri="{FF2B5EF4-FFF2-40B4-BE49-F238E27FC236}">
              <a16:creationId xmlns:a16="http://schemas.microsoft.com/office/drawing/2014/main" id="{6401FA2A-0B29-4136-92DE-8F916BB013B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921" name="Text Box 861">
          <a:extLst>
            <a:ext uri="{FF2B5EF4-FFF2-40B4-BE49-F238E27FC236}">
              <a16:creationId xmlns:a16="http://schemas.microsoft.com/office/drawing/2014/main" id="{131B579A-8D6E-4624-A048-FFB72706510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22" name="Text Box 862">
          <a:extLst>
            <a:ext uri="{FF2B5EF4-FFF2-40B4-BE49-F238E27FC236}">
              <a16:creationId xmlns:a16="http://schemas.microsoft.com/office/drawing/2014/main" id="{AF9F4D8F-DFB4-452A-A617-00218BC1CCE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23" name="Text Box 863">
          <a:extLst>
            <a:ext uri="{FF2B5EF4-FFF2-40B4-BE49-F238E27FC236}">
              <a16:creationId xmlns:a16="http://schemas.microsoft.com/office/drawing/2014/main" id="{EBC4E8F8-C403-4AF5-835E-2766D9DF540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924" name="Text Box 864">
          <a:extLst>
            <a:ext uri="{FF2B5EF4-FFF2-40B4-BE49-F238E27FC236}">
              <a16:creationId xmlns:a16="http://schemas.microsoft.com/office/drawing/2014/main" id="{BB6E1920-253D-4B3D-9F5C-00871F33FC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25" name="Text Box 865">
          <a:extLst>
            <a:ext uri="{FF2B5EF4-FFF2-40B4-BE49-F238E27FC236}">
              <a16:creationId xmlns:a16="http://schemas.microsoft.com/office/drawing/2014/main" id="{20A17785-9FB9-4915-BB08-4B8244D6A77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26" name="Text Box 866">
          <a:extLst>
            <a:ext uri="{FF2B5EF4-FFF2-40B4-BE49-F238E27FC236}">
              <a16:creationId xmlns:a16="http://schemas.microsoft.com/office/drawing/2014/main" id="{5F9603E8-4B12-4A6A-8891-FF5F1E0D4B5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927" name="Text Box 867">
          <a:extLst>
            <a:ext uri="{FF2B5EF4-FFF2-40B4-BE49-F238E27FC236}">
              <a16:creationId xmlns:a16="http://schemas.microsoft.com/office/drawing/2014/main" id="{ECFDDFFF-A47E-44CD-9218-019B2D1E315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19</xdr:row>
      <xdr:rowOff>0</xdr:rowOff>
    </xdr:from>
    <xdr:ext cx="0" cy="38100"/>
    <xdr:sp macro="" textlink="">
      <xdr:nvSpPr>
        <xdr:cNvPr id="6928" name="Text Box 868">
          <a:extLst>
            <a:ext uri="{FF2B5EF4-FFF2-40B4-BE49-F238E27FC236}">
              <a16:creationId xmlns:a16="http://schemas.microsoft.com/office/drawing/2014/main" id="{DC3908D7-DC0D-4DA6-96AC-8ABAC3F8F18B}"/>
            </a:ext>
          </a:extLst>
        </xdr:cNvPr>
        <xdr:cNvSpPr txBox="1">
          <a:spLocks noChangeArrowheads="1"/>
        </xdr:cNvSpPr>
      </xdr:nvSpPr>
      <xdr:spPr bwMode="auto">
        <a:xfrm>
          <a:off x="136445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19</xdr:row>
      <xdr:rowOff>0</xdr:rowOff>
    </xdr:from>
    <xdr:ext cx="0" cy="38100"/>
    <xdr:sp macro="" textlink="">
      <xdr:nvSpPr>
        <xdr:cNvPr id="6929" name="Text Box 869">
          <a:extLst>
            <a:ext uri="{FF2B5EF4-FFF2-40B4-BE49-F238E27FC236}">
              <a16:creationId xmlns:a16="http://schemas.microsoft.com/office/drawing/2014/main" id="{234C11B1-C8C5-4BAE-A695-24B331A4E1BA}"/>
            </a:ext>
          </a:extLst>
        </xdr:cNvPr>
        <xdr:cNvSpPr txBox="1">
          <a:spLocks noChangeArrowheads="1"/>
        </xdr:cNvSpPr>
      </xdr:nvSpPr>
      <xdr:spPr bwMode="auto">
        <a:xfrm>
          <a:off x="31742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30" name="Text Box 101">
          <a:extLst>
            <a:ext uri="{FF2B5EF4-FFF2-40B4-BE49-F238E27FC236}">
              <a16:creationId xmlns:a16="http://schemas.microsoft.com/office/drawing/2014/main" id="{1B1B0775-EBD2-495D-9138-7848E1C6659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31" name="Text Box 102">
          <a:extLst>
            <a:ext uri="{FF2B5EF4-FFF2-40B4-BE49-F238E27FC236}">
              <a16:creationId xmlns:a16="http://schemas.microsoft.com/office/drawing/2014/main" id="{8AA3484E-B355-45F7-8375-57BEEEE0475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32" name="Text Box 103">
          <a:extLst>
            <a:ext uri="{FF2B5EF4-FFF2-40B4-BE49-F238E27FC236}">
              <a16:creationId xmlns:a16="http://schemas.microsoft.com/office/drawing/2014/main" id="{E17524BC-78C3-4E99-993F-AAFC2309375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33" name="Text Box 104">
          <a:extLst>
            <a:ext uri="{FF2B5EF4-FFF2-40B4-BE49-F238E27FC236}">
              <a16:creationId xmlns:a16="http://schemas.microsoft.com/office/drawing/2014/main" id="{0C83F02C-25E6-4659-B1CE-3CCBCA1DB58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34" name="Text Box 105">
          <a:extLst>
            <a:ext uri="{FF2B5EF4-FFF2-40B4-BE49-F238E27FC236}">
              <a16:creationId xmlns:a16="http://schemas.microsoft.com/office/drawing/2014/main" id="{F9CED981-0362-4EC8-B1DC-2BD4340980F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35" name="Text Box 106">
          <a:extLst>
            <a:ext uri="{FF2B5EF4-FFF2-40B4-BE49-F238E27FC236}">
              <a16:creationId xmlns:a16="http://schemas.microsoft.com/office/drawing/2014/main" id="{1AEA33A6-A495-4E65-9532-000FDFFDBC9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36" name="Text Box 107">
          <a:extLst>
            <a:ext uri="{FF2B5EF4-FFF2-40B4-BE49-F238E27FC236}">
              <a16:creationId xmlns:a16="http://schemas.microsoft.com/office/drawing/2014/main" id="{B885DD0B-D603-412E-9939-22CAA2EBB1E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37" name="Text Box 108">
          <a:extLst>
            <a:ext uri="{FF2B5EF4-FFF2-40B4-BE49-F238E27FC236}">
              <a16:creationId xmlns:a16="http://schemas.microsoft.com/office/drawing/2014/main" id="{A6529FE8-3E78-4A21-B565-43B369D84B5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38" name="Text Box 109">
          <a:extLst>
            <a:ext uri="{FF2B5EF4-FFF2-40B4-BE49-F238E27FC236}">
              <a16:creationId xmlns:a16="http://schemas.microsoft.com/office/drawing/2014/main" id="{13BD8B14-9E8C-4075-9179-73BDCCC0B33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39" name="Text Box 110">
          <a:extLst>
            <a:ext uri="{FF2B5EF4-FFF2-40B4-BE49-F238E27FC236}">
              <a16:creationId xmlns:a16="http://schemas.microsoft.com/office/drawing/2014/main" id="{F1F2C29E-7CB3-4890-A24C-A941EC59F9D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40" name="Text Box 111">
          <a:extLst>
            <a:ext uri="{FF2B5EF4-FFF2-40B4-BE49-F238E27FC236}">
              <a16:creationId xmlns:a16="http://schemas.microsoft.com/office/drawing/2014/main" id="{801AD618-60A7-41FD-B3F4-A3EF617C797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41" name="Text Box 112">
          <a:extLst>
            <a:ext uri="{FF2B5EF4-FFF2-40B4-BE49-F238E27FC236}">
              <a16:creationId xmlns:a16="http://schemas.microsoft.com/office/drawing/2014/main" id="{62690AC5-201F-49FA-970E-3345B9C1B18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42" name="Text Box 113">
          <a:extLst>
            <a:ext uri="{FF2B5EF4-FFF2-40B4-BE49-F238E27FC236}">
              <a16:creationId xmlns:a16="http://schemas.microsoft.com/office/drawing/2014/main" id="{6DB28306-3BA6-43C5-9883-A6B7822779F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43" name="Text Box 114">
          <a:extLst>
            <a:ext uri="{FF2B5EF4-FFF2-40B4-BE49-F238E27FC236}">
              <a16:creationId xmlns:a16="http://schemas.microsoft.com/office/drawing/2014/main" id="{54098873-0B4F-4359-889B-14B6247D8BD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44" name="Text Box 115">
          <a:extLst>
            <a:ext uri="{FF2B5EF4-FFF2-40B4-BE49-F238E27FC236}">
              <a16:creationId xmlns:a16="http://schemas.microsoft.com/office/drawing/2014/main" id="{A3677BA1-F877-4F49-99A0-ED492CFF4F4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45" name="Text Box 116">
          <a:extLst>
            <a:ext uri="{FF2B5EF4-FFF2-40B4-BE49-F238E27FC236}">
              <a16:creationId xmlns:a16="http://schemas.microsoft.com/office/drawing/2014/main" id="{024CCDE1-C81B-48C6-AED9-A4DF8BBA821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46" name="Text Box 117">
          <a:extLst>
            <a:ext uri="{FF2B5EF4-FFF2-40B4-BE49-F238E27FC236}">
              <a16:creationId xmlns:a16="http://schemas.microsoft.com/office/drawing/2014/main" id="{5362BF8C-6BE8-4E86-B717-E712124A38C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47" name="Text Box 118">
          <a:extLst>
            <a:ext uri="{FF2B5EF4-FFF2-40B4-BE49-F238E27FC236}">
              <a16:creationId xmlns:a16="http://schemas.microsoft.com/office/drawing/2014/main" id="{405D1631-98DC-4B0E-A00D-E00ED0D94A0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48" name="Text Box 119">
          <a:extLst>
            <a:ext uri="{FF2B5EF4-FFF2-40B4-BE49-F238E27FC236}">
              <a16:creationId xmlns:a16="http://schemas.microsoft.com/office/drawing/2014/main" id="{8EAE9D86-E324-4D72-A101-06EA4D2CE04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49" name="Text Box 120">
          <a:extLst>
            <a:ext uri="{FF2B5EF4-FFF2-40B4-BE49-F238E27FC236}">
              <a16:creationId xmlns:a16="http://schemas.microsoft.com/office/drawing/2014/main" id="{1008C4A7-A769-4437-A4B3-AD941980279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50" name="Text Box 121">
          <a:extLst>
            <a:ext uri="{FF2B5EF4-FFF2-40B4-BE49-F238E27FC236}">
              <a16:creationId xmlns:a16="http://schemas.microsoft.com/office/drawing/2014/main" id="{BDCDDE0B-60B0-4026-8A7F-93F43F2933F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51" name="Text Box 122">
          <a:extLst>
            <a:ext uri="{FF2B5EF4-FFF2-40B4-BE49-F238E27FC236}">
              <a16:creationId xmlns:a16="http://schemas.microsoft.com/office/drawing/2014/main" id="{4C56418B-7022-4A12-82F0-95C70477470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52" name="Text Box 123">
          <a:extLst>
            <a:ext uri="{FF2B5EF4-FFF2-40B4-BE49-F238E27FC236}">
              <a16:creationId xmlns:a16="http://schemas.microsoft.com/office/drawing/2014/main" id="{0E41B3BE-C794-4A45-ACAC-671C27EFE17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53" name="Text Box 124">
          <a:extLst>
            <a:ext uri="{FF2B5EF4-FFF2-40B4-BE49-F238E27FC236}">
              <a16:creationId xmlns:a16="http://schemas.microsoft.com/office/drawing/2014/main" id="{1BC77DBF-4CA8-4B4F-9809-50A139BAEF1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54" name="Text Box 125">
          <a:extLst>
            <a:ext uri="{FF2B5EF4-FFF2-40B4-BE49-F238E27FC236}">
              <a16:creationId xmlns:a16="http://schemas.microsoft.com/office/drawing/2014/main" id="{A5F15667-4AB1-467C-BD65-1CB9DF87CB5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55" name="Text Box 126">
          <a:extLst>
            <a:ext uri="{FF2B5EF4-FFF2-40B4-BE49-F238E27FC236}">
              <a16:creationId xmlns:a16="http://schemas.microsoft.com/office/drawing/2014/main" id="{0B8AE147-FA48-42DB-8930-60022F98235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56" name="Text Box 127">
          <a:extLst>
            <a:ext uri="{FF2B5EF4-FFF2-40B4-BE49-F238E27FC236}">
              <a16:creationId xmlns:a16="http://schemas.microsoft.com/office/drawing/2014/main" id="{C45D69B7-A777-426E-984C-8A4C62F125D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57" name="Text Box 128">
          <a:extLst>
            <a:ext uri="{FF2B5EF4-FFF2-40B4-BE49-F238E27FC236}">
              <a16:creationId xmlns:a16="http://schemas.microsoft.com/office/drawing/2014/main" id="{3943537B-A3E1-49F5-B036-1F4FB802E0D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6958" name="Text Box 129">
          <a:extLst>
            <a:ext uri="{FF2B5EF4-FFF2-40B4-BE49-F238E27FC236}">
              <a16:creationId xmlns:a16="http://schemas.microsoft.com/office/drawing/2014/main" id="{E769DFAD-49D3-43DB-B609-C76054EE439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162204"/>
    <xdr:sp macro="" textlink="">
      <xdr:nvSpPr>
        <xdr:cNvPr id="6959" name="Text Box 130">
          <a:extLst>
            <a:ext uri="{FF2B5EF4-FFF2-40B4-BE49-F238E27FC236}">
              <a16:creationId xmlns:a16="http://schemas.microsoft.com/office/drawing/2014/main" id="{525CDD45-101F-46FF-8BA6-19E38D8C60D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960" name="Text Box 131">
          <a:extLst>
            <a:ext uri="{FF2B5EF4-FFF2-40B4-BE49-F238E27FC236}">
              <a16:creationId xmlns:a16="http://schemas.microsoft.com/office/drawing/2014/main" id="{A3DE8757-D838-4DE5-A009-15AF8CA836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61" name="Text Box 132">
          <a:extLst>
            <a:ext uri="{FF2B5EF4-FFF2-40B4-BE49-F238E27FC236}">
              <a16:creationId xmlns:a16="http://schemas.microsoft.com/office/drawing/2014/main" id="{1F62DB4B-FC88-4D8C-AC0F-8D325302750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62" name="Text Box 133">
          <a:extLst>
            <a:ext uri="{FF2B5EF4-FFF2-40B4-BE49-F238E27FC236}">
              <a16:creationId xmlns:a16="http://schemas.microsoft.com/office/drawing/2014/main" id="{0762442F-2DA2-4922-803B-1E309AFB599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963" name="Text Box 134">
          <a:extLst>
            <a:ext uri="{FF2B5EF4-FFF2-40B4-BE49-F238E27FC236}">
              <a16:creationId xmlns:a16="http://schemas.microsoft.com/office/drawing/2014/main" id="{4D154DB1-DABA-4344-8BFC-050D9227232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64" name="Text Box 135">
          <a:extLst>
            <a:ext uri="{FF2B5EF4-FFF2-40B4-BE49-F238E27FC236}">
              <a16:creationId xmlns:a16="http://schemas.microsoft.com/office/drawing/2014/main" id="{ABF2C468-0E26-4B3C-B5A7-A1FE8BA2BC3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65" name="Text Box 136">
          <a:extLst>
            <a:ext uri="{FF2B5EF4-FFF2-40B4-BE49-F238E27FC236}">
              <a16:creationId xmlns:a16="http://schemas.microsoft.com/office/drawing/2014/main" id="{8A5990CE-7BF2-4740-9F40-2CE1509DD96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966" name="Text Box 137">
          <a:extLst>
            <a:ext uri="{FF2B5EF4-FFF2-40B4-BE49-F238E27FC236}">
              <a16:creationId xmlns:a16="http://schemas.microsoft.com/office/drawing/2014/main" id="{0E993A12-2F96-48D4-96B6-3F4E6FAFA52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67" name="Text Box 138">
          <a:extLst>
            <a:ext uri="{FF2B5EF4-FFF2-40B4-BE49-F238E27FC236}">
              <a16:creationId xmlns:a16="http://schemas.microsoft.com/office/drawing/2014/main" id="{D473931E-4A88-476C-949E-0026EB0EAC2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68" name="Text Box 139">
          <a:extLst>
            <a:ext uri="{FF2B5EF4-FFF2-40B4-BE49-F238E27FC236}">
              <a16:creationId xmlns:a16="http://schemas.microsoft.com/office/drawing/2014/main" id="{9B0866B1-62FA-4A7A-B198-7873A6DA85F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969" name="Text Box 140">
          <a:extLst>
            <a:ext uri="{FF2B5EF4-FFF2-40B4-BE49-F238E27FC236}">
              <a16:creationId xmlns:a16="http://schemas.microsoft.com/office/drawing/2014/main" id="{9FC68063-5ECD-47C9-A04D-CD6A33DF302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70" name="Text Box 141">
          <a:extLst>
            <a:ext uri="{FF2B5EF4-FFF2-40B4-BE49-F238E27FC236}">
              <a16:creationId xmlns:a16="http://schemas.microsoft.com/office/drawing/2014/main" id="{40DABE4F-7B3E-44FB-8215-8981E9E8C03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71" name="Text Box 142">
          <a:extLst>
            <a:ext uri="{FF2B5EF4-FFF2-40B4-BE49-F238E27FC236}">
              <a16:creationId xmlns:a16="http://schemas.microsoft.com/office/drawing/2014/main" id="{6EC80A40-B3A3-41F6-A009-CF56A07A060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6972" name="Text Box 143">
          <a:extLst>
            <a:ext uri="{FF2B5EF4-FFF2-40B4-BE49-F238E27FC236}">
              <a16:creationId xmlns:a16="http://schemas.microsoft.com/office/drawing/2014/main" id="{C63A1F3E-3E54-49C8-A10E-D60085231E2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73" name="Text Box 144">
          <a:extLst>
            <a:ext uri="{FF2B5EF4-FFF2-40B4-BE49-F238E27FC236}">
              <a16:creationId xmlns:a16="http://schemas.microsoft.com/office/drawing/2014/main" id="{AF4F1995-6FC1-43B4-9432-727F5C19EB8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74" name="Text Box 145">
          <a:extLst>
            <a:ext uri="{FF2B5EF4-FFF2-40B4-BE49-F238E27FC236}">
              <a16:creationId xmlns:a16="http://schemas.microsoft.com/office/drawing/2014/main" id="{4CE6D714-5DF2-4233-8362-2210E89142D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975" name="Text Box 146">
          <a:extLst>
            <a:ext uri="{FF2B5EF4-FFF2-40B4-BE49-F238E27FC236}">
              <a16:creationId xmlns:a16="http://schemas.microsoft.com/office/drawing/2014/main" id="{10A734BF-49C7-4274-9D6A-CD1B64C66F3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976" name="Text Box 147">
          <a:extLst>
            <a:ext uri="{FF2B5EF4-FFF2-40B4-BE49-F238E27FC236}">
              <a16:creationId xmlns:a16="http://schemas.microsoft.com/office/drawing/2014/main" id="{7E2C1C6E-DA09-4199-A76C-E1AC34A0F57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77" name="Text Box 148">
          <a:extLst>
            <a:ext uri="{FF2B5EF4-FFF2-40B4-BE49-F238E27FC236}">
              <a16:creationId xmlns:a16="http://schemas.microsoft.com/office/drawing/2014/main" id="{03A39321-9789-4403-AF61-6E0616B197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78" name="Text Box 149">
          <a:extLst>
            <a:ext uri="{FF2B5EF4-FFF2-40B4-BE49-F238E27FC236}">
              <a16:creationId xmlns:a16="http://schemas.microsoft.com/office/drawing/2014/main" id="{E7F29D2F-0997-4D28-91DB-D3BAA26E3DF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979" name="Text Box 150">
          <a:extLst>
            <a:ext uri="{FF2B5EF4-FFF2-40B4-BE49-F238E27FC236}">
              <a16:creationId xmlns:a16="http://schemas.microsoft.com/office/drawing/2014/main" id="{317E5DA0-3646-4D85-B109-3E049EC2130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80" name="Text Box 151">
          <a:extLst>
            <a:ext uri="{FF2B5EF4-FFF2-40B4-BE49-F238E27FC236}">
              <a16:creationId xmlns:a16="http://schemas.microsoft.com/office/drawing/2014/main" id="{23873733-A56B-49C0-84F5-C483A5BB59D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81" name="Text Box 152">
          <a:extLst>
            <a:ext uri="{FF2B5EF4-FFF2-40B4-BE49-F238E27FC236}">
              <a16:creationId xmlns:a16="http://schemas.microsoft.com/office/drawing/2014/main" id="{65BCECC5-78D7-4020-B897-CDC15E3C0D9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982" name="Text Box 153">
          <a:extLst>
            <a:ext uri="{FF2B5EF4-FFF2-40B4-BE49-F238E27FC236}">
              <a16:creationId xmlns:a16="http://schemas.microsoft.com/office/drawing/2014/main" id="{F1A31BAF-4B81-4B00-A1B3-8BEE93F3BE0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83" name="Text Box 154">
          <a:extLst>
            <a:ext uri="{FF2B5EF4-FFF2-40B4-BE49-F238E27FC236}">
              <a16:creationId xmlns:a16="http://schemas.microsoft.com/office/drawing/2014/main" id="{32DAFBE4-92BB-41FC-BC1A-E0FC90C1C2E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84" name="Text Box 155">
          <a:extLst>
            <a:ext uri="{FF2B5EF4-FFF2-40B4-BE49-F238E27FC236}">
              <a16:creationId xmlns:a16="http://schemas.microsoft.com/office/drawing/2014/main" id="{6C3B72F7-6AF5-4767-94D2-7962F61D2F2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985" name="Text Box 156">
          <a:extLst>
            <a:ext uri="{FF2B5EF4-FFF2-40B4-BE49-F238E27FC236}">
              <a16:creationId xmlns:a16="http://schemas.microsoft.com/office/drawing/2014/main" id="{457197B7-2300-4B23-ACD9-3149F202B0B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86" name="Text Box 157">
          <a:extLst>
            <a:ext uri="{FF2B5EF4-FFF2-40B4-BE49-F238E27FC236}">
              <a16:creationId xmlns:a16="http://schemas.microsoft.com/office/drawing/2014/main" id="{242FEDDF-5141-4060-89B9-115BE04C576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87" name="Text Box 158">
          <a:extLst>
            <a:ext uri="{FF2B5EF4-FFF2-40B4-BE49-F238E27FC236}">
              <a16:creationId xmlns:a16="http://schemas.microsoft.com/office/drawing/2014/main" id="{28AAA6D0-902A-4CD3-A637-90B9C734138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6988" name="Text Box 159">
          <a:extLst>
            <a:ext uri="{FF2B5EF4-FFF2-40B4-BE49-F238E27FC236}">
              <a16:creationId xmlns:a16="http://schemas.microsoft.com/office/drawing/2014/main" id="{0B997DC6-F7A7-4CEA-BBAA-D301832FCDB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89" name="Text Box 160">
          <a:extLst>
            <a:ext uri="{FF2B5EF4-FFF2-40B4-BE49-F238E27FC236}">
              <a16:creationId xmlns:a16="http://schemas.microsoft.com/office/drawing/2014/main" id="{750983CD-B689-4B16-9CD4-0DA396C06D1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90" name="Text Box 161">
          <a:extLst>
            <a:ext uri="{FF2B5EF4-FFF2-40B4-BE49-F238E27FC236}">
              <a16:creationId xmlns:a16="http://schemas.microsoft.com/office/drawing/2014/main" id="{B15C1439-8A8A-47F5-88F2-1C82254A17C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991" name="Text Box 162">
          <a:extLst>
            <a:ext uri="{FF2B5EF4-FFF2-40B4-BE49-F238E27FC236}">
              <a16:creationId xmlns:a16="http://schemas.microsoft.com/office/drawing/2014/main" id="{84086BAE-E4F6-4798-A3DB-CBAC0BCD319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992" name="Text Box 163">
          <a:extLst>
            <a:ext uri="{FF2B5EF4-FFF2-40B4-BE49-F238E27FC236}">
              <a16:creationId xmlns:a16="http://schemas.microsoft.com/office/drawing/2014/main" id="{0141DB71-7AC8-4079-A8F4-DB51D793C86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93" name="Text Box 164">
          <a:extLst>
            <a:ext uri="{FF2B5EF4-FFF2-40B4-BE49-F238E27FC236}">
              <a16:creationId xmlns:a16="http://schemas.microsoft.com/office/drawing/2014/main" id="{C678B970-F28D-4CA2-AF68-319155FB71C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94" name="Text Box 165">
          <a:extLst>
            <a:ext uri="{FF2B5EF4-FFF2-40B4-BE49-F238E27FC236}">
              <a16:creationId xmlns:a16="http://schemas.microsoft.com/office/drawing/2014/main" id="{6F5CCF23-4F98-4503-B3A8-2E69A5839AB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6995" name="Text Box 166">
          <a:extLst>
            <a:ext uri="{FF2B5EF4-FFF2-40B4-BE49-F238E27FC236}">
              <a16:creationId xmlns:a16="http://schemas.microsoft.com/office/drawing/2014/main" id="{5A6DD8C2-62B7-4864-9355-C783789FE3F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96" name="Text Box 167">
          <a:extLst>
            <a:ext uri="{FF2B5EF4-FFF2-40B4-BE49-F238E27FC236}">
              <a16:creationId xmlns:a16="http://schemas.microsoft.com/office/drawing/2014/main" id="{CFF63245-4D98-4B1C-9ED4-CE6BA02BF70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97" name="Text Box 168">
          <a:extLst>
            <a:ext uri="{FF2B5EF4-FFF2-40B4-BE49-F238E27FC236}">
              <a16:creationId xmlns:a16="http://schemas.microsoft.com/office/drawing/2014/main" id="{28FBD4E4-1A20-42C8-B62E-7083F8FFAF7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6998" name="Text Box 169">
          <a:extLst>
            <a:ext uri="{FF2B5EF4-FFF2-40B4-BE49-F238E27FC236}">
              <a16:creationId xmlns:a16="http://schemas.microsoft.com/office/drawing/2014/main" id="{7F4823E6-59E2-46B9-83D1-07B4A439EB5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6999" name="Text Box 170">
          <a:extLst>
            <a:ext uri="{FF2B5EF4-FFF2-40B4-BE49-F238E27FC236}">
              <a16:creationId xmlns:a16="http://schemas.microsoft.com/office/drawing/2014/main" id="{E4C0E9CF-F767-4140-9125-2DD08466F76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00" name="Text Box 171">
          <a:extLst>
            <a:ext uri="{FF2B5EF4-FFF2-40B4-BE49-F238E27FC236}">
              <a16:creationId xmlns:a16="http://schemas.microsoft.com/office/drawing/2014/main" id="{06F7D194-B664-405B-AD71-845B4D55ED2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001" name="Text Box 172">
          <a:extLst>
            <a:ext uri="{FF2B5EF4-FFF2-40B4-BE49-F238E27FC236}">
              <a16:creationId xmlns:a16="http://schemas.microsoft.com/office/drawing/2014/main" id="{B5B02077-BED8-4E55-B6B3-E2C3EB42A31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02" name="Text Box 173">
          <a:extLst>
            <a:ext uri="{FF2B5EF4-FFF2-40B4-BE49-F238E27FC236}">
              <a16:creationId xmlns:a16="http://schemas.microsoft.com/office/drawing/2014/main" id="{B0746338-2063-4CAF-99E3-8D6AC6A4596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03" name="Text Box 174">
          <a:extLst>
            <a:ext uri="{FF2B5EF4-FFF2-40B4-BE49-F238E27FC236}">
              <a16:creationId xmlns:a16="http://schemas.microsoft.com/office/drawing/2014/main" id="{C5CE5CE2-9A7D-46BC-A32D-330BDED818F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004" name="Text Box 175">
          <a:extLst>
            <a:ext uri="{FF2B5EF4-FFF2-40B4-BE49-F238E27FC236}">
              <a16:creationId xmlns:a16="http://schemas.microsoft.com/office/drawing/2014/main" id="{C75DD3C2-12D7-4912-9E8B-D90ED8078AA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05" name="Text Box 176">
          <a:extLst>
            <a:ext uri="{FF2B5EF4-FFF2-40B4-BE49-F238E27FC236}">
              <a16:creationId xmlns:a16="http://schemas.microsoft.com/office/drawing/2014/main" id="{1A6F4516-780C-4287-B8E0-7C6CCA1C02F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06" name="Text Box 177">
          <a:extLst>
            <a:ext uri="{FF2B5EF4-FFF2-40B4-BE49-F238E27FC236}">
              <a16:creationId xmlns:a16="http://schemas.microsoft.com/office/drawing/2014/main" id="{ED06D23C-148C-41D1-BBCA-01F3209122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007" name="Text Box 178">
          <a:extLst>
            <a:ext uri="{FF2B5EF4-FFF2-40B4-BE49-F238E27FC236}">
              <a16:creationId xmlns:a16="http://schemas.microsoft.com/office/drawing/2014/main" id="{84A24F93-7F7F-4523-AC0F-DF4CEBAA082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08" name="Text Box 179">
          <a:extLst>
            <a:ext uri="{FF2B5EF4-FFF2-40B4-BE49-F238E27FC236}">
              <a16:creationId xmlns:a16="http://schemas.microsoft.com/office/drawing/2014/main" id="{058D37F3-09A0-4610-B3EE-87E0434002D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09" name="Text Box 180">
          <a:extLst>
            <a:ext uri="{FF2B5EF4-FFF2-40B4-BE49-F238E27FC236}">
              <a16:creationId xmlns:a16="http://schemas.microsoft.com/office/drawing/2014/main" id="{F3E3534D-EB58-4B84-9FB3-586111FB91C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10" name="Text Box 181">
          <a:extLst>
            <a:ext uri="{FF2B5EF4-FFF2-40B4-BE49-F238E27FC236}">
              <a16:creationId xmlns:a16="http://schemas.microsoft.com/office/drawing/2014/main" id="{A0259F60-F2AF-438A-90A3-A745E056010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11" name="Text Box 182">
          <a:extLst>
            <a:ext uri="{FF2B5EF4-FFF2-40B4-BE49-F238E27FC236}">
              <a16:creationId xmlns:a16="http://schemas.microsoft.com/office/drawing/2014/main" id="{A905BFDF-01B2-4CEB-B9E2-DC7D8290B06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12" name="Text Box 183">
          <a:extLst>
            <a:ext uri="{FF2B5EF4-FFF2-40B4-BE49-F238E27FC236}">
              <a16:creationId xmlns:a16="http://schemas.microsoft.com/office/drawing/2014/main" id="{8D4D6B14-1EF7-4367-8502-7F4D6BFDC34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13" name="Text Box 184">
          <a:extLst>
            <a:ext uri="{FF2B5EF4-FFF2-40B4-BE49-F238E27FC236}">
              <a16:creationId xmlns:a16="http://schemas.microsoft.com/office/drawing/2014/main" id="{C3713471-93AA-40F4-B879-578D342560C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14" name="Text Box 185">
          <a:extLst>
            <a:ext uri="{FF2B5EF4-FFF2-40B4-BE49-F238E27FC236}">
              <a16:creationId xmlns:a16="http://schemas.microsoft.com/office/drawing/2014/main" id="{8581B59C-9021-4342-A6D8-5A84E8A6BB0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15" name="Text Box 186">
          <a:extLst>
            <a:ext uri="{FF2B5EF4-FFF2-40B4-BE49-F238E27FC236}">
              <a16:creationId xmlns:a16="http://schemas.microsoft.com/office/drawing/2014/main" id="{76DEC776-A4A6-42A7-BC77-9C7476FAE54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16" name="Text Box 187">
          <a:extLst>
            <a:ext uri="{FF2B5EF4-FFF2-40B4-BE49-F238E27FC236}">
              <a16:creationId xmlns:a16="http://schemas.microsoft.com/office/drawing/2014/main" id="{2AF112D7-43D7-4064-8A45-58392C2D08B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17" name="Text Box 188">
          <a:extLst>
            <a:ext uri="{FF2B5EF4-FFF2-40B4-BE49-F238E27FC236}">
              <a16:creationId xmlns:a16="http://schemas.microsoft.com/office/drawing/2014/main" id="{681837C1-402F-4761-AAA9-A98C3504669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18" name="Text Box 189">
          <a:extLst>
            <a:ext uri="{FF2B5EF4-FFF2-40B4-BE49-F238E27FC236}">
              <a16:creationId xmlns:a16="http://schemas.microsoft.com/office/drawing/2014/main" id="{6A4F456F-19AB-427C-963C-A12A71F6015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19" name="Text Box 190">
          <a:extLst>
            <a:ext uri="{FF2B5EF4-FFF2-40B4-BE49-F238E27FC236}">
              <a16:creationId xmlns:a16="http://schemas.microsoft.com/office/drawing/2014/main" id="{77CBD1FE-F36A-4194-AC97-33248D3EE76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20" name="Text Box 191">
          <a:extLst>
            <a:ext uri="{FF2B5EF4-FFF2-40B4-BE49-F238E27FC236}">
              <a16:creationId xmlns:a16="http://schemas.microsoft.com/office/drawing/2014/main" id="{EEEC7E96-E07C-44E8-893D-2F5D3E78A44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21" name="Text Box 192">
          <a:extLst>
            <a:ext uri="{FF2B5EF4-FFF2-40B4-BE49-F238E27FC236}">
              <a16:creationId xmlns:a16="http://schemas.microsoft.com/office/drawing/2014/main" id="{96AB37D1-9F54-4234-8DBA-6965CA682A0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22" name="Text Box 193">
          <a:extLst>
            <a:ext uri="{FF2B5EF4-FFF2-40B4-BE49-F238E27FC236}">
              <a16:creationId xmlns:a16="http://schemas.microsoft.com/office/drawing/2014/main" id="{BF13B202-298A-4E05-9000-12970C9E3AB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23" name="Text Box 194">
          <a:extLst>
            <a:ext uri="{FF2B5EF4-FFF2-40B4-BE49-F238E27FC236}">
              <a16:creationId xmlns:a16="http://schemas.microsoft.com/office/drawing/2014/main" id="{95BE8880-C733-43E5-98A9-94D4F1F4315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24" name="Text Box 195">
          <a:extLst>
            <a:ext uri="{FF2B5EF4-FFF2-40B4-BE49-F238E27FC236}">
              <a16:creationId xmlns:a16="http://schemas.microsoft.com/office/drawing/2014/main" id="{51E69B84-6D3D-46F5-BFB3-AEE5B0D3485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25" name="Text Box 196">
          <a:extLst>
            <a:ext uri="{FF2B5EF4-FFF2-40B4-BE49-F238E27FC236}">
              <a16:creationId xmlns:a16="http://schemas.microsoft.com/office/drawing/2014/main" id="{DE9B1110-8649-4304-80C3-73F21E2E320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26" name="Text Box 197">
          <a:extLst>
            <a:ext uri="{FF2B5EF4-FFF2-40B4-BE49-F238E27FC236}">
              <a16:creationId xmlns:a16="http://schemas.microsoft.com/office/drawing/2014/main" id="{47E9D91E-516D-4B53-912C-9058F4D03A7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27" name="Text Box 198">
          <a:extLst>
            <a:ext uri="{FF2B5EF4-FFF2-40B4-BE49-F238E27FC236}">
              <a16:creationId xmlns:a16="http://schemas.microsoft.com/office/drawing/2014/main" id="{9017FD8F-4F05-4724-ACDF-869ED221F58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28" name="Text Box 199">
          <a:extLst>
            <a:ext uri="{FF2B5EF4-FFF2-40B4-BE49-F238E27FC236}">
              <a16:creationId xmlns:a16="http://schemas.microsoft.com/office/drawing/2014/main" id="{70870FA8-3890-433D-B8ED-602DE462221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29" name="Text Box 200">
          <a:extLst>
            <a:ext uri="{FF2B5EF4-FFF2-40B4-BE49-F238E27FC236}">
              <a16:creationId xmlns:a16="http://schemas.microsoft.com/office/drawing/2014/main" id="{61EEA7E9-588E-41DA-B725-D9DBCFB0BBC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30" name="Text Box 201">
          <a:extLst>
            <a:ext uri="{FF2B5EF4-FFF2-40B4-BE49-F238E27FC236}">
              <a16:creationId xmlns:a16="http://schemas.microsoft.com/office/drawing/2014/main" id="{EB1ADF82-9A8E-47EB-8B8A-8BFA7DA7FA7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31" name="Text Box 202">
          <a:extLst>
            <a:ext uri="{FF2B5EF4-FFF2-40B4-BE49-F238E27FC236}">
              <a16:creationId xmlns:a16="http://schemas.microsoft.com/office/drawing/2014/main" id="{F6367F08-2118-4855-B500-F3CF0071B50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32" name="Text Box 203">
          <a:extLst>
            <a:ext uri="{FF2B5EF4-FFF2-40B4-BE49-F238E27FC236}">
              <a16:creationId xmlns:a16="http://schemas.microsoft.com/office/drawing/2014/main" id="{B1AD3F23-15C5-4298-B6FA-DC06936EC07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33" name="Text Box 204">
          <a:extLst>
            <a:ext uri="{FF2B5EF4-FFF2-40B4-BE49-F238E27FC236}">
              <a16:creationId xmlns:a16="http://schemas.microsoft.com/office/drawing/2014/main" id="{9E08413A-DF97-4122-A840-EDA6E72DBCC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34" name="Text Box 205">
          <a:extLst>
            <a:ext uri="{FF2B5EF4-FFF2-40B4-BE49-F238E27FC236}">
              <a16:creationId xmlns:a16="http://schemas.microsoft.com/office/drawing/2014/main" id="{983CC4A7-F4E3-4E5C-88CF-8B6A1F1AE29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35" name="Text Box 206">
          <a:extLst>
            <a:ext uri="{FF2B5EF4-FFF2-40B4-BE49-F238E27FC236}">
              <a16:creationId xmlns:a16="http://schemas.microsoft.com/office/drawing/2014/main" id="{8CDC08E0-EF59-4F60-AAB4-6D04D7A6FDC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036" name="Text Box 207">
          <a:extLst>
            <a:ext uri="{FF2B5EF4-FFF2-40B4-BE49-F238E27FC236}">
              <a16:creationId xmlns:a16="http://schemas.microsoft.com/office/drawing/2014/main" id="{65CBDC5A-5BDF-405B-98E6-C2D37910540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037" name="Text Box 208">
          <a:extLst>
            <a:ext uri="{FF2B5EF4-FFF2-40B4-BE49-F238E27FC236}">
              <a16:creationId xmlns:a16="http://schemas.microsoft.com/office/drawing/2014/main" id="{A210F819-4119-4B20-A0EE-E94B83C189D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038" name="Text Box 209">
          <a:extLst>
            <a:ext uri="{FF2B5EF4-FFF2-40B4-BE49-F238E27FC236}">
              <a16:creationId xmlns:a16="http://schemas.microsoft.com/office/drawing/2014/main" id="{48D3C879-365F-4AEE-AD1F-869FF270B6B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39" name="Text Box 210">
          <a:extLst>
            <a:ext uri="{FF2B5EF4-FFF2-40B4-BE49-F238E27FC236}">
              <a16:creationId xmlns:a16="http://schemas.microsoft.com/office/drawing/2014/main" id="{8C13C7EA-A71B-49E2-BF09-514D58F95B1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40" name="Text Box 211">
          <a:extLst>
            <a:ext uri="{FF2B5EF4-FFF2-40B4-BE49-F238E27FC236}">
              <a16:creationId xmlns:a16="http://schemas.microsoft.com/office/drawing/2014/main" id="{ABFB3B24-C5DC-4459-8FD9-28E3DA112B1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041" name="Text Box 212">
          <a:extLst>
            <a:ext uri="{FF2B5EF4-FFF2-40B4-BE49-F238E27FC236}">
              <a16:creationId xmlns:a16="http://schemas.microsoft.com/office/drawing/2014/main" id="{DFDE009F-8233-4462-BEE8-5FD86EE2906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42" name="Text Box 213">
          <a:extLst>
            <a:ext uri="{FF2B5EF4-FFF2-40B4-BE49-F238E27FC236}">
              <a16:creationId xmlns:a16="http://schemas.microsoft.com/office/drawing/2014/main" id="{16134FBC-54E0-4B5F-912F-46723609766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43" name="Text Box 214">
          <a:extLst>
            <a:ext uri="{FF2B5EF4-FFF2-40B4-BE49-F238E27FC236}">
              <a16:creationId xmlns:a16="http://schemas.microsoft.com/office/drawing/2014/main" id="{E1475F4F-584B-43AC-8CB9-D61FF5F9DBF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044" name="Text Box 215">
          <a:extLst>
            <a:ext uri="{FF2B5EF4-FFF2-40B4-BE49-F238E27FC236}">
              <a16:creationId xmlns:a16="http://schemas.microsoft.com/office/drawing/2014/main" id="{5769CED0-A379-42B4-B73A-985AF5FE0A8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45" name="Text Box 216">
          <a:extLst>
            <a:ext uri="{FF2B5EF4-FFF2-40B4-BE49-F238E27FC236}">
              <a16:creationId xmlns:a16="http://schemas.microsoft.com/office/drawing/2014/main" id="{C0DF1139-DB31-44BE-8AD4-B2875EF0321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46" name="Text Box 217">
          <a:extLst>
            <a:ext uri="{FF2B5EF4-FFF2-40B4-BE49-F238E27FC236}">
              <a16:creationId xmlns:a16="http://schemas.microsoft.com/office/drawing/2014/main" id="{77BD8B02-6AD0-4496-B37E-7FF88A2C94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047" name="Text Box 218">
          <a:extLst>
            <a:ext uri="{FF2B5EF4-FFF2-40B4-BE49-F238E27FC236}">
              <a16:creationId xmlns:a16="http://schemas.microsoft.com/office/drawing/2014/main" id="{ACE8D654-9205-4F19-80C3-8BC996721B1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48" name="Text Box 219">
          <a:extLst>
            <a:ext uri="{FF2B5EF4-FFF2-40B4-BE49-F238E27FC236}">
              <a16:creationId xmlns:a16="http://schemas.microsoft.com/office/drawing/2014/main" id="{B2B625BA-CD50-472D-9BC0-438BF46C7F5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49" name="Text Box 220">
          <a:extLst>
            <a:ext uri="{FF2B5EF4-FFF2-40B4-BE49-F238E27FC236}">
              <a16:creationId xmlns:a16="http://schemas.microsoft.com/office/drawing/2014/main" id="{49ADDF3F-CDBB-4ADF-94C7-64AE6C5E3F4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050" name="Text Box 221">
          <a:extLst>
            <a:ext uri="{FF2B5EF4-FFF2-40B4-BE49-F238E27FC236}">
              <a16:creationId xmlns:a16="http://schemas.microsoft.com/office/drawing/2014/main" id="{B60440C3-5727-4DC3-8D80-02677161FA1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51" name="Text Box 222">
          <a:extLst>
            <a:ext uri="{FF2B5EF4-FFF2-40B4-BE49-F238E27FC236}">
              <a16:creationId xmlns:a16="http://schemas.microsoft.com/office/drawing/2014/main" id="{37A512D5-8C21-474B-9F2B-E64022D6F10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52" name="Text Box 223">
          <a:extLst>
            <a:ext uri="{FF2B5EF4-FFF2-40B4-BE49-F238E27FC236}">
              <a16:creationId xmlns:a16="http://schemas.microsoft.com/office/drawing/2014/main" id="{8706CB69-3B2E-41F3-A7CB-F5E810E3F45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053" name="Text Box 224">
          <a:extLst>
            <a:ext uri="{FF2B5EF4-FFF2-40B4-BE49-F238E27FC236}">
              <a16:creationId xmlns:a16="http://schemas.microsoft.com/office/drawing/2014/main" id="{B9BA24C5-7C3C-40A9-A788-7505866AA53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54" name="Text Box 225">
          <a:extLst>
            <a:ext uri="{FF2B5EF4-FFF2-40B4-BE49-F238E27FC236}">
              <a16:creationId xmlns:a16="http://schemas.microsoft.com/office/drawing/2014/main" id="{1B86535B-7F5E-4898-B4BD-0A9CFFEED3F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55" name="Text Box 226">
          <a:extLst>
            <a:ext uri="{FF2B5EF4-FFF2-40B4-BE49-F238E27FC236}">
              <a16:creationId xmlns:a16="http://schemas.microsoft.com/office/drawing/2014/main" id="{8A1FECDC-C55A-4D6F-82AE-3C9B89460B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056" name="Text Box 227">
          <a:extLst>
            <a:ext uri="{FF2B5EF4-FFF2-40B4-BE49-F238E27FC236}">
              <a16:creationId xmlns:a16="http://schemas.microsoft.com/office/drawing/2014/main" id="{5A82DFD0-1C42-46B5-B34F-2789FEEC704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057" name="Text Box 228">
          <a:extLst>
            <a:ext uri="{FF2B5EF4-FFF2-40B4-BE49-F238E27FC236}">
              <a16:creationId xmlns:a16="http://schemas.microsoft.com/office/drawing/2014/main" id="{031D077B-5241-4325-A8A3-19D53BF6489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58" name="Text Box 229">
          <a:extLst>
            <a:ext uri="{FF2B5EF4-FFF2-40B4-BE49-F238E27FC236}">
              <a16:creationId xmlns:a16="http://schemas.microsoft.com/office/drawing/2014/main" id="{13127439-9F58-471E-92ED-E94276994BE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59" name="Text Box 230">
          <a:extLst>
            <a:ext uri="{FF2B5EF4-FFF2-40B4-BE49-F238E27FC236}">
              <a16:creationId xmlns:a16="http://schemas.microsoft.com/office/drawing/2014/main" id="{2A145831-C60D-4E8D-81C3-B3C4FD3FEF4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060" name="Text Box 231">
          <a:extLst>
            <a:ext uri="{FF2B5EF4-FFF2-40B4-BE49-F238E27FC236}">
              <a16:creationId xmlns:a16="http://schemas.microsoft.com/office/drawing/2014/main" id="{9B009386-8D61-4D4E-95E5-B0C4F983472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61" name="Text Box 232">
          <a:extLst>
            <a:ext uri="{FF2B5EF4-FFF2-40B4-BE49-F238E27FC236}">
              <a16:creationId xmlns:a16="http://schemas.microsoft.com/office/drawing/2014/main" id="{5C12376A-C081-4B0A-92E0-C2CE770665F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62" name="Text Box 233">
          <a:extLst>
            <a:ext uri="{FF2B5EF4-FFF2-40B4-BE49-F238E27FC236}">
              <a16:creationId xmlns:a16="http://schemas.microsoft.com/office/drawing/2014/main" id="{2D8545B4-7F45-4AEA-AA2B-676BC85B46F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063" name="Text Box 234">
          <a:extLst>
            <a:ext uri="{FF2B5EF4-FFF2-40B4-BE49-F238E27FC236}">
              <a16:creationId xmlns:a16="http://schemas.microsoft.com/office/drawing/2014/main" id="{A3C502A7-0D0F-4063-B838-415B287783C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64" name="Text Box 235">
          <a:extLst>
            <a:ext uri="{FF2B5EF4-FFF2-40B4-BE49-F238E27FC236}">
              <a16:creationId xmlns:a16="http://schemas.microsoft.com/office/drawing/2014/main" id="{3114E079-6F8A-49CB-BA72-D7EF7D007A9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65" name="Text Box 236">
          <a:extLst>
            <a:ext uri="{FF2B5EF4-FFF2-40B4-BE49-F238E27FC236}">
              <a16:creationId xmlns:a16="http://schemas.microsoft.com/office/drawing/2014/main" id="{1538D233-4384-4A7D-8E3B-8F9E53F841E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066" name="Text Box 237">
          <a:extLst>
            <a:ext uri="{FF2B5EF4-FFF2-40B4-BE49-F238E27FC236}">
              <a16:creationId xmlns:a16="http://schemas.microsoft.com/office/drawing/2014/main" id="{4354EBE7-0E47-4CDB-9075-7F9C5E7C2BA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067" name="Text Box 238">
          <a:extLst>
            <a:ext uri="{FF2B5EF4-FFF2-40B4-BE49-F238E27FC236}">
              <a16:creationId xmlns:a16="http://schemas.microsoft.com/office/drawing/2014/main" id="{999A763E-81F3-4B98-9BDE-FA2D8C24032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68" name="Text Box 239">
          <a:extLst>
            <a:ext uri="{FF2B5EF4-FFF2-40B4-BE49-F238E27FC236}">
              <a16:creationId xmlns:a16="http://schemas.microsoft.com/office/drawing/2014/main" id="{9FD19D76-6D01-4E7C-AC86-ED689997B49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69" name="Text Box 240">
          <a:extLst>
            <a:ext uri="{FF2B5EF4-FFF2-40B4-BE49-F238E27FC236}">
              <a16:creationId xmlns:a16="http://schemas.microsoft.com/office/drawing/2014/main" id="{32E1058F-E27A-45BA-B6D6-A69B31909B6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070" name="Text Box 241">
          <a:extLst>
            <a:ext uri="{FF2B5EF4-FFF2-40B4-BE49-F238E27FC236}">
              <a16:creationId xmlns:a16="http://schemas.microsoft.com/office/drawing/2014/main" id="{C7320325-936D-4B10-8650-A74FAFEF3DC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71" name="Text Box 242">
          <a:extLst>
            <a:ext uri="{FF2B5EF4-FFF2-40B4-BE49-F238E27FC236}">
              <a16:creationId xmlns:a16="http://schemas.microsoft.com/office/drawing/2014/main" id="{1C1747E1-EE4C-46EF-8A01-742E347902B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72" name="Text Box 243">
          <a:extLst>
            <a:ext uri="{FF2B5EF4-FFF2-40B4-BE49-F238E27FC236}">
              <a16:creationId xmlns:a16="http://schemas.microsoft.com/office/drawing/2014/main" id="{3808191F-84E4-4684-8793-30EDBDAB14D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073" name="Text Box 244">
          <a:extLst>
            <a:ext uri="{FF2B5EF4-FFF2-40B4-BE49-F238E27FC236}">
              <a16:creationId xmlns:a16="http://schemas.microsoft.com/office/drawing/2014/main" id="{14CECD98-0FAC-4397-AE70-004AFFAAE25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74" name="Text Box 245">
          <a:extLst>
            <a:ext uri="{FF2B5EF4-FFF2-40B4-BE49-F238E27FC236}">
              <a16:creationId xmlns:a16="http://schemas.microsoft.com/office/drawing/2014/main" id="{84B5DA07-40FB-4AAA-B7C9-A92DEA250DB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75" name="Text Box 246">
          <a:extLst>
            <a:ext uri="{FF2B5EF4-FFF2-40B4-BE49-F238E27FC236}">
              <a16:creationId xmlns:a16="http://schemas.microsoft.com/office/drawing/2014/main" id="{62A2E706-5655-4D72-94FA-DEE1A4B197D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076" name="Text Box 247">
          <a:extLst>
            <a:ext uri="{FF2B5EF4-FFF2-40B4-BE49-F238E27FC236}">
              <a16:creationId xmlns:a16="http://schemas.microsoft.com/office/drawing/2014/main" id="{BCF074AA-83F3-44B6-8AB0-F47A610B7F8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077" name="Text Box 248">
          <a:extLst>
            <a:ext uri="{FF2B5EF4-FFF2-40B4-BE49-F238E27FC236}">
              <a16:creationId xmlns:a16="http://schemas.microsoft.com/office/drawing/2014/main" id="{0C6D2667-791B-4B64-BEC8-C5B41F7B627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78" name="Text Box 249">
          <a:extLst>
            <a:ext uri="{FF2B5EF4-FFF2-40B4-BE49-F238E27FC236}">
              <a16:creationId xmlns:a16="http://schemas.microsoft.com/office/drawing/2014/main" id="{99A4DF99-8623-4ECF-B94F-844C36D09EC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79" name="Text Box 250">
          <a:extLst>
            <a:ext uri="{FF2B5EF4-FFF2-40B4-BE49-F238E27FC236}">
              <a16:creationId xmlns:a16="http://schemas.microsoft.com/office/drawing/2014/main" id="{BAD6E7F7-03D4-4220-B373-C9E4FF2487C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080" name="Text Box 251">
          <a:extLst>
            <a:ext uri="{FF2B5EF4-FFF2-40B4-BE49-F238E27FC236}">
              <a16:creationId xmlns:a16="http://schemas.microsoft.com/office/drawing/2014/main" id="{F271F29D-6D07-42E0-AD72-D2A64F52D55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81" name="Text Box 252">
          <a:extLst>
            <a:ext uri="{FF2B5EF4-FFF2-40B4-BE49-F238E27FC236}">
              <a16:creationId xmlns:a16="http://schemas.microsoft.com/office/drawing/2014/main" id="{D9E2D0C8-DB1E-4943-963C-752943436F3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82" name="Text Box 253">
          <a:extLst>
            <a:ext uri="{FF2B5EF4-FFF2-40B4-BE49-F238E27FC236}">
              <a16:creationId xmlns:a16="http://schemas.microsoft.com/office/drawing/2014/main" id="{2A48B8EE-9E28-4032-95BB-DC18462C195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083" name="Text Box 254">
          <a:extLst>
            <a:ext uri="{FF2B5EF4-FFF2-40B4-BE49-F238E27FC236}">
              <a16:creationId xmlns:a16="http://schemas.microsoft.com/office/drawing/2014/main" id="{932512A5-FFCA-4E46-AF88-E4DDCEC12C9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84" name="Text Box 255">
          <a:extLst>
            <a:ext uri="{FF2B5EF4-FFF2-40B4-BE49-F238E27FC236}">
              <a16:creationId xmlns:a16="http://schemas.microsoft.com/office/drawing/2014/main" id="{53FB3266-7F68-444E-A1B6-428C3E7760C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85" name="Text Box 256">
          <a:extLst>
            <a:ext uri="{FF2B5EF4-FFF2-40B4-BE49-F238E27FC236}">
              <a16:creationId xmlns:a16="http://schemas.microsoft.com/office/drawing/2014/main" id="{88C58331-C2F4-47C9-8C32-2C7DFDBD7E4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086" name="Text Box 257">
          <a:extLst>
            <a:ext uri="{FF2B5EF4-FFF2-40B4-BE49-F238E27FC236}">
              <a16:creationId xmlns:a16="http://schemas.microsoft.com/office/drawing/2014/main" id="{750BB814-C55D-489C-88A0-1C0AACF344B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087" name="Text Box 258">
          <a:extLst>
            <a:ext uri="{FF2B5EF4-FFF2-40B4-BE49-F238E27FC236}">
              <a16:creationId xmlns:a16="http://schemas.microsoft.com/office/drawing/2014/main" id="{27AF99B5-8EDE-4871-82BC-B9AD79326FC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88" name="Text Box 259">
          <a:extLst>
            <a:ext uri="{FF2B5EF4-FFF2-40B4-BE49-F238E27FC236}">
              <a16:creationId xmlns:a16="http://schemas.microsoft.com/office/drawing/2014/main" id="{F8FA5C21-1819-41C7-9F51-AB0C5ADDEB9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89" name="Text Box 260">
          <a:extLst>
            <a:ext uri="{FF2B5EF4-FFF2-40B4-BE49-F238E27FC236}">
              <a16:creationId xmlns:a16="http://schemas.microsoft.com/office/drawing/2014/main" id="{4CC28066-5C68-4AC8-A615-DBC10DDFF54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090" name="Text Box 261">
          <a:extLst>
            <a:ext uri="{FF2B5EF4-FFF2-40B4-BE49-F238E27FC236}">
              <a16:creationId xmlns:a16="http://schemas.microsoft.com/office/drawing/2014/main" id="{B5BAA137-FA11-483A-9DFA-F9441E3B1DA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91" name="Text Box 262">
          <a:extLst>
            <a:ext uri="{FF2B5EF4-FFF2-40B4-BE49-F238E27FC236}">
              <a16:creationId xmlns:a16="http://schemas.microsoft.com/office/drawing/2014/main" id="{5D8F082D-397A-4A44-A73C-C78910C835A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92" name="Text Box 263">
          <a:extLst>
            <a:ext uri="{FF2B5EF4-FFF2-40B4-BE49-F238E27FC236}">
              <a16:creationId xmlns:a16="http://schemas.microsoft.com/office/drawing/2014/main" id="{A6FB6CB3-E808-4E38-A25A-C73471D2D65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093" name="Text Box 264">
          <a:extLst>
            <a:ext uri="{FF2B5EF4-FFF2-40B4-BE49-F238E27FC236}">
              <a16:creationId xmlns:a16="http://schemas.microsoft.com/office/drawing/2014/main" id="{63B06259-2E2D-4E61-8D48-459FD5F536A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94" name="Text Box 265">
          <a:extLst>
            <a:ext uri="{FF2B5EF4-FFF2-40B4-BE49-F238E27FC236}">
              <a16:creationId xmlns:a16="http://schemas.microsoft.com/office/drawing/2014/main" id="{EDA553C3-40AD-446D-96AB-A0C34C81203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95" name="Text Box 266">
          <a:extLst>
            <a:ext uri="{FF2B5EF4-FFF2-40B4-BE49-F238E27FC236}">
              <a16:creationId xmlns:a16="http://schemas.microsoft.com/office/drawing/2014/main" id="{30470AC8-A100-4CAA-A56B-8DD61ED0107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096" name="Text Box 267">
          <a:extLst>
            <a:ext uri="{FF2B5EF4-FFF2-40B4-BE49-F238E27FC236}">
              <a16:creationId xmlns:a16="http://schemas.microsoft.com/office/drawing/2014/main" id="{E78DA673-05CB-427F-81EA-548019E2875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097" name="Text Box 268">
          <a:extLst>
            <a:ext uri="{FF2B5EF4-FFF2-40B4-BE49-F238E27FC236}">
              <a16:creationId xmlns:a16="http://schemas.microsoft.com/office/drawing/2014/main" id="{B5081044-501E-4942-867D-40753A3FEF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98" name="Text Box 269">
          <a:extLst>
            <a:ext uri="{FF2B5EF4-FFF2-40B4-BE49-F238E27FC236}">
              <a16:creationId xmlns:a16="http://schemas.microsoft.com/office/drawing/2014/main" id="{2D98CE7B-605F-4C85-9070-FD085700E51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099" name="Text Box 270">
          <a:extLst>
            <a:ext uri="{FF2B5EF4-FFF2-40B4-BE49-F238E27FC236}">
              <a16:creationId xmlns:a16="http://schemas.microsoft.com/office/drawing/2014/main" id="{CEFD9229-70FA-4B98-A0BE-FBEF5A23E96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100" name="Text Box 271">
          <a:extLst>
            <a:ext uri="{FF2B5EF4-FFF2-40B4-BE49-F238E27FC236}">
              <a16:creationId xmlns:a16="http://schemas.microsoft.com/office/drawing/2014/main" id="{3939702B-7B1C-41A6-97A6-AC8C44F3F59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01" name="Text Box 272">
          <a:extLst>
            <a:ext uri="{FF2B5EF4-FFF2-40B4-BE49-F238E27FC236}">
              <a16:creationId xmlns:a16="http://schemas.microsoft.com/office/drawing/2014/main" id="{64C0B1D5-EABB-4BD9-9B52-38182F7ACBF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02" name="Text Box 273">
          <a:extLst>
            <a:ext uri="{FF2B5EF4-FFF2-40B4-BE49-F238E27FC236}">
              <a16:creationId xmlns:a16="http://schemas.microsoft.com/office/drawing/2014/main" id="{5A42D35B-548D-460D-9E29-D3E4EEB358E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103" name="Text Box 274">
          <a:extLst>
            <a:ext uri="{FF2B5EF4-FFF2-40B4-BE49-F238E27FC236}">
              <a16:creationId xmlns:a16="http://schemas.microsoft.com/office/drawing/2014/main" id="{87446D44-9E9E-479F-B6C0-23E6DAD1BED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04" name="Text Box 275">
          <a:extLst>
            <a:ext uri="{FF2B5EF4-FFF2-40B4-BE49-F238E27FC236}">
              <a16:creationId xmlns:a16="http://schemas.microsoft.com/office/drawing/2014/main" id="{E6167072-D0DF-4D11-ACD2-C84D9CA1F32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05" name="Text Box 276">
          <a:extLst>
            <a:ext uri="{FF2B5EF4-FFF2-40B4-BE49-F238E27FC236}">
              <a16:creationId xmlns:a16="http://schemas.microsoft.com/office/drawing/2014/main" id="{87DFF432-5F36-4FE4-BADD-C8C947BECC1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106" name="Text Box 277">
          <a:extLst>
            <a:ext uri="{FF2B5EF4-FFF2-40B4-BE49-F238E27FC236}">
              <a16:creationId xmlns:a16="http://schemas.microsoft.com/office/drawing/2014/main" id="{59B4638D-D259-435F-83A7-B62D8B5C32B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07" name="Text Box 278">
          <a:extLst>
            <a:ext uri="{FF2B5EF4-FFF2-40B4-BE49-F238E27FC236}">
              <a16:creationId xmlns:a16="http://schemas.microsoft.com/office/drawing/2014/main" id="{557524CD-C680-437B-AEAC-40F5F3A11CE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08" name="Text Box 279">
          <a:extLst>
            <a:ext uri="{FF2B5EF4-FFF2-40B4-BE49-F238E27FC236}">
              <a16:creationId xmlns:a16="http://schemas.microsoft.com/office/drawing/2014/main" id="{6DC35EC1-B3C7-49B1-ADA3-23DCA3DD84A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09" name="Text Box 280">
          <a:extLst>
            <a:ext uri="{FF2B5EF4-FFF2-40B4-BE49-F238E27FC236}">
              <a16:creationId xmlns:a16="http://schemas.microsoft.com/office/drawing/2014/main" id="{DCDB0145-0ED3-440A-AAB8-C585FB66543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10" name="Text Box 281">
          <a:extLst>
            <a:ext uri="{FF2B5EF4-FFF2-40B4-BE49-F238E27FC236}">
              <a16:creationId xmlns:a16="http://schemas.microsoft.com/office/drawing/2014/main" id="{05C32018-6B3C-4F0A-87E2-5629882257E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11" name="Text Box 282">
          <a:extLst>
            <a:ext uri="{FF2B5EF4-FFF2-40B4-BE49-F238E27FC236}">
              <a16:creationId xmlns:a16="http://schemas.microsoft.com/office/drawing/2014/main" id="{F25E809A-8B52-4B09-9C42-650CA2052AF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12" name="Text Box 283">
          <a:extLst>
            <a:ext uri="{FF2B5EF4-FFF2-40B4-BE49-F238E27FC236}">
              <a16:creationId xmlns:a16="http://schemas.microsoft.com/office/drawing/2014/main" id="{6DBB9B53-F8DA-4DB2-9B2E-8D2691ABD5D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13" name="Text Box 284">
          <a:extLst>
            <a:ext uri="{FF2B5EF4-FFF2-40B4-BE49-F238E27FC236}">
              <a16:creationId xmlns:a16="http://schemas.microsoft.com/office/drawing/2014/main" id="{3CC647AE-9996-43B5-ACD4-087F5B75FC3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14" name="Text Box 285">
          <a:extLst>
            <a:ext uri="{FF2B5EF4-FFF2-40B4-BE49-F238E27FC236}">
              <a16:creationId xmlns:a16="http://schemas.microsoft.com/office/drawing/2014/main" id="{2F5BD167-772E-4BF4-884B-B5540AC19CD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15" name="Text Box 286">
          <a:extLst>
            <a:ext uri="{FF2B5EF4-FFF2-40B4-BE49-F238E27FC236}">
              <a16:creationId xmlns:a16="http://schemas.microsoft.com/office/drawing/2014/main" id="{E59E2609-F62E-4B55-95BB-435C42C70FC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16" name="Text Box 287">
          <a:extLst>
            <a:ext uri="{FF2B5EF4-FFF2-40B4-BE49-F238E27FC236}">
              <a16:creationId xmlns:a16="http://schemas.microsoft.com/office/drawing/2014/main" id="{596B9715-00A2-4DBC-8B11-C293B63E8AC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17" name="Text Box 288">
          <a:extLst>
            <a:ext uri="{FF2B5EF4-FFF2-40B4-BE49-F238E27FC236}">
              <a16:creationId xmlns:a16="http://schemas.microsoft.com/office/drawing/2014/main" id="{C6ACB2BB-299E-4760-AEA8-F9EA6084A0B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18" name="Text Box 289">
          <a:extLst>
            <a:ext uri="{FF2B5EF4-FFF2-40B4-BE49-F238E27FC236}">
              <a16:creationId xmlns:a16="http://schemas.microsoft.com/office/drawing/2014/main" id="{0048597B-C2B4-4A04-A45C-B8D836A61C4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19" name="Text Box 290">
          <a:extLst>
            <a:ext uri="{FF2B5EF4-FFF2-40B4-BE49-F238E27FC236}">
              <a16:creationId xmlns:a16="http://schemas.microsoft.com/office/drawing/2014/main" id="{E2B33145-DF47-401A-BA85-939F8A5B926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20" name="Text Box 291">
          <a:extLst>
            <a:ext uri="{FF2B5EF4-FFF2-40B4-BE49-F238E27FC236}">
              <a16:creationId xmlns:a16="http://schemas.microsoft.com/office/drawing/2014/main" id="{EFAF4F82-084B-44D8-8999-5D9BDEB2A0F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21" name="Text Box 292">
          <a:extLst>
            <a:ext uri="{FF2B5EF4-FFF2-40B4-BE49-F238E27FC236}">
              <a16:creationId xmlns:a16="http://schemas.microsoft.com/office/drawing/2014/main" id="{2362FF21-A959-49EE-9235-CA48EA5F3C4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22" name="Text Box 293">
          <a:extLst>
            <a:ext uri="{FF2B5EF4-FFF2-40B4-BE49-F238E27FC236}">
              <a16:creationId xmlns:a16="http://schemas.microsoft.com/office/drawing/2014/main" id="{9E34ECF1-FA09-4664-B986-43AA862C6A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23" name="Text Box 294">
          <a:extLst>
            <a:ext uri="{FF2B5EF4-FFF2-40B4-BE49-F238E27FC236}">
              <a16:creationId xmlns:a16="http://schemas.microsoft.com/office/drawing/2014/main" id="{E5AA12BC-369B-4B92-8671-0B24AB8A647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24" name="Text Box 295">
          <a:extLst>
            <a:ext uri="{FF2B5EF4-FFF2-40B4-BE49-F238E27FC236}">
              <a16:creationId xmlns:a16="http://schemas.microsoft.com/office/drawing/2014/main" id="{0A8362FE-964D-4FD5-A454-2122B699F9E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25" name="Text Box 296">
          <a:extLst>
            <a:ext uri="{FF2B5EF4-FFF2-40B4-BE49-F238E27FC236}">
              <a16:creationId xmlns:a16="http://schemas.microsoft.com/office/drawing/2014/main" id="{368EC922-A073-4CA6-87B9-26FC1660755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26" name="Text Box 297">
          <a:extLst>
            <a:ext uri="{FF2B5EF4-FFF2-40B4-BE49-F238E27FC236}">
              <a16:creationId xmlns:a16="http://schemas.microsoft.com/office/drawing/2014/main" id="{7B4A052F-822A-49BD-9FEF-7EDC73B80AC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27" name="Text Box 298">
          <a:extLst>
            <a:ext uri="{FF2B5EF4-FFF2-40B4-BE49-F238E27FC236}">
              <a16:creationId xmlns:a16="http://schemas.microsoft.com/office/drawing/2014/main" id="{7CA14E52-78BB-41DB-B1F9-A5196CBBC09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28" name="Text Box 299">
          <a:extLst>
            <a:ext uri="{FF2B5EF4-FFF2-40B4-BE49-F238E27FC236}">
              <a16:creationId xmlns:a16="http://schemas.microsoft.com/office/drawing/2014/main" id="{A026D43F-4971-4330-A7B9-5B9D6B9084F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29" name="Text Box 300">
          <a:extLst>
            <a:ext uri="{FF2B5EF4-FFF2-40B4-BE49-F238E27FC236}">
              <a16:creationId xmlns:a16="http://schemas.microsoft.com/office/drawing/2014/main" id="{6C6F0238-411B-4ECF-B552-25DA8969679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30" name="Text Box 301">
          <a:extLst>
            <a:ext uri="{FF2B5EF4-FFF2-40B4-BE49-F238E27FC236}">
              <a16:creationId xmlns:a16="http://schemas.microsoft.com/office/drawing/2014/main" id="{CBFB009C-F4A7-4AC4-B5E7-2BB9B61CF8E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31" name="Text Box 302">
          <a:extLst>
            <a:ext uri="{FF2B5EF4-FFF2-40B4-BE49-F238E27FC236}">
              <a16:creationId xmlns:a16="http://schemas.microsoft.com/office/drawing/2014/main" id="{B2F1B7B8-4B85-45F3-8B3F-A6645AFD83A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32" name="Text Box 303">
          <a:extLst>
            <a:ext uri="{FF2B5EF4-FFF2-40B4-BE49-F238E27FC236}">
              <a16:creationId xmlns:a16="http://schemas.microsoft.com/office/drawing/2014/main" id="{338859C1-9A90-4889-B4BC-65FC90F82BF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33" name="Text Box 304">
          <a:extLst>
            <a:ext uri="{FF2B5EF4-FFF2-40B4-BE49-F238E27FC236}">
              <a16:creationId xmlns:a16="http://schemas.microsoft.com/office/drawing/2014/main" id="{35D6EA2F-DEA4-4793-8E3C-09C1FDDA986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34" name="Text Box 305">
          <a:extLst>
            <a:ext uri="{FF2B5EF4-FFF2-40B4-BE49-F238E27FC236}">
              <a16:creationId xmlns:a16="http://schemas.microsoft.com/office/drawing/2014/main" id="{AD850962-4F99-45D4-93E3-0C40133071D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35" name="Text Box 306">
          <a:extLst>
            <a:ext uri="{FF2B5EF4-FFF2-40B4-BE49-F238E27FC236}">
              <a16:creationId xmlns:a16="http://schemas.microsoft.com/office/drawing/2014/main" id="{10E77E2F-8133-407E-B7CA-F53B2808D90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36" name="Text Box 307">
          <a:extLst>
            <a:ext uri="{FF2B5EF4-FFF2-40B4-BE49-F238E27FC236}">
              <a16:creationId xmlns:a16="http://schemas.microsoft.com/office/drawing/2014/main" id="{2AC9E5E5-9D4C-4A7B-AA76-2308C5860B5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37" name="Text Box 308">
          <a:extLst>
            <a:ext uri="{FF2B5EF4-FFF2-40B4-BE49-F238E27FC236}">
              <a16:creationId xmlns:a16="http://schemas.microsoft.com/office/drawing/2014/main" id="{67760E48-F753-463D-9973-6FBE83C603E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38" name="Text Box 309">
          <a:extLst>
            <a:ext uri="{FF2B5EF4-FFF2-40B4-BE49-F238E27FC236}">
              <a16:creationId xmlns:a16="http://schemas.microsoft.com/office/drawing/2014/main" id="{54745C4B-E848-4ED8-82E1-8F068BA1968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39" name="Text Box 310">
          <a:extLst>
            <a:ext uri="{FF2B5EF4-FFF2-40B4-BE49-F238E27FC236}">
              <a16:creationId xmlns:a16="http://schemas.microsoft.com/office/drawing/2014/main" id="{C2F3CB5C-799F-4361-80BE-6AE3645F632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40" name="Text Box 311">
          <a:extLst>
            <a:ext uri="{FF2B5EF4-FFF2-40B4-BE49-F238E27FC236}">
              <a16:creationId xmlns:a16="http://schemas.microsoft.com/office/drawing/2014/main" id="{602DA005-EEB0-40FE-9877-9ED5927FEBF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41" name="Text Box 312">
          <a:extLst>
            <a:ext uri="{FF2B5EF4-FFF2-40B4-BE49-F238E27FC236}">
              <a16:creationId xmlns:a16="http://schemas.microsoft.com/office/drawing/2014/main" id="{C99DF837-9FF8-4BBD-81FA-5334095A184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42" name="Text Box 313">
          <a:extLst>
            <a:ext uri="{FF2B5EF4-FFF2-40B4-BE49-F238E27FC236}">
              <a16:creationId xmlns:a16="http://schemas.microsoft.com/office/drawing/2014/main" id="{7C1D6CC6-4923-42D0-B745-5850282EFFD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43" name="Text Box 314">
          <a:extLst>
            <a:ext uri="{FF2B5EF4-FFF2-40B4-BE49-F238E27FC236}">
              <a16:creationId xmlns:a16="http://schemas.microsoft.com/office/drawing/2014/main" id="{4C444BA5-88BC-4565-84EF-B00FA9F870D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44" name="Text Box 315">
          <a:extLst>
            <a:ext uri="{FF2B5EF4-FFF2-40B4-BE49-F238E27FC236}">
              <a16:creationId xmlns:a16="http://schemas.microsoft.com/office/drawing/2014/main" id="{7C9215DA-6EA7-4E50-85B9-1AA1F8D5F0C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45" name="Text Box 316">
          <a:extLst>
            <a:ext uri="{FF2B5EF4-FFF2-40B4-BE49-F238E27FC236}">
              <a16:creationId xmlns:a16="http://schemas.microsoft.com/office/drawing/2014/main" id="{0025B3AE-1493-439D-A8DC-BAC5D6729A8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46" name="Text Box 317">
          <a:extLst>
            <a:ext uri="{FF2B5EF4-FFF2-40B4-BE49-F238E27FC236}">
              <a16:creationId xmlns:a16="http://schemas.microsoft.com/office/drawing/2014/main" id="{BCF51B5F-04F4-4BD9-A322-1D45A1FD171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47" name="Text Box 318">
          <a:extLst>
            <a:ext uri="{FF2B5EF4-FFF2-40B4-BE49-F238E27FC236}">
              <a16:creationId xmlns:a16="http://schemas.microsoft.com/office/drawing/2014/main" id="{68540648-5A7E-4EDB-805D-FB063E95B56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48" name="Text Box 319">
          <a:extLst>
            <a:ext uri="{FF2B5EF4-FFF2-40B4-BE49-F238E27FC236}">
              <a16:creationId xmlns:a16="http://schemas.microsoft.com/office/drawing/2014/main" id="{8660476C-796E-4442-AE57-59B9071BEB6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49" name="Text Box 320">
          <a:extLst>
            <a:ext uri="{FF2B5EF4-FFF2-40B4-BE49-F238E27FC236}">
              <a16:creationId xmlns:a16="http://schemas.microsoft.com/office/drawing/2014/main" id="{1D5292B7-B216-4BF0-9EFD-0928F213FE4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50" name="Text Box 321">
          <a:extLst>
            <a:ext uri="{FF2B5EF4-FFF2-40B4-BE49-F238E27FC236}">
              <a16:creationId xmlns:a16="http://schemas.microsoft.com/office/drawing/2014/main" id="{44082CAE-600F-4BFE-AA3A-D6D707AF7A7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51" name="Text Box 322">
          <a:extLst>
            <a:ext uri="{FF2B5EF4-FFF2-40B4-BE49-F238E27FC236}">
              <a16:creationId xmlns:a16="http://schemas.microsoft.com/office/drawing/2014/main" id="{7AB88997-F2F5-46D6-8769-00D6162A24C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52" name="Text Box 323">
          <a:extLst>
            <a:ext uri="{FF2B5EF4-FFF2-40B4-BE49-F238E27FC236}">
              <a16:creationId xmlns:a16="http://schemas.microsoft.com/office/drawing/2014/main" id="{5838E488-EB94-4AA3-A55A-27AE4FA633A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53" name="Text Box 324">
          <a:extLst>
            <a:ext uri="{FF2B5EF4-FFF2-40B4-BE49-F238E27FC236}">
              <a16:creationId xmlns:a16="http://schemas.microsoft.com/office/drawing/2014/main" id="{DB261A97-9B96-49F9-9CF5-74A0C48C4B5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54" name="Text Box 325">
          <a:extLst>
            <a:ext uri="{FF2B5EF4-FFF2-40B4-BE49-F238E27FC236}">
              <a16:creationId xmlns:a16="http://schemas.microsoft.com/office/drawing/2014/main" id="{FBEA1874-5A4A-4F9F-A464-25FC26C0FA6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55" name="Text Box 326">
          <a:extLst>
            <a:ext uri="{FF2B5EF4-FFF2-40B4-BE49-F238E27FC236}">
              <a16:creationId xmlns:a16="http://schemas.microsoft.com/office/drawing/2014/main" id="{3ED333D0-EBED-414D-BA09-967CA771612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56" name="Text Box 327">
          <a:extLst>
            <a:ext uri="{FF2B5EF4-FFF2-40B4-BE49-F238E27FC236}">
              <a16:creationId xmlns:a16="http://schemas.microsoft.com/office/drawing/2014/main" id="{E5D7DBC5-CD11-4061-AC6F-63432133016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57" name="Text Box 328">
          <a:extLst>
            <a:ext uri="{FF2B5EF4-FFF2-40B4-BE49-F238E27FC236}">
              <a16:creationId xmlns:a16="http://schemas.microsoft.com/office/drawing/2014/main" id="{345CABD9-36B3-4FA9-88D8-B3E9DF4E475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58" name="Text Box 329">
          <a:extLst>
            <a:ext uri="{FF2B5EF4-FFF2-40B4-BE49-F238E27FC236}">
              <a16:creationId xmlns:a16="http://schemas.microsoft.com/office/drawing/2014/main" id="{2E2BFBC8-D140-4336-A7F3-5EF62BB22B1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59" name="Text Box 330">
          <a:extLst>
            <a:ext uri="{FF2B5EF4-FFF2-40B4-BE49-F238E27FC236}">
              <a16:creationId xmlns:a16="http://schemas.microsoft.com/office/drawing/2014/main" id="{383838B3-E31B-4D40-AE2D-030EEB1C604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60" name="Text Box 331">
          <a:extLst>
            <a:ext uri="{FF2B5EF4-FFF2-40B4-BE49-F238E27FC236}">
              <a16:creationId xmlns:a16="http://schemas.microsoft.com/office/drawing/2014/main" id="{388421CF-F58E-4E57-9E79-22DA6960E29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61" name="Text Box 332">
          <a:extLst>
            <a:ext uri="{FF2B5EF4-FFF2-40B4-BE49-F238E27FC236}">
              <a16:creationId xmlns:a16="http://schemas.microsoft.com/office/drawing/2014/main" id="{380EAB43-57EB-4E0E-80C3-0009278B6E9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62" name="Text Box 333">
          <a:extLst>
            <a:ext uri="{FF2B5EF4-FFF2-40B4-BE49-F238E27FC236}">
              <a16:creationId xmlns:a16="http://schemas.microsoft.com/office/drawing/2014/main" id="{FC25E249-708B-4986-BC88-3B74B726DCB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63" name="Text Box 334">
          <a:extLst>
            <a:ext uri="{FF2B5EF4-FFF2-40B4-BE49-F238E27FC236}">
              <a16:creationId xmlns:a16="http://schemas.microsoft.com/office/drawing/2014/main" id="{BD98175C-F276-46AC-97BE-03F6852CB6D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64" name="Text Box 335">
          <a:extLst>
            <a:ext uri="{FF2B5EF4-FFF2-40B4-BE49-F238E27FC236}">
              <a16:creationId xmlns:a16="http://schemas.microsoft.com/office/drawing/2014/main" id="{8CD30453-4E65-42A9-A9E3-3AB03149048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65" name="Text Box 336">
          <a:extLst>
            <a:ext uri="{FF2B5EF4-FFF2-40B4-BE49-F238E27FC236}">
              <a16:creationId xmlns:a16="http://schemas.microsoft.com/office/drawing/2014/main" id="{618C9133-BCBC-4EE1-84E9-B17F1F70652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66" name="Text Box 337">
          <a:extLst>
            <a:ext uri="{FF2B5EF4-FFF2-40B4-BE49-F238E27FC236}">
              <a16:creationId xmlns:a16="http://schemas.microsoft.com/office/drawing/2014/main" id="{D38166F7-07FB-418F-939A-523B30C9A72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67" name="Text Box 338">
          <a:extLst>
            <a:ext uri="{FF2B5EF4-FFF2-40B4-BE49-F238E27FC236}">
              <a16:creationId xmlns:a16="http://schemas.microsoft.com/office/drawing/2014/main" id="{72D37211-08E6-4D49-BD59-298D9F58C60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68" name="Text Box 339">
          <a:extLst>
            <a:ext uri="{FF2B5EF4-FFF2-40B4-BE49-F238E27FC236}">
              <a16:creationId xmlns:a16="http://schemas.microsoft.com/office/drawing/2014/main" id="{21618518-32B0-4806-8CE0-3AE64FE05AD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69" name="Text Box 340">
          <a:extLst>
            <a:ext uri="{FF2B5EF4-FFF2-40B4-BE49-F238E27FC236}">
              <a16:creationId xmlns:a16="http://schemas.microsoft.com/office/drawing/2014/main" id="{B80FA323-5164-4F5B-8643-DD214EFBE0C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70" name="Text Box 341">
          <a:extLst>
            <a:ext uri="{FF2B5EF4-FFF2-40B4-BE49-F238E27FC236}">
              <a16:creationId xmlns:a16="http://schemas.microsoft.com/office/drawing/2014/main" id="{94B068D8-0141-4155-834D-68288BAAA5F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71" name="Text Box 342">
          <a:extLst>
            <a:ext uri="{FF2B5EF4-FFF2-40B4-BE49-F238E27FC236}">
              <a16:creationId xmlns:a16="http://schemas.microsoft.com/office/drawing/2014/main" id="{098ED414-35FD-4F3C-88E4-45BF9C69F18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172" name="Text Box 343">
          <a:extLst>
            <a:ext uri="{FF2B5EF4-FFF2-40B4-BE49-F238E27FC236}">
              <a16:creationId xmlns:a16="http://schemas.microsoft.com/office/drawing/2014/main" id="{4155F4B5-88F6-441C-A598-B5C73BA24B6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73" name="Text Box 344">
          <a:extLst>
            <a:ext uri="{FF2B5EF4-FFF2-40B4-BE49-F238E27FC236}">
              <a16:creationId xmlns:a16="http://schemas.microsoft.com/office/drawing/2014/main" id="{BFC3FB0A-D54B-4BB0-B67E-316573378E2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174" name="Text Box 345">
          <a:extLst>
            <a:ext uri="{FF2B5EF4-FFF2-40B4-BE49-F238E27FC236}">
              <a16:creationId xmlns:a16="http://schemas.microsoft.com/office/drawing/2014/main" id="{9D76B238-5212-481B-AF83-2DD8FF6BDC2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75" name="Text Box 346">
          <a:extLst>
            <a:ext uri="{FF2B5EF4-FFF2-40B4-BE49-F238E27FC236}">
              <a16:creationId xmlns:a16="http://schemas.microsoft.com/office/drawing/2014/main" id="{5ED35D38-22DA-449D-9820-278EA2A0C86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76" name="Text Box 347">
          <a:extLst>
            <a:ext uri="{FF2B5EF4-FFF2-40B4-BE49-F238E27FC236}">
              <a16:creationId xmlns:a16="http://schemas.microsoft.com/office/drawing/2014/main" id="{A219D914-4EA7-4B1A-9B1F-1562DD77A7E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77" name="Text Box 348">
          <a:extLst>
            <a:ext uri="{FF2B5EF4-FFF2-40B4-BE49-F238E27FC236}">
              <a16:creationId xmlns:a16="http://schemas.microsoft.com/office/drawing/2014/main" id="{2E72BC02-52F0-47F0-AE98-58146752418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78" name="Text Box 349">
          <a:extLst>
            <a:ext uri="{FF2B5EF4-FFF2-40B4-BE49-F238E27FC236}">
              <a16:creationId xmlns:a16="http://schemas.microsoft.com/office/drawing/2014/main" id="{FB0250D3-135E-4C37-8402-983D3900C56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79" name="Text Box 350">
          <a:extLst>
            <a:ext uri="{FF2B5EF4-FFF2-40B4-BE49-F238E27FC236}">
              <a16:creationId xmlns:a16="http://schemas.microsoft.com/office/drawing/2014/main" id="{528EA068-8609-4AB8-9FDA-CCADD7188B9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80" name="Text Box 351">
          <a:extLst>
            <a:ext uri="{FF2B5EF4-FFF2-40B4-BE49-F238E27FC236}">
              <a16:creationId xmlns:a16="http://schemas.microsoft.com/office/drawing/2014/main" id="{87ED4360-AF65-443D-ABC2-72EFE9F5AC2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81" name="Text Box 352">
          <a:extLst>
            <a:ext uri="{FF2B5EF4-FFF2-40B4-BE49-F238E27FC236}">
              <a16:creationId xmlns:a16="http://schemas.microsoft.com/office/drawing/2014/main" id="{F547710C-E2A7-4FBD-AB4B-1ACC86509DC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82" name="Text Box 353">
          <a:extLst>
            <a:ext uri="{FF2B5EF4-FFF2-40B4-BE49-F238E27FC236}">
              <a16:creationId xmlns:a16="http://schemas.microsoft.com/office/drawing/2014/main" id="{73A0734A-EBB6-4563-9F34-A8EA756CDD8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83" name="Text Box 354">
          <a:extLst>
            <a:ext uri="{FF2B5EF4-FFF2-40B4-BE49-F238E27FC236}">
              <a16:creationId xmlns:a16="http://schemas.microsoft.com/office/drawing/2014/main" id="{896B9A5A-B97B-4CC7-873C-581F1BE329E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84" name="Text Box 355">
          <a:extLst>
            <a:ext uri="{FF2B5EF4-FFF2-40B4-BE49-F238E27FC236}">
              <a16:creationId xmlns:a16="http://schemas.microsoft.com/office/drawing/2014/main" id="{16829727-66EA-4790-BAAD-327534F711D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85" name="Text Box 356">
          <a:extLst>
            <a:ext uri="{FF2B5EF4-FFF2-40B4-BE49-F238E27FC236}">
              <a16:creationId xmlns:a16="http://schemas.microsoft.com/office/drawing/2014/main" id="{9DEAB810-E4B9-4765-A9FE-E9026EEAB1F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86" name="Text Box 357">
          <a:extLst>
            <a:ext uri="{FF2B5EF4-FFF2-40B4-BE49-F238E27FC236}">
              <a16:creationId xmlns:a16="http://schemas.microsoft.com/office/drawing/2014/main" id="{95142DB8-43DD-46E1-A698-9A70940680D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87" name="Text Box 358">
          <a:extLst>
            <a:ext uri="{FF2B5EF4-FFF2-40B4-BE49-F238E27FC236}">
              <a16:creationId xmlns:a16="http://schemas.microsoft.com/office/drawing/2014/main" id="{752E9197-AC36-4EA4-BD27-5E4D5114280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88" name="Text Box 359">
          <a:extLst>
            <a:ext uri="{FF2B5EF4-FFF2-40B4-BE49-F238E27FC236}">
              <a16:creationId xmlns:a16="http://schemas.microsoft.com/office/drawing/2014/main" id="{BF65AC7D-5E59-45D7-9E96-20CAB5E6871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89" name="Text Box 360">
          <a:extLst>
            <a:ext uri="{FF2B5EF4-FFF2-40B4-BE49-F238E27FC236}">
              <a16:creationId xmlns:a16="http://schemas.microsoft.com/office/drawing/2014/main" id="{ACD6B6D7-84D0-43C1-8DC4-CCB7BBF4101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90" name="Text Box 361">
          <a:extLst>
            <a:ext uri="{FF2B5EF4-FFF2-40B4-BE49-F238E27FC236}">
              <a16:creationId xmlns:a16="http://schemas.microsoft.com/office/drawing/2014/main" id="{A4C79059-412A-402C-8B20-979817286C1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91" name="Text Box 362">
          <a:extLst>
            <a:ext uri="{FF2B5EF4-FFF2-40B4-BE49-F238E27FC236}">
              <a16:creationId xmlns:a16="http://schemas.microsoft.com/office/drawing/2014/main" id="{F7031411-131D-4B64-81D8-F834F5E422C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92" name="Text Box 363">
          <a:extLst>
            <a:ext uri="{FF2B5EF4-FFF2-40B4-BE49-F238E27FC236}">
              <a16:creationId xmlns:a16="http://schemas.microsoft.com/office/drawing/2014/main" id="{2B583BCD-1982-41C7-99E0-EE7F2C1D88D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93" name="Text Box 364">
          <a:extLst>
            <a:ext uri="{FF2B5EF4-FFF2-40B4-BE49-F238E27FC236}">
              <a16:creationId xmlns:a16="http://schemas.microsoft.com/office/drawing/2014/main" id="{2C27F028-A09A-4DCA-9BF5-3CFF113812E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94" name="Text Box 365">
          <a:extLst>
            <a:ext uri="{FF2B5EF4-FFF2-40B4-BE49-F238E27FC236}">
              <a16:creationId xmlns:a16="http://schemas.microsoft.com/office/drawing/2014/main" id="{1DAC2B0A-6AEB-4CDD-93E3-A27209A26BC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95" name="Text Box 366">
          <a:extLst>
            <a:ext uri="{FF2B5EF4-FFF2-40B4-BE49-F238E27FC236}">
              <a16:creationId xmlns:a16="http://schemas.microsoft.com/office/drawing/2014/main" id="{77CE9DD8-7F66-4944-9A75-407A757F701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96" name="Text Box 367">
          <a:extLst>
            <a:ext uri="{FF2B5EF4-FFF2-40B4-BE49-F238E27FC236}">
              <a16:creationId xmlns:a16="http://schemas.microsoft.com/office/drawing/2014/main" id="{E4B6E7E6-B7FD-4C31-8F82-B3E2AAFDFD8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97" name="Text Box 368">
          <a:extLst>
            <a:ext uri="{FF2B5EF4-FFF2-40B4-BE49-F238E27FC236}">
              <a16:creationId xmlns:a16="http://schemas.microsoft.com/office/drawing/2014/main" id="{5CC4FEE0-9A7B-4401-887F-D987A77B46C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98" name="Text Box 369">
          <a:extLst>
            <a:ext uri="{FF2B5EF4-FFF2-40B4-BE49-F238E27FC236}">
              <a16:creationId xmlns:a16="http://schemas.microsoft.com/office/drawing/2014/main" id="{30AC73C5-10AE-4631-A526-FB96E6F7827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199" name="Text Box 370">
          <a:extLst>
            <a:ext uri="{FF2B5EF4-FFF2-40B4-BE49-F238E27FC236}">
              <a16:creationId xmlns:a16="http://schemas.microsoft.com/office/drawing/2014/main" id="{5B4214A2-FDAD-4531-B3D9-AACCA8EFE85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00" name="Text Box 371">
          <a:extLst>
            <a:ext uri="{FF2B5EF4-FFF2-40B4-BE49-F238E27FC236}">
              <a16:creationId xmlns:a16="http://schemas.microsoft.com/office/drawing/2014/main" id="{DD85E37F-7712-4A8D-B20C-94DDAB65883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01" name="Text Box 372">
          <a:extLst>
            <a:ext uri="{FF2B5EF4-FFF2-40B4-BE49-F238E27FC236}">
              <a16:creationId xmlns:a16="http://schemas.microsoft.com/office/drawing/2014/main" id="{7B7283FB-F93E-445A-B7CC-21A7C1CFCF8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202" name="Text Box 373">
          <a:extLst>
            <a:ext uri="{FF2B5EF4-FFF2-40B4-BE49-F238E27FC236}">
              <a16:creationId xmlns:a16="http://schemas.microsoft.com/office/drawing/2014/main" id="{DF658444-C095-4113-953E-5644AF3395E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203" name="Text Box 374">
          <a:extLst>
            <a:ext uri="{FF2B5EF4-FFF2-40B4-BE49-F238E27FC236}">
              <a16:creationId xmlns:a16="http://schemas.microsoft.com/office/drawing/2014/main" id="{3145463A-4B2B-49FB-8CB7-32E0D70CE16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04" name="Text Box 375">
          <a:extLst>
            <a:ext uri="{FF2B5EF4-FFF2-40B4-BE49-F238E27FC236}">
              <a16:creationId xmlns:a16="http://schemas.microsoft.com/office/drawing/2014/main" id="{F4ABFA04-AFFC-4574-9ECB-3055082D5A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05" name="Text Box 376">
          <a:extLst>
            <a:ext uri="{FF2B5EF4-FFF2-40B4-BE49-F238E27FC236}">
              <a16:creationId xmlns:a16="http://schemas.microsoft.com/office/drawing/2014/main" id="{CC6C5340-5BE6-4486-AF72-D35FED4CB72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206" name="Text Box 377">
          <a:extLst>
            <a:ext uri="{FF2B5EF4-FFF2-40B4-BE49-F238E27FC236}">
              <a16:creationId xmlns:a16="http://schemas.microsoft.com/office/drawing/2014/main" id="{16F0D65D-2115-4C64-ACD4-A7EA57C2F81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07" name="Text Box 378">
          <a:extLst>
            <a:ext uri="{FF2B5EF4-FFF2-40B4-BE49-F238E27FC236}">
              <a16:creationId xmlns:a16="http://schemas.microsoft.com/office/drawing/2014/main" id="{F7BA66F7-D09D-4AFC-A23A-54743C34C07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08" name="Text Box 379">
          <a:extLst>
            <a:ext uri="{FF2B5EF4-FFF2-40B4-BE49-F238E27FC236}">
              <a16:creationId xmlns:a16="http://schemas.microsoft.com/office/drawing/2014/main" id="{6FBF14D4-8F2E-408F-9225-F472B1EE105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209" name="Text Box 380">
          <a:extLst>
            <a:ext uri="{FF2B5EF4-FFF2-40B4-BE49-F238E27FC236}">
              <a16:creationId xmlns:a16="http://schemas.microsoft.com/office/drawing/2014/main" id="{B4435F28-A844-4DFC-8C27-456920ADC7E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10" name="Text Box 381">
          <a:extLst>
            <a:ext uri="{FF2B5EF4-FFF2-40B4-BE49-F238E27FC236}">
              <a16:creationId xmlns:a16="http://schemas.microsoft.com/office/drawing/2014/main" id="{D151A87E-5A58-4372-917E-A8B60488E6F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11" name="Text Box 382">
          <a:extLst>
            <a:ext uri="{FF2B5EF4-FFF2-40B4-BE49-F238E27FC236}">
              <a16:creationId xmlns:a16="http://schemas.microsoft.com/office/drawing/2014/main" id="{FBB5927E-010F-47EB-A968-081FC1B7A3A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12" name="Text Box 383">
          <a:extLst>
            <a:ext uri="{FF2B5EF4-FFF2-40B4-BE49-F238E27FC236}">
              <a16:creationId xmlns:a16="http://schemas.microsoft.com/office/drawing/2014/main" id="{9226E172-3011-44FD-8F64-C007778E058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13" name="Text Box 384">
          <a:extLst>
            <a:ext uri="{FF2B5EF4-FFF2-40B4-BE49-F238E27FC236}">
              <a16:creationId xmlns:a16="http://schemas.microsoft.com/office/drawing/2014/main" id="{092773A6-3AB0-4248-A518-3709617F171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14" name="Text Box 385">
          <a:extLst>
            <a:ext uri="{FF2B5EF4-FFF2-40B4-BE49-F238E27FC236}">
              <a16:creationId xmlns:a16="http://schemas.microsoft.com/office/drawing/2014/main" id="{F198CB13-11DC-4031-9D1A-18CD2FDBFCA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15" name="Text Box 386">
          <a:extLst>
            <a:ext uri="{FF2B5EF4-FFF2-40B4-BE49-F238E27FC236}">
              <a16:creationId xmlns:a16="http://schemas.microsoft.com/office/drawing/2014/main" id="{FE6E7808-3C42-4024-9E2E-0EC5A892EA5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16" name="Text Box 387">
          <a:extLst>
            <a:ext uri="{FF2B5EF4-FFF2-40B4-BE49-F238E27FC236}">
              <a16:creationId xmlns:a16="http://schemas.microsoft.com/office/drawing/2014/main" id="{5EB54280-D2C8-49FE-B234-874E6170BCA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17" name="Text Box 388">
          <a:extLst>
            <a:ext uri="{FF2B5EF4-FFF2-40B4-BE49-F238E27FC236}">
              <a16:creationId xmlns:a16="http://schemas.microsoft.com/office/drawing/2014/main" id="{BCC5BFBA-2E3F-498A-9019-82DEEE2FB37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18" name="Text Box 389">
          <a:extLst>
            <a:ext uri="{FF2B5EF4-FFF2-40B4-BE49-F238E27FC236}">
              <a16:creationId xmlns:a16="http://schemas.microsoft.com/office/drawing/2014/main" id="{D87C5831-FBE6-49DE-9C3F-361C3331568C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19" name="Text Box 390">
          <a:extLst>
            <a:ext uri="{FF2B5EF4-FFF2-40B4-BE49-F238E27FC236}">
              <a16:creationId xmlns:a16="http://schemas.microsoft.com/office/drawing/2014/main" id="{483010D9-158E-4E6F-9B95-2668A548B6A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20" name="Text Box 391">
          <a:extLst>
            <a:ext uri="{FF2B5EF4-FFF2-40B4-BE49-F238E27FC236}">
              <a16:creationId xmlns:a16="http://schemas.microsoft.com/office/drawing/2014/main" id="{580A732A-EEB9-4BD3-8203-DBEE4A43E01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21" name="Text Box 392">
          <a:extLst>
            <a:ext uri="{FF2B5EF4-FFF2-40B4-BE49-F238E27FC236}">
              <a16:creationId xmlns:a16="http://schemas.microsoft.com/office/drawing/2014/main" id="{7E44A1B7-CFD9-4D98-935B-5E6BC1168C9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22" name="Text Box 393">
          <a:extLst>
            <a:ext uri="{FF2B5EF4-FFF2-40B4-BE49-F238E27FC236}">
              <a16:creationId xmlns:a16="http://schemas.microsoft.com/office/drawing/2014/main" id="{6C49CBF3-B3A1-4329-958E-C5B32B73BD90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23" name="Text Box 394">
          <a:extLst>
            <a:ext uri="{FF2B5EF4-FFF2-40B4-BE49-F238E27FC236}">
              <a16:creationId xmlns:a16="http://schemas.microsoft.com/office/drawing/2014/main" id="{92D8EF50-71E0-42D2-BA66-2E56B4F244B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24" name="Text Box 395">
          <a:extLst>
            <a:ext uri="{FF2B5EF4-FFF2-40B4-BE49-F238E27FC236}">
              <a16:creationId xmlns:a16="http://schemas.microsoft.com/office/drawing/2014/main" id="{C9E9DF92-FC82-4510-86DD-6623257297B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25" name="Text Box 396">
          <a:extLst>
            <a:ext uri="{FF2B5EF4-FFF2-40B4-BE49-F238E27FC236}">
              <a16:creationId xmlns:a16="http://schemas.microsoft.com/office/drawing/2014/main" id="{3BFA72CE-929D-4BA6-BF0D-971D844FE39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26" name="Text Box 397">
          <a:extLst>
            <a:ext uri="{FF2B5EF4-FFF2-40B4-BE49-F238E27FC236}">
              <a16:creationId xmlns:a16="http://schemas.microsoft.com/office/drawing/2014/main" id="{33C01F64-D2AC-460E-A670-78B6049106A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27" name="Text Box 398">
          <a:extLst>
            <a:ext uri="{FF2B5EF4-FFF2-40B4-BE49-F238E27FC236}">
              <a16:creationId xmlns:a16="http://schemas.microsoft.com/office/drawing/2014/main" id="{6ECE86D5-291F-46BB-AA3B-62548E704AA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28" name="Text Box 399">
          <a:extLst>
            <a:ext uri="{FF2B5EF4-FFF2-40B4-BE49-F238E27FC236}">
              <a16:creationId xmlns:a16="http://schemas.microsoft.com/office/drawing/2014/main" id="{67E28158-7170-4146-9481-9E71274ADAA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29" name="Text Box 400">
          <a:extLst>
            <a:ext uri="{FF2B5EF4-FFF2-40B4-BE49-F238E27FC236}">
              <a16:creationId xmlns:a16="http://schemas.microsoft.com/office/drawing/2014/main" id="{1E7745EF-4762-495B-B78F-95B8661FB26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30" name="Text Box 401">
          <a:extLst>
            <a:ext uri="{FF2B5EF4-FFF2-40B4-BE49-F238E27FC236}">
              <a16:creationId xmlns:a16="http://schemas.microsoft.com/office/drawing/2014/main" id="{6735E595-CE99-48E8-B70F-C3A99FCD302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31" name="Text Box 402">
          <a:extLst>
            <a:ext uri="{FF2B5EF4-FFF2-40B4-BE49-F238E27FC236}">
              <a16:creationId xmlns:a16="http://schemas.microsoft.com/office/drawing/2014/main" id="{459FC097-340A-465A-9EF8-44BC3803B70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32" name="Text Box 403">
          <a:extLst>
            <a:ext uri="{FF2B5EF4-FFF2-40B4-BE49-F238E27FC236}">
              <a16:creationId xmlns:a16="http://schemas.microsoft.com/office/drawing/2014/main" id="{AA08B041-28C3-4A15-9958-DA506790F7E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33" name="Text Box 404">
          <a:extLst>
            <a:ext uri="{FF2B5EF4-FFF2-40B4-BE49-F238E27FC236}">
              <a16:creationId xmlns:a16="http://schemas.microsoft.com/office/drawing/2014/main" id="{0670BFB1-D7D6-4822-8539-6CF57478569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34" name="Text Box 405">
          <a:extLst>
            <a:ext uri="{FF2B5EF4-FFF2-40B4-BE49-F238E27FC236}">
              <a16:creationId xmlns:a16="http://schemas.microsoft.com/office/drawing/2014/main" id="{61B63B4F-2073-4EE4-8B00-739E0845157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35" name="Text Box 406">
          <a:extLst>
            <a:ext uri="{FF2B5EF4-FFF2-40B4-BE49-F238E27FC236}">
              <a16:creationId xmlns:a16="http://schemas.microsoft.com/office/drawing/2014/main" id="{EF354F4A-F0BA-4934-8411-0A2B5438C55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36" name="Text Box 407">
          <a:extLst>
            <a:ext uri="{FF2B5EF4-FFF2-40B4-BE49-F238E27FC236}">
              <a16:creationId xmlns:a16="http://schemas.microsoft.com/office/drawing/2014/main" id="{94DF9D4E-2430-4E13-BACD-C4E3CBFFE6D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37" name="Text Box 408">
          <a:extLst>
            <a:ext uri="{FF2B5EF4-FFF2-40B4-BE49-F238E27FC236}">
              <a16:creationId xmlns:a16="http://schemas.microsoft.com/office/drawing/2014/main" id="{5853682B-83E4-4A8B-B8F4-31362712CC4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38" name="Text Box 409">
          <a:extLst>
            <a:ext uri="{FF2B5EF4-FFF2-40B4-BE49-F238E27FC236}">
              <a16:creationId xmlns:a16="http://schemas.microsoft.com/office/drawing/2014/main" id="{0580A011-6141-482C-B269-E5FD1BF8BD6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239" name="Text Box 410">
          <a:extLst>
            <a:ext uri="{FF2B5EF4-FFF2-40B4-BE49-F238E27FC236}">
              <a16:creationId xmlns:a16="http://schemas.microsoft.com/office/drawing/2014/main" id="{C79DD5AA-1DB8-4F41-B1EB-5CC645A58C0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240" name="Text Box 411">
          <a:extLst>
            <a:ext uri="{FF2B5EF4-FFF2-40B4-BE49-F238E27FC236}">
              <a16:creationId xmlns:a16="http://schemas.microsoft.com/office/drawing/2014/main" id="{13C4D46D-9D5B-4D77-B7A9-E8F0363936C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41" name="Text Box 412">
          <a:extLst>
            <a:ext uri="{FF2B5EF4-FFF2-40B4-BE49-F238E27FC236}">
              <a16:creationId xmlns:a16="http://schemas.microsoft.com/office/drawing/2014/main" id="{40954881-4F21-49D0-945E-E1F22D6930F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42" name="Text Box 413">
          <a:extLst>
            <a:ext uri="{FF2B5EF4-FFF2-40B4-BE49-F238E27FC236}">
              <a16:creationId xmlns:a16="http://schemas.microsoft.com/office/drawing/2014/main" id="{C707AE6A-67BF-4702-B889-F612E4652F8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243" name="Text Box 414">
          <a:extLst>
            <a:ext uri="{FF2B5EF4-FFF2-40B4-BE49-F238E27FC236}">
              <a16:creationId xmlns:a16="http://schemas.microsoft.com/office/drawing/2014/main" id="{B006738F-5FEC-4E9B-B507-60C6D605EDB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44" name="Text Box 415">
          <a:extLst>
            <a:ext uri="{FF2B5EF4-FFF2-40B4-BE49-F238E27FC236}">
              <a16:creationId xmlns:a16="http://schemas.microsoft.com/office/drawing/2014/main" id="{AC995B3B-E298-4A22-8E4B-A01D6FDA5A2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45" name="Text Box 416">
          <a:extLst>
            <a:ext uri="{FF2B5EF4-FFF2-40B4-BE49-F238E27FC236}">
              <a16:creationId xmlns:a16="http://schemas.microsoft.com/office/drawing/2014/main" id="{686641DD-2D81-4CEF-B9C0-B0199657F9E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246" name="Text Box 417">
          <a:extLst>
            <a:ext uri="{FF2B5EF4-FFF2-40B4-BE49-F238E27FC236}">
              <a16:creationId xmlns:a16="http://schemas.microsoft.com/office/drawing/2014/main" id="{8FCFB18C-99F4-4F84-B7B2-53EA474C195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47" name="Text Box 418">
          <a:extLst>
            <a:ext uri="{FF2B5EF4-FFF2-40B4-BE49-F238E27FC236}">
              <a16:creationId xmlns:a16="http://schemas.microsoft.com/office/drawing/2014/main" id="{A173C4C0-859C-4CAA-93B3-2DAEE53C255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48" name="Text Box 419">
          <a:extLst>
            <a:ext uri="{FF2B5EF4-FFF2-40B4-BE49-F238E27FC236}">
              <a16:creationId xmlns:a16="http://schemas.microsoft.com/office/drawing/2014/main" id="{6D16B3AB-B2DB-4014-B1FE-A02B50624B1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49" name="Text Box 420">
          <a:extLst>
            <a:ext uri="{FF2B5EF4-FFF2-40B4-BE49-F238E27FC236}">
              <a16:creationId xmlns:a16="http://schemas.microsoft.com/office/drawing/2014/main" id="{72F3DF38-D9F6-4CA8-A025-A7F670B1999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50" name="Text Box 421">
          <a:extLst>
            <a:ext uri="{FF2B5EF4-FFF2-40B4-BE49-F238E27FC236}">
              <a16:creationId xmlns:a16="http://schemas.microsoft.com/office/drawing/2014/main" id="{CFED1F3A-8F51-4729-953B-F69CEEA9708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51" name="Text Box 422">
          <a:extLst>
            <a:ext uri="{FF2B5EF4-FFF2-40B4-BE49-F238E27FC236}">
              <a16:creationId xmlns:a16="http://schemas.microsoft.com/office/drawing/2014/main" id="{EA4BCA0D-C944-4878-9C2E-478AF44DAEB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52" name="Text Box 423">
          <a:extLst>
            <a:ext uri="{FF2B5EF4-FFF2-40B4-BE49-F238E27FC236}">
              <a16:creationId xmlns:a16="http://schemas.microsoft.com/office/drawing/2014/main" id="{1C6FC22A-E448-44B5-B1BA-FE72C81EF15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53" name="Text Box 424">
          <a:extLst>
            <a:ext uri="{FF2B5EF4-FFF2-40B4-BE49-F238E27FC236}">
              <a16:creationId xmlns:a16="http://schemas.microsoft.com/office/drawing/2014/main" id="{7BAFE65E-27F3-42A0-A426-B4160E213ED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54" name="Text Box 425">
          <a:extLst>
            <a:ext uri="{FF2B5EF4-FFF2-40B4-BE49-F238E27FC236}">
              <a16:creationId xmlns:a16="http://schemas.microsoft.com/office/drawing/2014/main" id="{D604F16E-B077-4FF6-9747-DE8A65E5AAD9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55" name="Text Box 426">
          <a:extLst>
            <a:ext uri="{FF2B5EF4-FFF2-40B4-BE49-F238E27FC236}">
              <a16:creationId xmlns:a16="http://schemas.microsoft.com/office/drawing/2014/main" id="{7270B681-6A5A-4CA3-B6F8-81F1C6FCB02E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56" name="Text Box 427">
          <a:extLst>
            <a:ext uri="{FF2B5EF4-FFF2-40B4-BE49-F238E27FC236}">
              <a16:creationId xmlns:a16="http://schemas.microsoft.com/office/drawing/2014/main" id="{BAE91924-C146-4276-9392-43B1B17368A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57" name="Text Box 428">
          <a:extLst>
            <a:ext uri="{FF2B5EF4-FFF2-40B4-BE49-F238E27FC236}">
              <a16:creationId xmlns:a16="http://schemas.microsoft.com/office/drawing/2014/main" id="{4750E971-BA07-4F7D-BD68-E38ADE70F37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58" name="Text Box 429">
          <a:extLst>
            <a:ext uri="{FF2B5EF4-FFF2-40B4-BE49-F238E27FC236}">
              <a16:creationId xmlns:a16="http://schemas.microsoft.com/office/drawing/2014/main" id="{FD25F7B4-523C-4ED6-9A13-658E623B40A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59" name="Text Box 430">
          <a:extLst>
            <a:ext uri="{FF2B5EF4-FFF2-40B4-BE49-F238E27FC236}">
              <a16:creationId xmlns:a16="http://schemas.microsoft.com/office/drawing/2014/main" id="{196FE8A7-F17D-49A4-B914-4CBC8072213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60" name="Text Box 431">
          <a:extLst>
            <a:ext uri="{FF2B5EF4-FFF2-40B4-BE49-F238E27FC236}">
              <a16:creationId xmlns:a16="http://schemas.microsoft.com/office/drawing/2014/main" id="{CAB31B7D-9D03-42A4-80DB-C0C6F6A18F1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61" name="Text Box 432">
          <a:extLst>
            <a:ext uri="{FF2B5EF4-FFF2-40B4-BE49-F238E27FC236}">
              <a16:creationId xmlns:a16="http://schemas.microsoft.com/office/drawing/2014/main" id="{EEE8DFA8-9AC7-4AE4-A1F6-06FD3CD9176B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62" name="Text Box 433">
          <a:extLst>
            <a:ext uri="{FF2B5EF4-FFF2-40B4-BE49-F238E27FC236}">
              <a16:creationId xmlns:a16="http://schemas.microsoft.com/office/drawing/2014/main" id="{95E6A4E7-B9DE-4A5F-9C30-EE23C9FEBF78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63" name="Text Box 434">
          <a:extLst>
            <a:ext uri="{FF2B5EF4-FFF2-40B4-BE49-F238E27FC236}">
              <a16:creationId xmlns:a16="http://schemas.microsoft.com/office/drawing/2014/main" id="{D7886DD3-8121-4074-B830-691619C1A47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64" name="Text Box 435">
          <a:extLst>
            <a:ext uri="{FF2B5EF4-FFF2-40B4-BE49-F238E27FC236}">
              <a16:creationId xmlns:a16="http://schemas.microsoft.com/office/drawing/2014/main" id="{89F214FE-63CE-475C-A506-D044F9419C3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65" name="Text Box 436">
          <a:extLst>
            <a:ext uri="{FF2B5EF4-FFF2-40B4-BE49-F238E27FC236}">
              <a16:creationId xmlns:a16="http://schemas.microsoft.com/office/drawing/2014/main" id="{78234493-0FE5-498F-A93E-8190E15F9C8D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66" name="Text Box 437">
          <a:extLst>
            <a:ext uri="{FF2B5EF4-FFF2-40B4-BE49-F238E27FC236}">
              <a16:creationId xmlns:a16="http://schemas.microsoft.com/office/drawing/2014/main" id="{2F01131F-CA41-44E6-B054-6DDC6F3179B2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67" name="Text Box 438">
          <a:extLst>
            <a:ext uri="{FF2B5EF4-FFF2-40B4-BE49-F238E27FC236}">
              <a16:creationId xmlns:a16="http://schemas.microsoft.com/office/drawing/2014/main" id="{10110CC0-180D-4C17-AC64-91A7F0E5146A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68" name="Text Box 439">
          <a:extLst>
            <a:ext uri="{FF2B5EF4-FFF2-40B4-BE49-F238E27FC236}">
              <a16:creationId xmlns:a16="http://schemas.microsoft.com/office/drawing/2014/main" id="{67125890-4778-4854-A127-381561A3A521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69" name="Text Box 440">
          <a:extLst>
            <a:ext uri="{FF2B5EF4-FFF2-40B4-BE49-F238E27FC236}">
              <a16:creationId xmlns:a16="http://schemas.microsoft.com/office/drawing/2014/main" id="{A0DE5418-967B-434F-ACE1-1590404B1003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70" name="Text Box 441">
          <a:extLst>
            <a:ext uri="{FF2B5EF4-FFF2-40B4-BE49-F238E27FC236}">
              <a16:creationId xmlns:a16="http://schemas.microsoft.com/office/drawing/2014/main" id="{DF13A42A-9EF7-4996-8701-46FB8CF84085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71" name="Text Box 442">
          <a:extLst>
            <a:ext uri="{FF2B5EF4-FFF2-40B4-BE49-F238E27FC236}">
              <a16:creationId xmlns:a16="http://schemas.microsoft.com/office/drawing/2014/main" id="{A59CC6DA-A9C0-4414-BF8E-FB052F365106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72" name="Text Box 443">
          <a:extLst>
            <a:ext uri="{FF2B5EF4-FFF2-40B4-BE49-F238E27FC236}">
              <a16:creationId xmlns:a16="http://schemas.microsoft.com/office/drawing/2014/main" id="{A12E2983-5C11-447E-B1B1-D3E7A5047B04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73" name="Text Box 444">
          <a:extLst>
            <a:ext uri="{FF2B5EF4-FFF2-40B4-BE49-F238E27FC236}">
              <a16:creationId xmlns:a16="http://schemas.microsoft.com/office/drawing/2014/main" id="{53E97082-4782-4225-BA9D-06C22D0A614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74" name="Text Box 445">
          <a:extLst>
            <a:ext uri="{FF2B5EF4-FFF2-40B4-BE49-F238E27FC236}">
              <a16:creationId xmlns:a16="http://schemas.microsoft.com/office/drawing/2014/main" id="{7320EB6B-B272-4CC6-9F52-F3017F58E8CF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0" cy="19050"/>
    <xdr:sp macro="" textlink="">
      <xdr:nvSpPr>
        <xdr:cNvPr id="7275" name="Text Box 446">
          <a:extLst>
            <a:ext uri="{FF2B5EF4-FFF2-40B4-BE49-F238E27FC236}">
              <a16:creationId xmlns:a16="http://schemas.microsoft.com/office/drawing/2014/main" id="{BEFCC882-9F78-4945-A1CC-C0ADECEDBC07}"/>
            </a:ext>
          </a:extLst>
        </xdr:cNvPr>
        <xdr:cNvSpPr txBox="1">
          <a:spLocks noChangeArrowheads="1"/>
        </xdr:cNvSpPr>
      </xdr:nvSpPr>
      <xdr:spPr bwMode="auto">
        <a:xfrm>
          <a:off x="6298406" y="28336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276" name="Text Box 447">
          <a:extLst>
            <a:ext uri="{FF2B5EF4-FFF2-40B4-BE49-F238E27FC236}">
              <a16:creationId xmlns:a16="http://schemas.microsoft.com/office/drawing/2014/main" id="{C645D297-E21C-49B6-8999-448ADFB3F89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77" name="Text Box 448">
          <a:extLst>
            <a:ext uri="{FF2B5EF4-FFF2-40B4-BE49-F238E27FC236}">
              <a16:creationId xmlns:a16="http://schemas.microsoft.com/office/drawing/2014/main" id="{ECC93A15-97CA-4C4A-AB3F-6176D837DBC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78" name="Text Box 449">
          <a:extLst>
            <a:ext uri="{FF2B5EF4-FFF2-40B4-BE49-F238E27FC236}">
              <a16:creationId xmlns:a16="http://schemas.microsoft.com/office/drawing/2014/main" id="{F462676A-716C-4288-A1B7-887B91A75A0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279" name="Text Box 450">
          <a:extLst>
            <a:ext uri="{FF2B5EF4-FFF2-40B4-BE49-F238E27FC236}">
              <a16:creationId xmlns:a16="http://schemas.microsoft.com/office/drawing/2014/main" id="{3F5B8EB0-79A2-4F1E-B30D-53A4649DC4D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80" name="Text Box 451">
          <a:extLst>
            <a:ext uri="{FF2B5EF4-FFF2-40B4-BE49-F238E27FC236}">
              <a16:creationId xmlns:a16="http://schemas.microsoft.com/office/drawing/2014/main" id="{901AE4E0-9B5A-4EC3-855D-83479A41FA8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81" name="Text Box 452">
          <a:extLst>
            <a:ext uri="{FF2B5EF4-FFF2-40B4-BE49-F238E27FC236}">
              <a16:creationId xmlns:a16="http://schemas.microsoft.com/office/drawing/2014/main" id="{A4CB2D9A-2AF9-43ED-9323-94E413F6750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282" name="Text Box 453">
          <a:extLst>
            <a:ext uri="{FF2B5EF4-FFF2-40B4-BE49-F238E27FC236}">
              <a16:creationId xmlns:a16="http://schemas.microsoft.com/office/drawing/2014/main" id="{1678A4CB-0AAC-4A58-A534-D78A1BCB744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83" name="Text Box 454">
          <a:extLst>
            <a:ext uri="{FF2B5EF4-FFF2-40B4-BE49-F238E27FC236}">
              <a16:creationId xmlns:a16="http://schemas.microsoft.com/office/drawing/2014/main" id="{986BF9CB-FE11-4ED6-B37D-A7CE0F55743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84" name="Text Box 455">
          <a:extLst>
            <a:ext uri="{FF2B5EF4-FFF2-40B4-BE49-F238E27FC236}">
              <a16:creationId xmlns:a16="http://schemas.microsoft.com/office/drawing/2014/main" id="{A7F61CCE-3221-478B-81EF-C999B12D0BC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285" name="Text Box 456">
          <a:extLst>
            <a:ext uri="{FF2B5EF4-FFF2-40B4-BE49-F238E27FC236}">
              <a16:creationId xmlns:a16="http://schemas.microsoft.com/office/drawing/2014/main" id="{D1119C2C-9F5A-44AA-9155-D4B2F8AA900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286" name="Text Box 457">
          <a:extLst>
            <a:ext uri="{FF2B5EF4-FFF2-40B4-BE49-F238E27FC236}">
              <a16:creationId xmlns:a16="http://schemas.microsoft.com/office/drawing/2014/main" id="{DB4BCEA1-428D-479B-9DE9-8EDB1E22FE4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87" name="Text Box 458">
          <a:extLst>
            <a:ext uri="{FF2B5EF4-FFF2-40B4-BE49-F238E27FC236}">
              <a16:creationId xmlns:a16="http://schemas.microsoft.com/office/drawing/2014/main" id="{D612C24C-4557-44F4-98E7-AAE8AA44A2F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88" name="Text Box 459">
          <a:extLst>
            <a:ext uri="{FF2B5EF4-FFF2-40B4-BE49-F238E27FC236}">
              <a16:creationId xmlns:a16="http://schemas.microsoft.com/office/drawing/2014/main" id="{4E7EF51F-F1CB-4B98-9842-D8D5D02C822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289" name="Text Box 460">
          <a:extLst>
            <a:ext uri="{FF2B5EF4-FFF2-40B4-BE49-F238E27FC236}">
              <a16:creationId xmlns:a16="http://schemas.microsoft.com/office/drawing/2014/main" id="{DFAA4703-A057-4908-8530-F8C42CBF870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90" name="Text Box 461">
          <a:extLst>
            <a:ext uri="{FF2B5EF4-FFF2-40B4-BE49-F238E27FC236}">
              <a16:creationId xmlns:a16="http://schemas.microsoft.com/office/drawing/2014/main" id="{1B7BF982-FF4B-4A2B-BD31-C63465B9520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91" name="Text Box 462">
          <a:extLst>
            <a:ext uri="{FF2B5EF4-FFF2-40B4-BE49-F238E27FC236}">
              <a16:creationId xmlns:a16="http://schemas.microsoft.com/office/drawing/2014/main" id="{C9ED4BAE-B508-4D42-A727-5FCD96DA2EB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292" name="Text Box 463">
          <a:extLst>
            <a:ext uri="{FF2B5EF4-FFF2-40B4-BE49-F238E27FC236}">
              <a16:creationId xmlns:a16="http://schemas.microsoft.com/office/drawing/2014/main" id="{EFD64066-1F58-476E-B2ED-DA8906D8FEF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93" name="Text Box 464">
          <a:extLst>
            <a:ext uri="{FF2B5EF4-FFF2-40B4-BE49-F238E27FC236}">
              <a16:creationId xmlns:a16="http://schemas.microsoft.com/office/drawing/2014/main" id="{08CA9F56-327E-4904-A0FD-B6127B665A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94" name="Text Box 465">
          <a:extLst>
            <a:ext uri="{FF2B5EF4-FFF2-40B4-BE49-F238E27FC236}">
              <a16:creationId xmlns:a16="http://schemas.microsoft.com/office/drawing/2014/main" id="{8DB74DC1-641B-4FF1-93C0-FD045ECE46B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295" name="Text Box 466">
          <a:extLst>
            <a:ext uri="{FF2B5EF4-FFF2-40B4-BE49-F238E27FC236}">
              <a16:creationId xmlns:a16="http://schemas.microsoft.com/office/drawing/2014/main" id="{410E1B43-96F0-48B8-9838-100826EDF4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296" name="Text Box 467">
          <a:extLst>
            <a:ext uri="{FF2B5EF4-FFF2-40B4-BE49-F238E27FC236}">
              <a16:creationId xmlns:a16="http://schemas.microsoft.com/office/drawing/2014/main" id="{A2456352-47AA-409C-BFA5-795C406E92D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97" name="Text Box 468">
          <a:extLst>
            <a:ext uri="{FF2B5EF4-FFF2-40B4-BE49-F238E27FC236}">
              <a16:creationId xmlns:a16="http://schemas.microsoft.com/office/drawing/2014/main" id="{2E7ED896-F3A1-4D24-8E8D-74025D66D33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298" name="Text Box 469">
          <a:extLst>
            <a:ext uri="{FF2B5EF4-FFF2-40B4-BE49-F238E27FC236}">
              <a16:creationId xmlns:a16="http://schemas.microsoft.com/office/drawing/2014/main" id="{46E2E872-AF11-4DFB-9CD8-650CA944686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299" name="Text Box 470">
          <a:extLst>
            <a:ext uri="{FF2B5EF4-FFF2-40B4-BE49-F238E27FC236}">
              <a16:creationId xmlns:a16="http://schemas.microsoft.com/office/drawing/2014/main" id="{F42011BA-BE48-4CBD-A8FB-43E0E3EF9C8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00" name="Text Box 471">
          <a:extLst>
            <a:ext uri="{FF2B5EF4-FFF2-40B4-BE49-F238E27FC236}">
              <a16:creationId xmlns:a16="http://schemas.microsoft.com/office/drawing/2014/main" id="{8156EB9B-08C0-4111-BD51-E312EB587FA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01" name="Text Box 472">
          <a:extLst>
            <a:ext uri="{FF2B5EF4-FFF2-40B4-BE49-F238E27FC236}">
              <a16:creationId xmlns:a16="http://schemas.microsoft.com/office/drawing/2014/main" id="{1C0D7EA2-C9F2-4CA8-BB67-764CDDC9860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302" name="Text Box 473">
          <a:extLst>
            <a:ext uri="{FF2B5EF4-FFF2-40B4-BE49-F238E27FC236}">
              <a16:creationId xmlns:a16="http://schemas.microsoft.com/office/drawing/2014/main" id="{3ABC2255-94BF-4561-B23D-994FA16DC12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03" name="Text Box 474">
          <a:extLst>
            <a:ext uri="{FF2B5EF4-FFF2-40B4-BE49-F238E27FC236}">
              <a16:creationId xmlns:a16="http://schemas.microsoft.com/office/drawing/2014/main" id="{C0C4B253-8B1D-42AC-8CF8-B5447397B77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04" name="Text Box 475">
          <a:extLst>
            <a:ext uri="{FF2B5EF4-FFF2-40B4-BE49-F238E27FC236}">
              <a16:creationId xmlns:a16="http://schemas.microsoft.com/office/drawing/2014/main" id="{88D9153C-1510-4FD5-B39D-60FE722B2E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305" name="Text Box 476">
          <a:extLst>
            <a:ext uri="{FF2B5EF4-FFF2-40B4-BE49-F238E27FC236}">
              <a16:creationId xmlns:a16="http://schemas.microsoft.com/office/drawing/2014/main" id="{36B94ECC-507D-4720-A6A4-F383D94EA66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06" name="Text Box 477">
          <a:extLst>
            <a:ext uri="{FF2B5EF4-FFF2-40B4-BE49-F238E27FC236}">
              <a16:creationId xmlns:a16="http://schemas.microsoft.com/office/drawing/2014/main" id="{228ACCBE-A910-4160-8D40-827F7D047A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07" name="Text Box 478">
          <a:extLst>
            <a:ext uri="{FF2B5EF4-FFF2-40B4-BE49-F238E27FC236}">
              <a16:creationId xmlns:a16="http://schemas.microsoft.com/office/drawing/2014/main" id="{10D07404-AD25-4860-85DC-F640B4A3B5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308" name="Text Box 479">
          <a:extLst>
            <a:ext uri="{FF2B5EF4-FFF2-40B4-BE49-F238E27FC236}">
              <a16:creationId xmlns:a16="http://schemas.microsoft.com/office/drawing/2014/main" id="{3B08E489-7DC9-4D8C-8A80-8EB7490B881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09" name="Text Box 480">
          <a:extLst>
            <a:ext uri="{FF2B5EF4-FFF2-40B4-BE49-F238E27FC236}">
              <a16:creationId xmlns:a16="http://schemas.microsoft.com/office/drawing/2014/main" id="{80E91F13-A787-47AC-82A0-67B7E7E1AA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10" name="Text Box 481">
          <a:extLst>
            <a:ext uri="{FF2B5EF4-FFF2-40B4-BE49-F238E27FC236}">
              <a16:creationId xmlns:a16="http://schemas.microsoft.com/office/drawing/2014/main" id="{8DB05ECE-6C49-4BF3-A9FD-3D76F85DE07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311" name="Text Box 482">
          <a:extLst>
            <a:ext uri="{FF2B5EF4-FFF2-40B4-BE49-F238E27FC236}">
              <a16:creationId xmlns:a16="http://schemas.microsoft.com/office/drawing/2014/main" id="{82FBF5AA-A427-4669-A8AF-BD65BC4C395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12" name="Text Box 483">
          <a:extLst>
            <a:ext uri="{FF2B5EF4-FFF2-40B4-BE49-F238E27FC236}">
              <a16:creationId xmlns:a16="http://schemas.microsoft.com/office/drawing/2014/main" id="{9EF74E60-133A-47CF-B424-D1CFDE9962C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13" name="Text Box 484">
          <a:extLst>
            <a:ext uri="{FF2B5EF4-FFF2-40B4-BE49-F238E27FC236}">
              <a16:creationId xmlns:a16="http://schemas.microsoft.com/office/drawing/2014/main" id="{C94A1AC1-2456-48B7-BCBC-C59CCCB55C8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314" name="Text Box 485">
          <a:extLst>
            <a:ext uri="{FF2B5EF4-FFF2-40B4-BE49-F238E27FC236}">
              <a16:creationId xmlns:a16="http://schemas.microsoft.com/office/drawing/2014/main" id="{8BAB0C8C-329F-4DC2-970E-9D12553D986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315" name="Text Box 486">
          <a:extLst>
            <a:ext uri="{FF2B5EF4-FFF2-40B4-BE49-F238E27FC236}">
              <a16:creationId xmlns:a16="http://schemas.microsoft.com/office/drawing/2014/main" id="{407E279A-3DEF-4D48-A388-508D6506C5F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16" name="Text Box 487">
          <a:extLst>
            <a:ext uri="{FF2B5EF4-FFF2-40B4-BE49-F238E27FC236}">
              <a16:creationId xmlns:a16="http://schemas.microsoft.com/office/drawing/2014/main" id="{7DEB4E5C-1A8E-4AD3-8760-2C79A9473AD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17" name="Text Box 488">
          <a:extLst>
            <a:ext uri="{FF2B5EF4-FFF2-40B4-BE49-F238E27FC236}">
              <a16:creationId xmlns:a16="http://schemas.microsoft.com/office/drawing/2014/main" id="{E1C9E152-C792-4BC5-A9D5-65E1E7FBAC9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318" name="Text Box 489">
          <a:extLst>
            <a:ext uri="{FF2B5EF4-FFF2-40B4-BE49-F238E27FC236}">
              <a16:creationId xmlns:a16="http://schemas.microsoft.com/office/drawing/2014/main" id="{6C7F2F5D-C7B5-4956-A0B7-4DBE0BD73DE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19" name="Text Box 490">
          <a:extLst>
            <a:ext uri="{FF2B5EF4-FFF2-40B4-BE49-F238E27FC236}">
              <a16:creationId xmlns:a16="http://schemas.microsoft.com/office/drawing/2014/main" id="{12314EE0-4626-49B4-8665-D33D47B82AC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20" name="Text Box 491">
          <a:extLst>
            <a:ext uri="{FF2B5EF4-FFF2-40B4-BE49-F238E27FC236}">
              <a16:creationId xmlns:a16="http://schemas.microsoft.com/office/drawing/2014/main" id="{15C60B31-23E7-4FDC-8915-DE3EA757E0A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321" name="Text Box 492">
          <a:extLst>
            <a:ext uri="{FF2B5EF4-FFF2-40B4-BE49-F238E27FC236}">
              <a16:creationId xmlns:a16="http://schemas.microsoft.com/office/drawing/2014/main" id="{B2CE0CB9-E980-42C2-9664-88613DE3764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22" name="Text Box 493">
          <a:extLst>
            <a:ext uri="{FF2B5EF4-FFF2-40B4-BE49-F238E27FC236}">
              <a16:creationId xmlns:a16="http://schemas.microsoft.com/office/drawing/2014/main" id="{969ED35E-1DDB-4692-9254-6D7457C34D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23" name="Text Box 494">
          <a:extLst>
            <a:ext uri="{FF2B5EF4-FFF2-40B4-BE49-F238E27FC236}">
              <a16:creationId xmlns:a16="http://schemas.microsoft.com/office/drawing/2014/main" id="{79F9C4F7-3C0D-430A-93CA-F8DF83B55C5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324" name="Text Box 495">
          <a:extLst>
            <a:ext uri="{FF2B5EF4-FFF2-40B4-BE49-F238E27FC236}">
              <a16:creationId xmlns:a16="http://schemas.microsoft.com/office/drawing/2014/main" id="{BB5C5D95-5B25-416A-99C6-EE6100C55E0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325" name="Text Box 496">
          <a:extLst>
            <a:ext uri="{FF2B5EF4-FFF2-40B4-BE49-F238E27FC236}">
              <a16:creationId xmlns:a16="http://schemas.microsoft.com/office/drawing/2014/main" id="{C76F35CA-7DE3-4123-9677-F06C64B418C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26" name="Text Box 497">
          <a:extLst>
            <a:ext uri="{FF2B5EF4-FFF2-40B4-BE49-F238E27FC236}">
              <a16:creationId xmlns:a16="http://schemas.microsoft.com/office/drawing/2014/main" id="{327943A9-690D-45B2-864A-E1713F0AFDF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27" name="Text Box 498">
          <a:extLst>
            <a:ext uri="{FF2B5EF4-FFF2-40B4-BE49-F238E27FC236}">
              <a16:creationId xmlns:a16="http://schemas.microsoft.com/office/drawing/2014/main" id="{54D28337-8B72-40F9-99AA-82BD924C3A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328" name="Text Box 499">
          <a:extLst>
            <a:ext uri="{FF2B5EF4-FFF2-40B4-BE49-F238E27FC236}">
              <a16:creationId xmlns:a16="http://schemas.microsoft.com/office/drawing/2014/main" id="{B0BF14C5-C9DF-41E2-BFA0-FA6605CB9DD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29" name="Text Box 500">
          <a:extLst>
            <a:ext uri="{FF2B5EF4-FFF2-40B4-BE49-F238E27FC236}">
              <a16:creationId xmlns:a16="http://schemas.microsoft.com/office/drawing/2014/main" id="{C14EFC41-E6B5-4E72-9B23-ABCD72EB0B4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30" name="Text Box 501">
          <a:extLst>
            <a:ext uri="{FF2B5EF4-FFF2-40B4-BE49-F238E27FC236}">
              <a16:creationId xmlns:a16="http://schemas.microsoft.com/office/drawing/2014/main" id="{B364294B-751D-44FC-B415-AC097ABDBF0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331" name="Text Box 502">
          <a:extLst>
            <a:ext uri="{FF2B5EF4-FFF2-40B4-BE49-F238E27FC236}">
              <a16:creationId xmlns:a16="http://schemas.microsoft.com/office/drawing/2014/main" id="{603EE275-87BA-43A3-A876-827329533CC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32" name="Text Box 503">
          <a:extLst>
            <a:ext uri="{FF2B5EF4-FFF2-40B4-BE49-F238E27FC236}">
              <a16:creationId xmlns:a16="http://schemas.microsoft.com/office/drawing/2014/main" id="{7B401F7D-2E22-4EEE-8D78-DC68C2BFBEE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33" name="Text Box 504">
          <a:extLst>
            <a:ext uri="{FF2B5EF4-FFF2-40B4-BE49-F238E27FC236}">
              <a16:creationId xmlns:a16="http://schemas.microsoft.com/office/drawing/2014/main" id="{49B5C504-47E5-433D-A6C5-9B0875958F6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7"/>
    <xdr:sp macro="" textlink="">
      <xdr:nvSpPr>
        <xdr:cNvPr id="7334" name="Text Box 505">
          <a:extLst>
            <a:ext uri="{FF2B5EF4-FFF2-40B4-BE49-F238E27FC236}">
              <a16:creationId xmlns:a16="http://schemas.microsoft.com/office/drawing/2014/main" id="{D44D39E1-182F-488A-9B2B-49D906FFA68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35" name="Text Box 506">
          <a:extLst>
            <a:ext uri="{FF2B5EF4-FFF2-40B4-BE49-F238E27FC236}">
              <a16:creationId xmlns:a16="http://schemas.microsoft.com/office/drawing/2014/main" id="{AF37BCCC-0A4F-46C2-A152-2232C47ECD0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36" name="Text Box 507">
          <a:extLst>
            <a:ext uri="{FF2B5EF4-FFF2-40B4-BE49-F238E27FC236}">
              <a16:creationId xmlns:a16="http://schemas.microsoft.com/office/drawing/2014/main" id="{8BEA5936-24A0-4826-8B9E-E2EC720C048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337" name="Text Box 508">
          <a:extLst>
            <a:ext uri="{FF2B5EF4-FFF2-40B4-BE49-F238E27FC236}">
              <a16:creationId xmlns:a16="http://schemas.microsoft.com/office/drawing/2014/main" id="{AA988E0C-4DBB-4384-8D9E-3EB26FBBA3B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38" name="Text Box 509">
          <a:extLst>
            <a:ext uri="{FF2B5EF4-FFF2-40B4-BE49-F238E27FC236}">
              <a16:creationId xmlns:a16="http://schemas.microsoft.com/office/drawing/2014/main" id="{947025EE-13B4-4DF9-9825-81CE4321CA7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39" name="Text Box 510">
          <a:extLst>
            <a:ext uri="{FF2B5EF4-FFF2-40B4-BE49-F238E27FC236}">
              <a16:creationId xmlns:a16="http://schemas.microsoft.com/office/drawing/2014/main" id="{4CA425DC-CED6-49B9-84E8-CDF48860F86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340" name="Text Box 511">
          <a:extLst>
            <a:ext uri="{FF2B5EF4-FFF2-40B4-BE49-F238E27FC236}">
              <a16:creationId xmlns:a16="http://schemas.microsoft.com/office/drawing/2014/main" id="{01243598-EBD5-4D5E-9C30-A510C4D8D41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41" name="Text Box 512">
          <a:extLst>
            <a:ext uri="{FF2B5EF4-FFF2-40B4-BE49-F238E27FC236}">
              <a16:creationId xmlns:a16="http://schemas.microsoft.com/office/drawing/2014/main" id="{88631081-26B4-4FFD-A483-9D7AF2CC487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42" name="Text Box 513">
          <a:extLst>
            <a:ext uri="{FF2B5EF4-FFF2-40B4-BE49-F238E27FC236}">
              <a16:creationId xmlns:a16="http://schemas.microsoft.com/office/drawing/2014/main" id="{07C83BD1-D928-4F81-ADF2-42162B7CCFC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343" name="Text Box 514">
          <a:extLst>
            <a:ext uri="{FF2B5EF4-FFF2-40B4-BE49-F238E27FC236}">
              <a16:creationId xmlns:a16="http://schemas.microsoft.com/office/drawing/2014/main" id="{364B6099-85AB-4F1F-ADBA-8CDF0B9FF5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344" name="Text Box 515">
          <a:extLst>
            <a:ext uri="{FF2B5EF4-FFF2-40B4-BE49-F238E27FC236}">
              <a16:creationId xmlns:a16="http://schemas.microsoft.com/office/drawing/2014/main" id="{7579789C-CDA5-40A7-8175-F3A9CF9692C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45" name="Text Box 516">
          <a:extLst>
            <a:ext uri="{FF2B5EF4-FFF2-40B4-BE49-F238E27FC236}">
              <a16:creationId xmlns:a16="http://schemas.microsoft.com/office/drawing/2014/main" id="{E8D45691-355C-4C4F-A300-2999EC85A54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46" name="Text Box 517">
          <a:extLst>
            <a:ext uri="{FF2B5EF4-FFF2-40B4-BE49-F238E27FC236}">
              <a16:creationId xmlns:a16="http://schemas.microsoft.com/office/drawing/2014/main" id="{23C02486-4723-4D3A-A975-C0C8C33FAF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347" name="Text Box 518">
          <a:extLst>
            <a:ext uri="{FF2B5EF4-FFF2-40B4-BE49-F238E27FC236}">
              <a16:creationId xmlns:a16="http://schemas.microsoft.com/office/drawing/2014/main" id="{647F458A-26FB-43B5-BCA9-357E8896A0A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48" name="Text Box 519">
          <a:extLst>
            <a:ext uri="{FF2B5EF4-FFF2-40B4-BE49-F238E27FC236}">
              <a16:creationId xmlns:a16="http://schemas.microsoft.com/office/drawing/2014/main" id="{6C90A084-C6C9-4B7D-9182-0683AA263E5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49" name="Text Box 520">
          <a:extLst>
            <a:ext uri="{FF2B5EF4-FFF2-40B4-BE49-F238E27FC236}">
              <a16:creationId xmlns:a16="http://schemas.microsoft.com/office/drawing/2014/main" id="{8953C6ED-0FBC-4073-96AE-060D5BCE93A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350" name="Text Box 521">
          <a:extLst>
            <a:ext uri="{FF2B5EF4-FFF2-40B4-BE49-F238E27FC236}">
              <a16:creationId xmlns:a16="http://schemas.microsoft.com/office/drawing/2014/main" id="{DB256E9A-68EF-4360-A332-A69AB1E571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51" name="Text Box 522">
          <a:extLst>
            <a:ext uri="{FF2B5EF4-FFF2-40B4-BE49-F238E27FC236}">
              <a16:creationId xmlns:a16="http://schemas.microsoft.com/office/drawing/2014/main" id="{58D754A1-F688-4138-AAB5-EC4793181AA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52" name="Text Box 523">
          <a:extLst>
            <a:ext uri="{FF2B5EF4-FFF2-40B4-BE49-F238E27FC236}">
              <a16:creationId xmlns:a16="http://schemas.microsoft.com/office/drawing/2014/main" id="{B6821BE1-0369-4441-9C71-8AC18116F27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353" name="Text Box 524">
          <a:extLst>
            <a:ext uri="{FF2B5EF4-FFF2-40B4-BE49-F238E27FC236}">
              <a16:creationId xmlns:a16="http://schemas.microsoft.com/office/drawing/2014/main" id="{F2B62478-B81C-445F-93C1-2373C1526A4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354" name="Text Box 525">
          <a:extLst>
            <a:ext uri="{FF2B5EF4-FFF2-40B4-BE49-F238E27FC236}">
              <a16:creationId xmlns:a16="http://schemas.microsoft.com/office/drawing/2014/main" id="{BD883EE8-9F54-4895-91CF-D5F4BC8C94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55" name="Text Box 526">
          <a:extLst>
            <a:ext uri="{FF2B5EF4-FFF2-40B4-BE49-F238E27FC236}">
              <a16:creationId xmlns:a16="http://schemas.microsoft.com/office/drawing/2014/main" id="{BA0C9974-DBA9-462F-943D-1213E7383B3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56" name="Text Box 527">
          <a:extLst>
            <a:ext uri="{FF2B5EF4-FFF2-40B4-BE49-F238E27FC236}">
              <a16:creationId xmlns:a16="http://schemas.microsoft.com/office/drawing/2014/main" id="{73890A5F-D16E-4E11-A1E2-899B8942F85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357" name="Text Box 528">
          <a:extLst>
            <a:ext uri="{FF2B5EF4-FFF2-40B4-BE49-F238E27FC236}">
              <a16:creationId xmlns:a16="http://schemas.microsoft.com/office/drawing/2014/main" id="{DD87D601-F6B4-4C6F-ACA5-49029CF9397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58" name="Text Box 529">
          <a:extLst>
            <a:ext uri="{FF2B5EF4-FFF2-40B4-BE49-F238E27FC236}">
              <a16:creationId xmlns:a16="http://schemas.microsoft.com/office/drawing/2014/main" id="{0EA5152C-13FF-4C1C-B968-119584D1DA7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59" name="Text Box 530">
          <a:extLst>
            <a:ext uri="{FF2B5EF4-FFF2-40B4-BE49-F238E27FC236}">
              <a16:creationId xmlns:a16="http://schemas.microsoft.com/office/drawing/2014/main" id="{2EF5F19F-0007-4EF0-B341-F51627885BC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360" name="Text Box 531">
          <a:extLst>
            <a:ext uri="{FF2B5EF4-FFF2-40B4-BE49-F238E27FC236}">
              <a16:creationId xmlns:a16="http://schemas.microsoft.com/office/drawing/2014/main" id="{5A07D848-B330-4B00-9174-6DAC955FDDD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61" name="Text Box 532">
          <a:extLst>
            <a:ext uri="{FF2B5EF4-FFF2-40B4-BE49-F238E27FC236}">
              <a16:creationId xmlns:a16="http://schemas.microsoft.com/office/drawing/2014/main" id="{809247EB-C5A3-4729-AA12-D3031D655B9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62" name="Text Box 533">
          <a:extLst>
            <a:ext uri="{FF2B5EF4-FFF2-40B4-BE49-F238E27FC236}">
              <a16:creationId xmlns:a16="http://schemas.microsoft.com/office/drawing/2014/main" id="{8FE7DA21-60DD-43C3-94E8-FDFDC5984F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363" name="Text Box 534">
          <a:extLst>
            <a:ext uri="{FF2B5EF4-FFF2-40B4-BE49-F238E27FC236}">
              <a16:creationId xmlns:a16="http://schemas.microsoft.com/office/drawing/2014/main" id="{1459277E-C134-40D1-ACBC-756321C8A0F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364" name="Text Box 535">
          <a:extLst>
            <a:ext uri="{FF2B5EF4-FFF2-40B4-BE49-F238E27FC236}">
              <a16:creationId xmlns:a16="http://schemas.microsoft.com/office/drawing/2014/main" id="{4E031B77-EE07-4BD0-BD32-DDF90F5ED5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65" name="Text Box 536">
          <a:extLst>
            <a:ext uri="{FF2B5EF4-FFF2-40B4-BE49-F238E27FC236}">
              <a16:creationId xmlns:a16="http://schemas.microsoft.com/office/drawing/2014/main" id="{6E04A66E-5BF4-40DD-8ED0-5D57B17A0FA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66" name="Text Box 537">
          <a:extLst>
            <a:ext uri="{FF2B5EF4-FFF2-40B4-BE49-F238E27FC236}">
              <a16:creationId xmlns:a16="http://schemas.microsoft.com/office/drawing/2014/main" id="{DFF0BEF1-C7F0-4023-A87D-4F305B94EAE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367" name="Text Box 538">
          <a:extLst>
            <a:ext uri="{FF2B5EF4-FFF2-40B4-BE49-F238E27FC236}">
              <a16:creationId xmlns:a16="http://schemas.microsoft.com/office/drawing/2014/main" id="{82DE1DC4-4389-4ECD-87EF-BE426D8A6FD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68" name="Text Box 539">
          <a:extLst>
            <a:ext uri="{FF2B5EF4-FFF2-40B4-BE49-F238E27FC236}">
              <a16:creationId xmlns:a16="http://schemas.microsoft.com/office/drawing/2014/main" id="{DC212105-1BFE-401E-B135-7F475CBA8E7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69" name="Text Box 540">
          <a:extLst>
            <a:ext uri="{FF2B5EF4-FFF2-40B4-BE49-F238E27FC236}">
              <a16:creationId xmlns:a16="http://schemas.microsoft.com/office/drawing/2014/main" id="{A17871F9-0B65-4541-AADD-79513BCCBCE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370" name="Text Box 541">
          <a:extLst>
            <a:ext uri="{FF2B5EF4-FFF2-40B4-BE49-F238E27FC236}">
              <a16:creationId xmlns:a16="http://schemas.microsoft.com/office/drawing/2014/main" id="{74D7EDE9-5099-434D-A254-AB9C94C559D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71" name="Text Box 542">
          <a:extLst>
            <a:ext uri="{FF2B5EF4-FFF2-40B4-BE49-F238E27FC236}">
              <a16:creationId xmlns:a16="http://schemas.microsoft.com/office/drawing/2014/main" id="{DEB70743-EDD3-456F-962C-26FC544B767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72" name="Text Box 543">
          <a:extLst>
            <a:ext uri="{FF2B5EF4-FFF2-40B4-BE49-F238E27FC236}">
              <a16:creationId xmlns:a16="http://schemas.microsoft.com/office/drawing/2014/main" id="{FEA26409-5C22-401E-B632-AAF00DDD2D8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373" name="Text Box 544">
          <a:extLst>
            <a:ext uri="{FF2B5EF4-FFF2-40B4-BE49-F238E27FC236}">
              <a16:creationId xmlns:a16="http://schemas.microsoft.com/office/drawing/2014/main" id="{65AC7D0A-B477-48A7-92D9-2B3BED5B458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74" name="Text Box 545">
          <a:extLst>
            <a:ext uri="{FF2B5EF4-FFF2-40B4-BE49-F238E27FC236}">
              <a16:creationId xmlns:a16="http://schemas.microsoft.com/office/drawing/2014/main" id="{B5F34C51-BB6B-487F-A721-AD8BF3BAF09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75" name="Text Box 546">
          <a:extLst>
            <a:ext uri="{FF2B5EF4-FFF2-40B4-BE49-F238E27FC236}">
              <a16:creationId xmlns:a16="http://schemas.microsoft.com/office/drawing/2014/main" id="{B31B3FD8-4B50-4DAB-BD0A-241951D8D20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376" name="Text Box 547">
          <a:extLst>
            <a:ext uri="{FF2B5EF4-FFF2-40B4-BE49-F238E27FC236}">
              <a16:creationId xmlns:a16="http://schemas.microsoft.com/office/drawing/2014/main" id="{6E9A6C6F-81D3-4F35-93FC-88861E21CD3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77" name="Text Box 548">
          <a:extLst>
            <a:ext uri="{FF2B5EF4-FFF2-40B4-BE49-F238E27FC236}">
              <a16:creationId xmlns:a16="http://schemas.microsoft.com/office/drawing/2014/main" id="{07A88F9C-A2FC-42CF-8FE1-B877CF84DF5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78" name="Text Box 549">
          <a:extLst>
            <a:ext uri="{FF2B5EF4-FFF2-40B4-BE49-F238E27FC236}">
              <a16:creationId xmlns:a16="http://schemas.microsoft.com/office/drawing/2014/main" id="{C21E8A75-7E45-454D-8B54-F390BCD78FB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379" name="Text Box 550">
          <a:extLst>
            <a:ext uri="{FF2B5EF4-FFF2-40B4-BE49-F238E27FC236}">
              <a16:creationId xmlns:a16="http://schemas.microsoft.com/office/drawing/2014/main" id="{261C658A-60EE-4F74-BA35-27AD83A3367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380" name="Text Box 551">
          <a:extLst>
            <a:ext uri="{FF2B5EF4-FFF2-40B4-BE49-F238E27FC236}">
              <a16:creationId xmlns:a16="http://schemas.microsoft.com/office/drawing/2014/main" id="{27642EC1-8C4F-47B8-BCA9-558B974C531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81" name="Text Box 552">
          <a:extLst>
            <a:ext uri="{FF2B5EF4-FFF2-40B4-BE49-F238E27FC236}">
              <a16:creationId xmlns:a16="http://schemas.microsoft.com/office/drawing/2014/main" id="{3C0F2392-DEE3-415B-B120-4F892CE47A1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82" name="Text Box 553">
          <a:extLst>
            <a:ext uri="{FF2B5EF4-FFF2-40B4-BE49-F238E27FC236}">
              <a16:creationId xmlns:a16="http://schemas.microsoft.com/office/drawing/2014/main" id="{B6C0E393-E1E7-4917-B499-0840C7790A2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383" name="Text Box 554">
          <a:extLst>
            <a:ext uri="{FF2B5EF4-FFF2-40B4-BE49-F238E27FC236}">
              <a16:creationId xmlns:a16="http://schemas.microsoft.com/office/drawing/2014/main" id="{AF832DDD-A9DA-4101-9619-298BC5B2B0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84" name="Text Box 555">
          <a:extLst>
            <a:ext uri="{FF2B5EF4-FFF2-40B4-BE49-F238E27FC236}">
              <a16:creationId xmlns:a16="http://schemas.microsoft.com/office/drawing/2014/main" id="{BB6F238B-D0A0-48F7-85A9-65B2D2E73DA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85" name="Text Box 556">
          <a:extLst>
            <a:ext uri="{FF2B5EF4-FFF2-40B4-BE49-F238E27FC236}">
              <a16:creationId xmlns:a16="http://schemas.microsoft.com/office/drawing/2014/main" id="{36121389-FA66-4B9D-8B19-D631D811057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386" name="Text Box 557">
          <a:extLst>
            <a:ext uri="{FF2B5EF4-FFF2-40B4-BE49-F238E27FC236}">
              <a16:creationId xmlns:a16="http://schemas.microsoft.com/office/drawing/2014/main" id="{9780160D-7CD0-4959-BA34-3C59E684F1D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87" name="Text Box 558">
          <a:extLst>
            <a:ext uri="{FF2B5EF4-FFF2-40B4-BE49-F238E27FC236}">
              <a16:creationId xmlns:a16="http://schemas.microsoft.com/office/drawing/2014/main" id="{25DFB0E6-C1C7-47C5-BA11-A8D9F80E77E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88" name="Text Box 559">
          <a:extLst>
            <a:ext uri="{FF2B5EF4-FFF2-40B4-BE49-F238E27FC236}">
              <a16:creationId xmlns:a16="http://schemas.microsoft.com/office/drawing/2014/main" id="{009D1AB8-F017-458B-B8EE-9F903434E7F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389" name="Text Box 560">
          <a:extLst>
            <a:ext uri="{FF2B5EF4-FFF2-40B4-BE49-F238E27FC236}">
              <a16:creationId xmlns:a16="http://schemas.microsoft.com/office/drawing/2014/main" id="{AE41CE7B-E998-4144-9EF6-C20F0A83679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390" name="Text Box 561">
          <a:extLst>
            <a:ext uri="{FF2B5EF4-FFF2-40B4-BE49-F238E27FC236}">
              <a16:creationId xmlns:a16="http://schemas.microsoft.com/office/drawing/2014/main" id="{1370A3F1-723B-4CCF-81FB-2C89F643E0C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91" name="Text Box 562">
          <a:extLst>
            <a:ext uri="{FF2B5EF4-FFF2-40B4-BE49-F238E27FC236}">
              <a16:creationId xmlns:a16="http://schemas.microsoft.com/office/drawing/2014/main" id="{5F93CC28-74D9-4B3F-9F96-A643AA97E36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92" name="Text Box 563">
          <a:extLst>
            <a:ext uri="{FF2B5EF4-FFF2-40B4-BE49-F238E27FC236}">
              <a16:creationId xmlns:a16="http://schemas.microsoft.com/office/drawing/2014/main" id="{6AD3A6C4-DB31-4035-BBD0-D00B9FE3D61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393" name="Text Box 564">
          <a:extLst>
            <a:ext uri="{FF2B5EF4-FFF2-40B4-BE49-F238E27FC236}">
              <a16:creationId xmlns:a16="http://schemas.microsoft.com/office/drawing/2014/main" id="{F313C239-1753-4523-9E0E-093BD034188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94" name="Text Box 565">
          <a:extLst>
            <a:ext uri="{FF2B5EF4-FFF2-40B4-BE49-F238E27FC236}">
              <a16:creationId xmlns:a16="http://schemas.microsoft.com/office/drawing/2014/main" id="{195521B8-686F-4700-A438-3E4A591D110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95" name="Text Box 566">
          <a:extLst>
            <a:ext uri="{FF2B5EF4-FFF2-40B4-BE49-F238E27FC236}">
              <a16:creationId xmlns:a16="http://schemas.microsoft.com/office/drawing/2014/main" id="{80A804F9-6089-4DB5-8ECA-25CC35FAD87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396" name="Text Box 567">
          <a:extLst>
            <a:ext uri="{FF2B5EF4-FFF2-40B4-BE49-F238E27FC236}">
              <a16:creationId xmlns:a16="http://schemas.microsoft.com/office/drawing/2014/main" id="{CE8DF29B-4C99-42C4-9B58-D8FA3731023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97" name="Text Box 568">
          <a:extLst>
            <a:ext uri="{FF2B5EF4-FFF2-40B4-BE49-F238E27FC236}">
              <a16:creationId xmlns:a16="http://schemas.microsoft.com/office/drawing/2014/main" id="{DF6C0E0E-7BD9-4CEC-A028-22C9D2576F4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398" name="Text Box 569">
          <a:extLst>
            <a:ext uri="{FF2B5EF4-FFF2-40B4-BE49-F238E27FC236}">
              <a16:creationId xmlns:a16="http://schemas.microsoft.com/office/drawing/2014/main" id="{929FBE5D-8961-4823-93AD-2166B7B0AFC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399" name="Text Box 570">
          <a:extLst>
            <a:ext uri="{FF2B5EF4-FFF2-40B4-BE49-F238E27FC236}">
              <a16:creationId xmlns:a16="http://schemas.microsoft.com/office/drawing/2014/main" id="{F9987DE8-9B16-448A-9C99-31C3064A412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00" name="Text Box 571">
          <a:extLst>
            <a:ext uri="{FF2B5EF4-FFF2-40B4-BE49-F238E27FC236}">
              <a16:creationId xmlns:a16="http://schemas.microsoft.com/office/drawing/2014/main" id="{BDEFCDAD-4497-4C02-9208-EA2DFC0D7D0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01" name="Text Box 572">
          <a:extLst>
            <a:ext uri="{FF2B5EF4-FFF2-40B4-BE49-F238E27FC236}">
              <a16:creationId xmlns:a16="http://schemas.microsoft.com/office/drawing/2014/main" id="{9931B479-F041-49F4-B825-D6ACDFA60D1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02" name="Text Box 573">
          <a:extLst>
            <a:ext uri="{FF2B5EF4-FFF2-40B4-BE49-F238E27FC236}">
              <a16:creationId xmlns:a16="http://schemas.microsoft.com/office/drawing/2014/main" id="{A8A203A9-997F-4A78-8B2C-D18E4A23D18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03" name="Text Box 574">
          <a:extLst>
            <a:ext uri="{FF2B5EF4-FFF2-40B4-BE49-F238E27FC236}">
              <a16:creationId xmlns:a16="http://schemas.microsoft.com/office/drawing/2014/main" id="{5E632F4B-95EF-4BB9-B30A-99EA50CC9A7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04" name="Text Box 575">
          <a:extLst>
            <a:ext uri="{FF2B5EF4-FFF2-40B4-BE49-F238E27FC236}">
              <a16:creationId xmlns:a16="http://schemas.microsoft.com/office/drawing/2014/main" id="{F7F1D758-FEFE-4925-89F5-CC35F099216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05" name="Text Box 576">
          <a:extLst>
            <a:ext uri="{FF2B5EF4-FFF2-40B4-BE49-F238E27FC236}">
              <a16:creationId xmlns:a16="http://schemas.microsoft.com/office/drawing/2014/main" id="{FB87C33E-7720-4455-98E2-C3AFE711D7D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06" name="Text Box 577">
          <a:extLst>
            <a:ext uri="{FF2B5EF4-FFF2-40B4-BE49-F238E27FC236}">
              <a16:creationId xmlns:a16="http://schemas.microsoft.com/office/drawing/2014/main" id="{FEAD1236-DA4B-45E8-B7D6-717BF4FE672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07" name="Text Box 578">
          <a:extLst>
            <a:ext uri="{FF2B5EF4-FFF2-40B4-BE49-F238E27FC236}">
              <a16:creationId xmlns:a16="http://schemas.microsoft.com/office/drawing/2014/main" id="{D74641D9-5AE3-4A39-B8E7-CB31B3FFBA6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08" name="Text Box 579">
          <a:extLst>
            <a:ext uri="{FF2B5EF4-FFF2-40B4-BE49-F238E27FC236}">
              <a16:creationId xmlns:a16="http://schemas.microsoft.com/office/drawing/2014/main" id="{CB02308D-49F5-48D6-AD2B-7C88F5E3663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09" name="Text Box 580">
          <a:extLst>
            <a:ext uri="{FF2B5EF4-FFF2-40B4-BE49-F238E27FC236}">
              <a16:creationId xmlns:a16="http://schemas.microsoft.com/office/drawing/2014/main" id="{148726FA-A4CA-4807-AB32-F5A839E6037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10" name="Text Box 581">
          <a:extLst>
            <a:ext uri="{FF2B5EF4-FFF2-40B4-BE49-F238E27FC236}">
              <a16:creationId xmlns:a16="http://schemas.microsoft.com/office/drawing/2014/main" id="{5D495B63-7CAA-4A71-B1DD-1464DC1DB8F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11" name="Text Box 582">
          <a:extLst>
            <a:ext uri="{FF2B5EF4-FFF2-40B4-BE49-F238E27FC236}">
              <a16:creationId xmlns:a16="http://schemas.microsoft.com/office/drawing/2014/main" id="{E3E08A27-1922-4901-A61D-A0221919E41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12" name="Text Box 583">
          <a:extLst>
            <a:ext uri="{FF2B5EF4-FFF2-40B4-BE49-F238E27FC236}">
              <a16:creationId xmlns:a16="http://schemas.microsoft.com/office/drawing/2014/main" id="{E9536E04-5D27-4E20-A08A-0E62BA098A0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13" name="Text Box 584">
          <a:extLst>
            <a:ext uri="{FF2B5EF4-FFF2-40B4-BE49-F238E27FC236}">
              <a16:creationId xmlns:a16="http://schemas.microsoft.com/office/drawing/2014/main" id="{21006DB2-E18B-4580-B6AC-695A65B9448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14" name="Text Box 585">
          <a:extLst>
            <a:ext uri="{FF2B5EF4-FFF2-40B4-BE49-F238E27FC236}">
              <a16:creationId xmlns:a16="http://schemas.microsoft.com/office/drawing/2014/main" id="{7B581943-E257-4195-A0A8-D9D4F8F47FA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15" name="Text Box 586">
          <a:extLst>
            <a:ext uri="{FF2B5EF4-FFF2-40B4-BE49-F238E27FC236}">
              <a16:creationId xmlns:a16="http://schemas.microsoft.com/office/drawing/2014/main" id="{E58C3EC5-2489-4DA3-8CA9-71824E34090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16" name="Text Box 587">
          <a:extLst>
            <a:ext uri="{FF2B5EF4-FFF2-40B4-BE49-F238E27FC236}">
              <a16:creationId xmlns:a16="http://schemas.microsoft.com/office/drawing/2014/main" id="{45087088-FE20-4006-99F5-61A58F516D7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17" name="Text Box 588">
          <a:extLst>
            <a:ext uri="{FF2B5EF4-FFF2-40B4-BE49-F238E27FC236}">
              <a16:creationId xmlns:a16="http://schemas.microsoft.com/office/drawing/2014/main" id="{1015CB2E-799E-4E9A-873B-3A603A9762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18" name="Text Box 589">
          <a:extLst>
            <a:ext uri="{FF2B5EF4-FFF2-40B4-BE49-F238E27FC236}">
              <a16:creationId xmlns:a16="http://schemas.microsoft.com/office/drawing/2014/main" id="{EE4AF31C-AFF8-4DF2-ADAB-A42F14BDA10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19" name="Text Box 590">
          <a:extLst>
            <a:ext uri="{FF2B5EF4-FFF2-40B4-BE49-F238E27FC236}">
              <a16:creationId xmlns:a16="http://schemas.microsoft.com/office/drawing/2014/main" id="{7FB3F835-33EE-48E8-A8F4-0890808097D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20" name="Text Box 591">
          <a:extLst>
            <a:ext uri="{FF2B5EF4-FFF2-40B4-BE49-F238E27FC236}">
              <a16:creationId xmlns:a16="http://schemas.microsoft.com/office/drawing/2014/main" id="{563D4FEC-3FE4-483C-A4EE-6A5CBC05E06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21" name="Text Box 592">
          <a:extLst>
            <a:ext uri="{FF2B5EF4-FFF2-40B4-BE49-F238E27FC236}">
              <a16:creationId xmlns:a16="http://schemas.microsoft.com/office/drawing/2014/main" id="{2ECD51EA-5ED0-4C0E-82D2-B82276A65C5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22" name="Text Box 593">
          <a:extLst>
            <a:ext uri="{FF2B5EF4-FFF2-40B4-BE49-F238E27FC236}">
              <a16:creationId xmlns:a16="http://schemas.microsoft.com/office/drawing/2014/main" id="{EDE7BA5E-BAAA-41A1-A8BA-B9A01BF32C0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23" name="Text Box 594">
          <a:extLst>
            <a:ext uri="{FF2B5EF4-FFF2-40B4-BE49-F238E27FC236}">
              <a16:creationId xmlns:a16="http://schemas.microsoft.com/office/drawing/2014/main" id="{934E0033-113C-4875-93B8-4D9BA95EFD4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24" name="Text Box 595">
          <a:extLst>
            <a:ext uri="{FF2B5EF4-FFF2-40B4-BE49-F238E27FC236}">
              <a16:creationId xmlns:a16="http://schemas.microsoft.com/office/drawing/2014/main" id="{C984DFEE-625B-4B1A-9093-0AF20DFF97B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25" name="Text Box 596">
          <a:extLst>
            <a:ext uri="{FF2B5EF4-FFF2-40B4-BE49-F238E27FC236}">
              <a16:creationId xmlns:a16="http://schemas.microsoft.com/office/drawing/2014/main" id="{06506542-B7A8-4C23-862D-4C8FAE40D8E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26" name="Text Box 597">
          <a:extLst>
            <a:ext uri="{FF2B5EF4-FFF2-40B4-BE49-F238E27FC236}">
              <a16:creationId xmlns:a16="http://schemas.microsoft.com/office/drawing/2014/main" id="{B7C684BE-02E3-4395-BE45-5BBE7113B8C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27" name="Text Box 598">
          <a:extLst>
            <a:ext uri="{FF2B5EF4-FFF2-40B4-BE49-F238E27FC236}">
              <a16:creationId xmlns:a16="http://schemas.microsoft.com/office/drawing/2014/main" id="{A966AD97-BA48-41FC-948C-D557C38F0A0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28" name="Text Box 599">
          <a:extLst>
            <a:ext uri="{FF2B5EF4-FFF2-40B4-BE49-F238E27FC236}">
              <a16:creationId xmlns:a16="http://schemas.microsoft.com/office/drawing/2014/main" id="{4FDB8E90-A212-4E34-8355-50CE2E304B5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29" name="Text Box 600">
          <a:extLst>
            <a:ext uri="{FF2B5EF4-FFF2-40B4-BE49-F238E27FC236}">
              <a16:creationId xmlns:a16="http://schemas.microsoft.com/office/drawing/2014/main" id="{78A1CA0A-FD16-4F3F-B9FA-EBC12319386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30" name="Text Box 601">
          <a:extLst>
            <a:ext uri="{FF2B5EF4-FFF2-40B4-BE49-F238E27FC236}">
              <a16:creationId xmlns:a16="http://schemas.microsoft.com/office/drawing/2014/main" id="{ECDAF11D-49DD-4B45-8D59-557BA097855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31" name="Text Box 602">
          <a:extLst>
            <a:ext uri="{FF2B5EF4-FFF2-40B4-BE49-F238E27FC236}">
              <a16:creationId xmlns:a16="http://schemas.microsoft.com/office/drawing/2014/main" id="{3E41E661-D879-408F-A018-B262701DF72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32" name="Text Box 603">
          <a:extLst>
            <a:ext uri="{FF2B5EF4-FFF2-40B4-BE49-F238E27FC236}">
              <a16:creationId xmlns:a16="http://schemas.microsoft.com/office/drawing/2014/main" id="{1962AE8A-BB74-4353-B6B3-707CD040C73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33" name="Text Box 604">
          <a:extLst>
            <a:ext uri="{FF2B5EF4-FFF2-40B4-BE49-F238E27FC236}">
              <a16:creationId xmlns:a16="http://schemas.microsoft.com/office/drawing/2014/main" id="{BD6C0F48-1879-4EDF-981C-DAD1A7A920A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34" name="Text Box 605">
          <a:extLst>
            <a:ext uri="{FF2B5EF4-FFF2-40B4-BE49-F238E27FC236}">
              <a16:creationId xmlns:a16="http://schemas.microsoft.com/office/drawing/2014/main" id="{7A2DCD3A-FA5A-4E0B-917A-F5FE12965E7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35" name="Text Box 606">
          <a:extLst>
            <a:ext uri="{FF2B5EF4-FFF2-40B4-BE49-F238E27FC236}">
              <a16:creationId xmlns:a16="http://schemas.microsoft.com/office/drawing/2014/main" id="{7EEB44F9-DF05-4DD3-9358-3D3BF9DDC1A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436" name="Text Box 607">
          <a:extLst>
            <a:ext uri="{FF2B5EF4-FFF2-40B4-BE49-F238E27FC236}">
              <a16:creationId xmlns:a16="http://schemas.microsoft.com/office/drawing/2014/main" id="{7075C9DD-CABE-4C61-B2E6-6B3601F18BB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37" name="Text Box 608">
          <a:extLst>
            <a:ext uri="{FF2B5EF4-FFF2-40B4-BE49-F238E27FC236}">
              <a16:creationId xmlns:a16="http://schemas.microsoft.com/office/drawing/2014/main" id="{AF3CC700-2C52-4432-8DBA-EEB5D38ED99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38" name="Text Box 609">
          <a:extLst>
            <a:ext uri="{FF2B5EF4-FFF2-40B4-BE49-F238E27FC236}">
              <a16:creationId xmlns:a16="http://schemas.microsoft.com/office/drawing/2014/main" id="{39882B82-C04A-4175-B492-91B5862D47E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439" name="Text Box 610">
          <a:extLst>
            <a:ext uri="{FF2B5EF4-FFF2-40B4-BE49-F238E27FC236}">
              <a16:creationId xmlns:a16="http://schemas.microsoft.com/office/drawing/2014/main" id="{9AF514E8-EEF6-4562-B809-4C5979A6B7A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40" name="Text Box 611">
          <a:extLst>
            <a:ext uri="{FF2B5EF4-FFF2-40B4-BE49-F238E27FC236}">
              <a16:creationId xmlns:a16="http://schemas.microsoft.com/office/drawing/2014/main" id="{64FEE3C9-58FC-40D4-BB6A-60493D9761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41" name="Text Box 612">
          <a:extLst>
            <a:ext uri="{FF2B5EF4-FFF2-40B4-BE49-F238E27FC236}">
              <a16:creationId xmlns:a16="http://schemas.microsoft.com/office/drawing/2014/main" id="{85F1E435-5B25-4E37-B4FA-6F1CBC2D00C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442" name="Text Box 613">
          <a:extLst>
            <a:ext uri="{FF2B5EF4-FFF2-40B4-BE49-F238E27FC236}">
              <a16:creationId xmlns:a16="http://schemas.microsoft.com/office/drawing/2014/main" id="{86216EE9-26EC-4263-A94E-3704DC162B1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43" name="Text Box 614">
          <a:extLst>
            <a:ext uri="{FF2B5EF4-FFF2-40B4-BE49-F238E27FC236}">
              <a16:creationId xmlns:a16="http://schemas.microsoft.com/office/drawing/2014/main" id="{E4EE2F0D-6285-4200-A358-CD38A0E1365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44" name="Text Box 615">
          <a:extLst>
            <a:ext uri="{FF2B5EF4-FFF2-40B4-BE49-F238E27FC236}">
              <a16:creationId xmlns:a16="http://schemas.microsoft.com/office/drawing/2014/main" id="{5139B265-2095-4434-BED1-B983DC70568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445" name="Text Box 616">
          <a:extLst>
            <a:ext uri="{FF2B5EF4-FFF2-40B4-BE49-F238E27FC236}">
              <a16:creationId xmlns:a16="http://schemas.microsoft.com/office/drawing/2014/main" id="{4FA925C0-71C2-4A94-8045-62D3D0214EE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46" name="Text Box 617">
          <a:extLst>
            <a:ext uri="{FF2B5EF4-FFF2-40B4-BE49-F238E27FC236}">
              <a16:creationId xmlns:a16="http://schemas.microsoft.com/office/drawing/2014/main" id="{74EAF886-6DD3-4449-9CBD-B2479494F81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47" name="Text Box 618">
          <a:extLst>
            <a:ext uri="{FF2B5EF4-FFF2-40B4-BE49-F238E27FC236}">
              <a16:creationId xmlns:a16="http://schemas.microsoft.com/office/drawing/2014/main" id="{A9879C9A-C947-4B09-817B-73ED365D590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448" name="Text Box 619">
          <a:extLst>
            <a:ext uri="{FF2B5EF4-FFF2-40B4-BE49-F238E27FC236}">
              <a16:creationId xmlns:a16="http://schemas.microsoft.com/office/drawing/2014/main" id="{770916ED-7B54-4E10-AADA-AB8E57228BB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49" name="Text Box 620">
          <a:extLst>
            <a:ext uri="{FF2B5EF4-FFF2-40B4-BE49-F238E27FC236}">
              <a16:creationId xmlns:a16="http://schemas.microsoft.com/office/drawing/2014/main" id="{E7D379B2-8A67-4511-9AA7-C9F658BBFE7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50" name="Text Box 621">
          <a:extLst>
            <a:ext uri="{FF2B5EF4-FFF2-40B4-BE49-F238E27FC236}">
              <a16:creationId xmlns:a16="http://schemas.microsoft.com/office/drawing/2014/main" id="{10D4F6FE-7799-43FA-AF79-6C1FA2D6711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451" name="Text Box 622">
          <a:extLst>
            <a:ext uri="{FF2B5EF4-FFF2-40B4-BE49-F238E27FC236}">
              <a16:creationId xmlns:a16="http://schemas.microsoft.com/office/drawing/2014/main" id="{5EF70880-9FA0-4E72-BFDA-E4061B56517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452" name="Text Box 623">
          <a:extLst>
            <a:ext uri="{FF2B5EF4-FFF2-40B4-BE49-F238E27FC236}">
              <a16:creationId xmlns:a16="http://schemas.microsoft.com/office/drawing/2014/main" id="{C2C24D86-CED1-42FF-B6C9-1C4FF7BFB00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53" name="Text Box 624">
          <a:extLst>
            <a:ext uri="{FF2B5EF4-FFF2-40B4-BE49-F238E27FC236}">
              <a16:creationId xmlns:a16="http://schemas.microsoft.com/office/drawing/2014/main" id="{8B32017E-D861-43AF-83B0-DF93A818C76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54" name="Text Box 625">
          <a:extLst>
            <a:ext uri="{FF2B5EF4-FFF2-40B4-BE49-F238E27FC236}">
              <a16:creationId xmlns:a16="http://schemas.microsoft.com/office/drawing/2014/main" id="{B79ADC98-2D7C-4FBD-A074-44D64CEF05C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455" name="Text Box 626">
          <a:extLst>
            <a:ext uri="{FF2B5EF4-FFF2-40B4-BE49-F238E27FC236}">
              <a16:creationId xmlns:a16="http://schemas.microsoft.com/office/drawing/2014/main" id="{80D4C622-E5AC-4531-BABD-6EA90335109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56" name="Text Box 627">
          <a:extLst>
            <a:ext uri="{FF2B5EF4-FFF2-40B4-BE49-F238E27FC236}">
              <a16:creationId xmlns:a16="http://schemas.microsoft.com/office/drawing/2014/main" id="{4794D66F-8A29-4C24-BB20-A31D64069E0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57" name="Text Box 628">
          <a:extLst>
            <a:ext uri="{FF2B5EF4-FFF2-40B4-BE49-F238E27FC236}">
              <a16:creationId xmlns:a16="http://schemas.microsoft.com/office/drawing/2014/main" id="{DDAEC8DB-4D69-4E6D-BF1F-9A910847FE8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458" name="Text Box 629">
          <a:extLst>
            <a:ext uri="{FF2B5EF4-FFF2-40B4-BE49-F238E27FC236}">
              <a16:creationId xmlns:a16="http://schemas.microsoft.com/office/drawing/2014/main" id="{0095D22B-FA39-4A3B-B1B6-72DA8BAC305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59" name="Text Box 630">
          <a:extLst>
            <a:ext uri="{FF2B5EF4-FFF2-40B4-BE49-F238E27FC236}">
              <a16:creationId xmlns:a16="http://schemas.microsoft.com/office/drawing/2014/main" id="{DE87E4BC-C1BD-4822-A44D-D9D00DD440A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60" name="Text Box 631">
          <a:extLst>
            <a:ext uri="{FF2B5EF4-FFF2-40B4-BE49-F238E27FC236}">
              <a16:creationId xmlns:a16="http://schemas.microsoft.com/office/drawing/2014/main" id="{985E6C44-47F2-4D99-AC5F-9C01035EA06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461" name="Text Box 632">
          <a:extLst>
            <a:ext uri="{FF2B5EF4-FFF2-40B4-BE49-F238E27FC236}">
              <a16:creationId xmlns:a16="http://schemas.microsoft.com/office/drawing/2014/main" id="{1AD7CCCD-FB7A-4B99-BE6C-4C072C4CC37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462" name="Text Box 633">
          <a:extLst>
            <a:ext uri="{FF2B5EF4-FFF2-40B4-BE49-F238E27FC236}">
              <a16:creationId xmlns:a16="http://schemas.microsoft.com/office/drawing/2014/main" id="{BD8AE906-5371-4DE2-8FFE-C2019323DC5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63" name="Text Box 634">
          <a:extLst>
            <a:ext uri="{FF2B5EF4-FFF2-40B4-BE49-F238E27FC236}">
              <a16:creationId xmlns:a16="http://schemas.microsoft.com/office/drawing/2014/main" id="{32909917-A60A-497F-8B46-0C83260BE2D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64" name="Text Box 635">
          <a:extLst>
            <a:ext uri="{FF2B5EF4-FFF2-40B4-BE49-F238E27FC236}">
              <a16:creationId xmlns:a16="http://schemas.microsoft.com/office/drawing/2014/main" id="{A5B94638-96FB-4A80-995B-CD6F228A13F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465" name="Text Box 636">
          <a:extLst>
            <a:ext uri="{FF2B5EF4-FFF2-40B4-BE49-F238E27FC236}">
              <a16:creationId xmlns:a16="http://schemas.microsoft.com/office/drawing/2014/main" id="{A225ABB0-50EC-494A-AEF9-C23C64A159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66" name="Text Box 637">
          <a:extLst>
            <a:ext uri="{FF2B5EF4-FFF2-40B4-BE49-F238E27FC236}">
              <a16:creationId xmlns:a16="http://schemas.microsoft.com/office/drawing/2014/main" id="{84CF0B6D-6A2B-4E7D-AF89-CED17D4D44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67" name="Text Box 638">
          <a:extLst>
            <a:ext uri="{FF2B5EF4-FFF2-40B4-BE49-F238E27FC236}">
              <a16:creationId xmlns:a16="http://schemas.microsoft.com/office/drawing/2014/main" id="{251D1A49-7ACE-4946-9ED9-AA89C9BB9B8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468" name="Text Box 639">
          <a:extLst>
            <a:ext uri="{FF2B5EF4-FFF2-40B4-BE49-F238E27FC236}">
              <a16:creationId xmlns:a16="http://schemas.microsoft.com/office/drawing/2014/main" id="{110E1FC7-1BE7-4476-8126-D2580704F01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69" name="Text Box 640">
          <a:extLst>
            <a:ext uri="{FF2B5EF4-FFF2-40B4-BE49-F238E27FC236}">
              <a16:creationId xmlns:a16="http://schemas.microsoft.com/office/drawing/2014/main" id="{84995035-FE64-44F3-91A5-F3768ED89D3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70" name="Text Box 641">
          <a:extLst>
            <a:ext uri="{FF2B5EF4-FFF2-40B4-BE49-F238E27FC236}">
              <a16:creationId xmlns:a16="http://schemas.microsoft.com/office/drawing/2014/main" id="{6F27E17F-63E2-4F2A-93DE-4ACD1904D92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3"/>
    <xdr:sp macro="" textlink="">
      <xdr:nvSpPr>
        <xdr:cNvPr id="7471" name="Text Box 642">
          <a:extLst>
            <a:ext uri="{FF2B5EF4-FFF2-40B4-BE49-F238E27FC236}">
              <a16:creationId xmlns:a16="http://schemas.microsoft.com/office/drawing/2014/main" id="{3267CF58-A6DE-48D0-A24D-D5EEDBFE774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72" name="Text Box 643">
          <a:extLst>
            <a:ext uri="{FF2B5EF4-FFF2-40B4-BE49-F238E27FC236}">
              <a16:creationId xmlns:a16="http://schemas.microsoft.com/office/drawing/2014/main" id="{4DBF9268-C529-496A-A850-8D54971A5B4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73" name="Text Box 644">
          <a:extLst>
            <a:ext uri="{FF2B5EF4-FFF2-40B4-BE49-F238E27FC236}">
              <a16:creationId xmlns:a16="http://schemas.microsoft.com/office/drawing/2014/main" id="{31BBFCE1-22C9-4FEF-B8BF-7982E3BA99C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74" name="Text Box 645">
          <a:extLst>
            <a:ext uri="{FF2B5EF4-FFF2-40B4-BE49-F238E27FC236}">
              <a16:creationId xmlns:a16="http://schemas.microsoft.com/office/drawing/2014/main" id="{31A189DD-8328-406E-BB56-6E524B9CBA1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75" name="Text Box 646">
          <a:extLst>
            <a:ext uri="{FF2B5EF4-FFF2-40B4-BE49-F238E27FC236}">
              <a16:creationId xmlns:a16="http://schemas.microsoft.com/office/drawing/2014/main" id="{C3307511-C589-47C1-B3BA-ABA3284CA64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76" name="Text Box 647">
          <a:extLst>
            <a:ext uri="{FF2B5EF4-FFF2-40B4-BE49-F238E27FC236}">
              <a16:creationId xmlns:a16="http://schemas.microsoft.com/office/drawing/2014/main" id="{C832188A-2813-4187-A2DA-D3FC0612A1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77" name="Text Box 648">
          <a:extLst>
            <a:ext uri="{FF2B5EF4-FFF2-40B4-BE49-F238E27FC236}">
              <a16:creationId xmlns:a16="http://schemas.microsoft.com/office/drawing/2014/main" id="{4851EC4C-1832-4DA0-B8F5-EC469136B78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78" name="Text Box 649">
          <a:extLst>
            <a:ext uri="{FF2B5EF4-FFF2-40B4-BE49-F238E27FC236}">
              <a16:creationId xmlns:a16="http://schemas.microsoft.com/office/drawing/2014/main" id="{F7D897C0-6715-4AAB-B8C4-3AC8265814B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79" name="Text Box 650">
          <a:extLst>
            <a:ext uri="{FF2B5EF4-FFF2-40B4-BE49-F238E27FC236}">
              <a16:creationId xmlns:a16="http://schemas.microsoft.com/office/drawing/2014/main" id="{99075A5A-1C9A-46D6-B1F0-8603BF751E5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80" name="Text Box 651">
          <a:extLst>
            <a:ext uri="{FF2B5EF4-FFF2-40B4-BE49-F238E27FC236}">
              <a16:creationId xmlns:a16="http://schemas.microsoft.com/office/drawing/2014/main" id="{B7C08A33-47C0-49EB-AD08-E2002753873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81" name="Text Box 652">
          <a:extLst>
            <a:ext uri="{FF2B5EF4-FFF2-40B4-BE49-F238E27FC236}">
              <a16:creationId xmlns:a16="http://schemas.microsoft.com/office/drawing/2014/main" id="{A0899C71-BB79-4B12-BD3E-E155B1BCE6A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82" name="Text Box 653">
          <a:extLst>
            <a:ext uri="{FF2B5EF4-FFF2-40B4-BE49-F238E27FC236}">
              <a16:creationId xmlns:a16="http://schemas.microsoft.com/office/drawing/2014/main" id="{D71E24E4-40C4-4B3F-A62D-9D47B88CB3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83" name="Text Box 654">
          <a:extLst>
            <a:ext uri="{FF2B5EF4-FFF2-40B4-BE49-F238E27FC236}">
              <a16:creationId xmlns:a16="http://schemas.microsoft.com/office/drawing/2014/main" id="{29485011-AB79-40B1-A279-37C1DDE772B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84" name="Text Box 655">
          <a:extLst>
            <a:ext uri="{FF2B5EF4-FFF2-40B4-BE49-F238E27FC236}">
              <a16:creationId xmlns:a16="http://schemas.microsoft.com/office/drawing/2014/main" id="{04980400-0818-4FE3-9CB2-41BD874581A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85" name="Text Box 656">
          <a:extLst>
            <a:ext uri="{FF2B5EF4-FFF2-40B4-BE49-F238E27FC236}">
              <a16:creationId xmlns:a16="http://schemas.microsoft.com/office/drawing/2014/main" id="{19DBB247-D030-410B-866E-E775D531803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86" name="Text Box 657">
          <a:extLst>
            <a:ext uri="{FF2B5EF4-FFF2-40B4-BE49-F238E27FC236}">
              <a16:creationId xmlns:a16="http://schemas.microsoft.com/office/drawing/2014/main" id="{C5BD17BA-C558-4C46-932B-983600F5301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87" name="Text Box 658">
          <a:extLst>
            <a:ext uri="{FF2B5EF4-FFF2-40B4-BE49-F238E27FC236}">
              <a16:creationId xmlns:a16="http://schemas.microsoft.com/office/drawing/2014/main" id="{9ACE3278-0E8D-40F4-9CBE-376DA59C729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88" name="Text Box 659">
          <a:extLst>
            <a:ext uri="{FF2B5EF4-FFF2-40B4-BE49-F238E27FC236}">
              <a16:creationId xmlns:a16="http://schemas.microsoft.com/office/drawing/2014/main" id="{03F46951-9FA8-4BE9-984A-AB3A8F847A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89" name="Text Box 660">
          <a:extLst>
            <a:ext uri="{FF2B5EF4-FFF2-40B4-BE49-F238E27FC236}">
              <a16:creationId xmlns:a16="http://schemas.microsoft.com/office/drawing/2014/main" id="{E08E4514-B489-4737-BC5A-A0080C78FA5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490" name="Text Box 661">
          <a:extLst>
            <a:ext uri="{FF2B5EF4-FFF2-40B4-BE49-F238E27FC236}">
              <a16:creationId xmlns:a16="http://schemas.microsoft.com/office/drawing/2014/main" id="{ADD952AF-8781-4878-8582-A42FAF55D6E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91" name="Text Box 662">
          <a:extLst>
            <a:ext uri="{FF2B5EF4-FFF2-40B4-BE49-F238E27FC236}">
              <a16:creationId xmlns:a16="http://schemas.microsoft.com/office/drawing/2014/main" id="{5B438A0F-8F70-4A35-85B5-84813E8BAE0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92" name="Text Box 663">
          <a:extLst>
            <a:ext uri="{FF2B5EF4-FFF2-40B4-BE49-F238E27FC236}">
              <a16:creationId xmlns:a16="http://schemas.microsoft.com/office/drawing/2014/main" id="{1D6A4D35-7F2B-4EC5-B35A-C8555C65C3A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493" name="Text Box 664">
          <a:extLst>
            <a:ext uri="{FF2B5EF4-FFF2-40B4-BE49-F238E27FC236}">
              <a16:creationId xmlns:a16="http://schemas.microsoft.com/office/drawing/2014/main" id="{5A694B2F-6EF3-4567-BC51-3A7DE7EF918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94" name="Text Box 665">
          <a:extLst>
            <a:ext uri="{FF2B5EF4-FFF2-40B4-BE49-F238E27FC236}">
              <a16:creationId xmlns:a16="http://schemas.microsoft.com/office/drawing/2014/main" id="{A04358FE-D543-4471-A4EB-56091DE8A3E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95" name="Text Box 666">
          <a:extLst>
            <a:ext uri="{FF2B5EF4-FFF2-40B4-BE49-F238E27FC236}">
              <a16:creationId xmlns:a16="http://schemas.microsoft.com/office/drawing/2014/main" id="{CCC8ABAD-1C9A-4CCB-8582-C150A21EA2B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496" name="Text Box 667">
          <a:extLst>
            <a:ext uri="{FF2B5EF4-FFF2-40B4-BE49-F238E27FC236}">
              <a16:creationId xmlns:a16="http://schemas.microsoft.com/office/drawing/2014/main" id="{CD0CA111-E3FB-4DAE-BD86-34BF7F786AA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97" name="Text Box 668">
          <a:extLst>
            <a:ext uri="{FF2B5EF4-FFF2-40B4-BE49-F238E27FC236}">
              <a16:creationId xmlns:a16="http://schemas.microsoft.com/office/drawing/2014/main" id="{E48DB2A9-E44B-486E-9659-60116ED8CB4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498" name="Text Box 669">
          <a:extLst>
            <a:ext uri="{FF2B5EF4-FFF2-40B4-BE49-F238E27FC236}">
              <a16:creationId xmlns:a16="http://schemas.microsoft.com/office/drawing/2014/main" id="{47033515-876F-4B28-A1B9-EE337EDF5A8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499" name="Text Box 670">
          <a:extLst>
            <a:ext uri="{FF2B5EF4-FFF2-40B4-BE49-F238E27FC236}">
              <a16:creationId xmlns:a16="http://schemas.microsoft.com/office/drawing/2014/main" id="{D0832BD4-E75E-43A6-99D7-CBC7EF3389C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00" name="Text Box 671">
          <a:extLst>
            <a:ext uri="{FF2B5EF4-FFF2-40B4-BE49-F238E27FC236}">
              <a16:creationId xmlns:a16="http://schemas.microsoft.com/office/drawing/2014/main" id="{C5A4C26A-D32D-4F75-B89F-449017C6D57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01" name="Text Box 672">
          <a:extLst>
            <a:ext uri="{FF2B5EF4-FFF2-40B4-BE49-F238E27FC236}">
              <a16:creationId xmlns:a16="http://schemas.microsoft.com/office/drawing/2014/main" id="{8A73FFBB-FCB3-4199-9ABF-F327B9FB887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02" name="Text Box 673">
          <a:extLst>
            <a:ext uri="{FF2B5EF4-FFF2-40B4-BE49-F238E27FC236}">
              <a16:creationId xmlns:a16="http://schemas.microsoft.com/office/drawing/2014/main" id="{3B92D02E-B2C6-4007-9694-C36D758FE5D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03" name="Text Box 674">
          <a:extLst>
            <a:ext uri="{FF2B5EF4-FFF2-40B4-BE49-F238E27FC236}">
              <a16:creationId xmlns:a16="http://schemas.microsoft.com/office/drawing/2014/main" id="{7815522D-9671-4ACF-A79B-B3EF168C4CB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04" name="Text Box 675">
          <a:extLst>
            <a:ext uri="{FF2B5EF4-FFF2-40B4-BE49-F238E27FC236}">
              <a16:creationId xmlns:a16="http://schemas.microsoft.com/office/drawing/2014/main" id="{675E10B7-C912-40EE-A4E9-23E670CB5BF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05" name="Text Box 676">
          <a:extLst>
            <a:ext uri="{FF2B5EF4-FFF2-40B4-BE49-F238E27FC236}">
              <a16:creationId xmlns:a16="http://schemas.microsoft.com/office/drawing/2014/main" id="{107B4012-2616-4058-95B9-97FD76A9593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06" name="Text Box 677">
          <a:extLst>
            <a:ext uri="{FF2B5EF4-FFF2-40B4-BE49-F238E27FC236}">
              <a16:creationId xmlns:a16="http://schemas.microsoft.com/office/drawing/2014/main" id="{D9B1F60F-CE33-4C0A-997C-AED3BE3D49D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07" name="Text Box 678">
          <a:extLst>
            <a:ext uri="{FF2B5EF4-FFF2-40B4-BE49-F238E27FC236}">
              <a16:creationId xmlns:a16="http://schemas.microsoft.com/office/drawing/2014/main" id="{A3F7EB7D-10E7-448F-817B-57AB86324D8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08" name="Text Box 679">
          <a:extLst>
            <a:ext uri="{FF2B5EF4-FFF2-40B4-BE49-F238E27FC236}">
              <a16:creationId xmlns:a16="http://schemas.microsoft.com/office/drawing/2014/main" id="{7C758E60-9A39-4F93-BE90-24ECD69F76C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09" name="Text Box 680">
          <a:extLst>
            <a:ext uri="{FF2B5EF4-FFF2-40B4-BE49-F238E27FC236}">
              <a16:creationId xmlns:a16="http://schemas.microsoft.com/office/drawing/2014/main" id="{59EE27B8-4964-4BE3-A3C2-E78D430B7E4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10" name="Text Box 681">
          <a:extLst>
            <a:ext uri="{FF2B5EF4-FFF2-40B4-BE49-F238E27FC236}">
              <a16:creationId xmlns:a16="http://schemas.microsoft.com/office/drawing/2014/main" id="{D2E84DA9-40DF-49D4-930B-45C0E3317B1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11" name="Text Box 682">
          <a:extLst>
            <a:ext uri="{FF2B5EF4-FFF2-40B4-BE49-F238E27FC236}">
              <a16:creationId xmlns:a16="http://schemas.microsoft.com/office/drawing/2014/main" id="{E00B5A60-2970-4DD8-9ACC-EBA498DABF4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512" name="Text Box 683">
          <a:extLst>
            <a:ext uri="{FF2B5EF4-FFF2-40B4-BE49-F238E27FC236}">
              <a16:creationId xmlns:a16="http://schemas.microsoft.com/office/drawing/2014/main" id="{F78722C3-672D-42D5-8039-735CFF8B6ED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13" name="Text Box 684">
          <a:extLst>
            <a:ext uri="{FF2B5EF4-FFF2-40B4-BE49-F238E27FC236}">
              <a16:creationId xmlns:a16="http://schemas.microsoft.com/office/drawing/2014/main" id="{27B46E79-8636-4582-9853-B8D5BFF413D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14" name="Text Box 685">
          <a:extLst>
            <a:ext uri="{FF2B5EF4-FFF2-40B4-BE49-F238E27FC236}">
              <a16:creationId xmlns:a16="http://schemas.microsoft.com/office/drawing/2014/main" id="{7D1744E1-2ACC-4331-B43C-A1CB3122A20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515" name="Text Box 686">
          <a:extLst>
            <a:ext uri="{FF2B5EF4-FFF2-40B4-BE49-F238E27FC236}">
              <a16:creationId xmlns:a16="http://schemas.microsoft.com/office/drawing/2014/main" id="{FCC2B775-99AF-41E9-AB64-6DD1DFF3EDA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16" name="Text Box 687">
          <a:extLst>
            <a:ext uri="{FF2B5EF4-FFF2-40B4-BE49-F238E27FC236}">
              <a16:creationId xmlns:a16="http://schemas.microsoft.com/office/drawing/2014/main" id="{574948AF-F7D4-49BC-8E78-C2A431F4975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17" name="Text Box 688">
          <a:extLst>
            <a:ext uri="{FF2B5EF4-FFF2-40B4-BE49-F238E27FC236}">
              <a16:creationId xmlns:a16="http://schemas.microsoft.com/office/drawing/2014/main" id="{CA652868-ACD2-4769-A8FD-EB236BE945F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518" name="Text Box 689">
          <a:extLst>
            <a:ext uri="{FF2B5EF4-FFF2-40B4-BE49-F238E27FC236}">
              <a16:creationId xmlns:a16="http://schemas.microsoft.com/office/drawing/2014/main" id="{16ABB840-68B6-418E-82CC-3394DF3BA02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519" name="Text Box 690">
          <a:extLst>
            <a:ext uri="{FF2B5EF4-FFF2-40B4-BE49-F238E27FC236}">
              <a16:creationId xmlns:a16="http://schemas.microsoft.com/office/drawing/2014/main" id="{2A8EE076-9607-4ECC-8D21-59F415C605D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20" name="Text Box 691">
          <a:extLst>
            <a:ext uri="{FF2B5EF4-FFF2-40B4-BE49-F238E27FC236}">
              <a16:creationId xmlns:a16="http://schemas.microsoft.com/office/drawing/2014/main" id="{A54247EA-98D9-4FD2-BA0A-3AD2A3B2977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21" name="Text Box 692">
          <a:extLst>
            <a:ext uri="{FF2B5EF4-FFF2-40B4-BE49-F238E27FC236}">
              <a16:creationId xmlns:a16="http://schemas.microsoft.com/office/drawing/2014/main" id="{D65AC742-8B6F-4EF0-80FB-AD16B180D54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522" name="Text Box 693">
          <a:extLst>
            <a:ext uri="{FF2B5EF4-FFF2-40B4-BE49-F238E27FC236}">
              <a16:creationId xmlns:a16="http://schemas.microsoft.com/office/drawing/2014/main" id="{22C395BA-4DE3-4588-8C77-D6136671D69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23" name="Text Box 694">
          <a:extLst>
            <a:ext uri="{FF2B5EF4-FFF2-40B4-BE49-F238E27FC236}">
              <a16:creationId xmlns:a16="http://schemas.microsoft.com/office/drawing/2014/main" id="{B6729712-A387-4A7E-BD9D-60BC60A68D4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24" name="Text Box 695">
          <a:extLst>
            <a:ext uri="{FF2B5EF4-FFF2-40B4-BE49-F238E27FC236}">
              <a16:creationId xmlns:a16="http://schemas.microsoft.com/office/drawing/2014/main" id="{46CF0BAF-ECEE-41D9-A722-9C81470CAEC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525" name="Text Box 696">
          <a:extLst>
            <a:ext uri="{FF2B5EF4-FFF2-40B4-BE49-F238E27FC236}">
              <a16:creationId xmlns:a16="http://schemas.microsoft.com/office/drawing/2014/main" id="{BEC5C516-1B07-435B-AD93-028E6A902EA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26" name="Text Box 697">
          <a:extLst>
            <a:ext uri="{FF2B5EF4-FFF2-40B4-BE49-F238E27FC236}">
              <a16:creationId xmlns:a16="http://schemas.microsoft.com/office/drawing/2014/main" id="{D1A53F54-F3DC-4541-B8CD-C07C77E0D4D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27" name="Text Box 698">
          <a:extLst>
            <a:ext uri="{FF2B5EF4-FFF2-40B4-BE49-F238E27FC236}">
              <a16:creationId xmlns:a16="http://schemas.microsoft.com/office/drawing/2014/main" id="{FE1749EB-1684-4CB0-8C4D-F4BC9E1196F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528" name="Text Box 699">
          <a:extLst>
            <a:ext uri="{FF2B5EF4-FFF2-40B4-BE49-F238E27FC236}">
              <a16:creationId xmlns:a16="http://schemas.microsoft.com/office/drawing/2014/main" id="{5CC25297-91F4-4CA3-AC79-0D99A3F5492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529" name="Text Box 700">
          <a:extLst>
            <a:ext uri="{FF2B5EF4-FFF2-40B4-BE49-F238E27FC236}">
              <a16:creationId xmlns:a16="http://schemas.microsoft.com/office/drawing/2014/main" id="{89386F02-5740-4280-A088-55F58C87ACA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30" name="Text Box 701">
          <a:extLst>
            <a:ext uri="{FF2B5EF4-FFF2-40B4-BE49-F238E27FC236}">
              <a16:creationId xmlns:a16="http://schemas.microsoft.com/office/drawing/2014/main" id="{410824DD-1D7B-48D3-B858-0A1B37FAF8A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31" name="Text Box 702">
          <a:extLst>
            <a:ext uri="{FF2B5EF4-FFF2-40B4-BE49-F238E27FC236}">
              <a16:creationId xmlns:a16="http://schemas.microsoft.com/office/drawing/2014/main" id="{05021C6D-0F81-4784-9F12-2764F552373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532" name="Text Box 703">
          <a:extLst>
            <a:ext uri="{FF2B5EF4-FFF2-40B4-BE49-F238E27FC236}">
              <a16:creationId xmlns:a16="http://schemas.microsoft.com/office/drawing/2014/main" id="{A4E9B035-4BD1-4C03-9FB3-7780916B939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33" name="Text Box 704">
          <a:extLst>
            <a:ext uri="{FF2B5EF4-FFF2-40B4-BE49-F238E27FC236}">
              <a16:creationId xmlns:a16="http://schemas.microsoft.com/office/drawing/2014/main" id="{D91DFDF3-DEE6-4326-A674-49BDE4C9EF6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34" name="Text Box 705">
          <a:extLst>
            <a:ext uri="{FF2B5EF4-FFF2-40B4-BE49-F238E27FC236}">
              <a16:creationId xmlns:a16="http://schemas.microsoft.com/office/drawing/2014/main" id="{E4188682-615E-4C62-A29D-8F0E2CB9CDB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535" name="Text Box 706">
          <a:extLst>
            <a:ext uri="{FF2B5EF4-FFF2-40B4-BE49-F238E27FC236}">
              <a16:creationId xmlns:a16="http://schemas.microsoft.com/office/drawing/2014/main" id="{385DA63E-BB1D-4795-BA8C-80ABEACE826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536" name="Text Box 707">
          <a:extLst>
            <a:ext uri="{FF2B5EF4-FFF2-40B4-BE49-F238E27FC236}">
              <a16:creationId xmlns:a16="http://schemas.microsoft.com/office/drawing/2014/main" id="{AD5D1E7A-A38B-4878-92EC-F884837EFF4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37" name="Text Box 708">
          <a:extLst>
            <a:ext uri="{FF2B5EF4-FFF2-40B4-BE49-F238E27FC236}">
              <a16:creationId xmlns:a16="http://schemas.microsoft.com/office/drawing/2014/main" id="{11F99E36-B227-42DE-92B9-4F35B915D4C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38" name="Text Box 709">
          <a:extLst>
            <a:ext uri="{FF2B5EF4-FFF2-40B4-BE49-F238E27FC236}">
              <a16:creationId xmlns:a16="http://schemas.microsoft.com/office/drawing/2014/main" id="{F2B1698B-8776-4E31-91C5-644DDE5B62B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539" name="Text Box 710">
          <a:extLst>
            <a:ext uri="{FF2B5EF4-FFF2-40B4-BE49-F238E27FC236}">
              <a16:creationId xmlns:a16="http://schemas.microsoft.com/office/drawing/2014/main" id="{A32F325D-6647-4212-9293-4F380D4C51D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40" name="Text Box 711">
          <a:extLst>
            <a:ext uri="{FF2B5EF4-FFF2-40B4-BE49-F238E27FC236}">
              <a16:creationId xmlns:a16="http://schemas.microsoft.com/office/drawing/2014/main" id="{23A09E07-D567-4AD0-B3DE-DD4FE165005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41" name="Text Box 712">
          <a:extLst>
            <a:ext uri="{FF2B5EF4-FFF2-40B4-BE49-F238E27FC236}">
              <a16:creationId xmlns:a16="http://schemas.microsoft.com/office/drawing/2014/main" id="{C3331089-F51A-4541-8F7C-F28E5E7C554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542" name="Text Box 713">
          <a:extLst>
            <a:ext uri="{FF2B5EF4-FFF2-40B4-BE49-F238E27FC236}">
              <a16:creationId xmlns:a16="http://schemas.microsoft.com/office/drawing/2014/main" id="{6CDF621F-FBB0-4F0E-B00C-4A8C425E43A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43" name="Text Box 714">
          <a:extLst>
            <a:ext uri="{FF2B5EF4-FFF2-40B4-BE49-F238E27FC236}">
              <a16:creationId xmlns:a16="http://schemas.microsoft.com/office/drawing/2014/main" id="{396B4A83-58ED-4FFA-B64E-C1E24CBBDB3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44" name="Text Box 715">
          <a:extLst>
            <a:ext uri="{FF2B5EF4-FFF2-40B4-BE49-F238E27FC236}">
              <a16:creationId xmlns:a16="http://schemas.microsoft.com/office/drawing/2014/main" id="{9699D9D3-A00A-4B80-82E2-13FF9221A37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545" name="Text Box 716">
          <a:extLst>
            <a:ext uri="{FF2B5EF4-FFF2-40B4-BE49-F238E27FC236}">
              <a16:creationId xmlns:a16="http://schemas.microsoft.com/office/drawing/2014/main" id="{50E29B9D-7BAF-4B59-9A85-7AB5990DD5D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46" name="Text Box 717">
          <a:extLst>
            <a:ext uri="{FF2B5EF4-FFF2-40B4-BE49-F238E27FC236}">
              <a16:creationId xmlns:a16="http://schemas.microsoft.com/office/drawing/2014/main" id="{9C79B4BC-F609-402A-B0A2-AEACC927DEC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47" name="Text Box 718">
          <a:extLst>
            <a:ext uri="{FF2B5EF4-FFF2-40B4-BE49-F238E27FC236}">
              <a16:creationId xmlns:a16="http://schemas.microsoft.com/office/drawing/2014/main" id="{1D30AD77-7BAA-4443-A6CE-D480B5B13CA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48" name="Text Box 719">
          <a:extLst>
            <a:ext uri="{FF2B5EF4-FFF2-40B4-BE49-F238E27FC236}">
              <a16:creationId xmlns:a16="http://schemas.microsoft.com/office/drawing/2014/main" id="{4AB46106-64B6-46B6-8A31-38411A65A3D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49" name="Text Box 720">
          <a:extLst>
            <a:ext uri="{FF2B5EF4-FFF2-40B4-BE49-F238E27FC236}">
              <a16:creationId xmlns:a16="http://schemas.microsoft.com/office/drawing/2014/main" id="{754CBC4C-B172-41F6-9933-575C74DEB5C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50" name="Text Box 721">
          <a:extLst>
            <a:ext uri="{FF2B5EF4-FFF2-40B4-BE49-F238E27FC236}">
              <a16:creationId xmlns:a16="http://schemas.microsoft.com/office/drawing/2014/main" id="{69BF2A2F-F0E5-4862-A2BB-7FBADB6961D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51" name="Text Box 722">
          <a:extLst>
            <a:ext uri="{FF2B5EF4-FFF2-40B4-BE49-F238E27FC236}">
              <a16:creationId xmlns:a16="http://schemas.microsoft.com/office/drawing/2014/main" id="{8394A47D-4321-438D-B4F1-C9E4C8D96E7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52" name="Text Box 723">
          <a:extLst>
            <a:ext uri="{FF2B5EF4-FFF2-40B4-BE49-F238E27FC236}">
              <a16:creationId xmlns:a16="http://schemas.microsoft.com/office/drawing/2014/main" id="{7DD1EFEE-A3CA-4448-AB3D-7D7AF272079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53" name="Text Box 724">
          <a:extLst>
            <a:ext uri="{FF2B5EF4-FFF2-40B4-BE49-F238E27FC236}">
              <a16:creationId xmlns:a16="http://schemas.microsoft.com/office/drawing/2014/main" id="{25C57326-0CEE-4651-80B4-4F21255374A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54" name="Text Box 725">
          <a:extLst>
            <a:ext uri="{FF2B5EF4-FFF2-40B4-BE49-F238E27FC236}">
              <a16:creationId xmlns:a16="http://schemas.microsoft.com/office/drawing/2014/main" id="{449534BA-BE27-40DE-9480-34DD93981F2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55" name="Text Box 726">
          <a:extLst>
            <a:ext uri="{FF2B5EF4-FFF2-40B4-BE49-F238E27FC236}">
              <a16:creationId xmlns:a16="http://schemas.microsoft.com/office/drawing/2014/main" id="{9524E82F-7C5E-4517-A56D-A6C90E9F661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56" name="Text Box 727">
          <a:extLst>
            <a:ext uri="{FF2B5EF4-FFF2-40B4-BE49-F238E27FC236}">
              <a16:creationId xmlns:a16="http://schemas.microsoft.com/office/drawing/2014/main" id="{8A6E7B04-5189-46CF-AC15-94E95146CD8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57" name="Text Box 728">
          <a:extLst>
            <a:ext uri="{FF2B5EF4-FFF2-40B4-BE49-F238E27FC236}">
              <a16:creationId xmlns:a16="http://schemas.microsoft.com/office/drawing/2014/main" id="{226B8C17-411F-4A29-A698-D62CF10C311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58" name="Text Box 729">
          <a:extLst>
            <a:ext uri="{FF2B5EF4-FFF2-40B4-BE49-F238E27FC236}">
              <a16:creationId xmlns:a16="http://schemas.microsoft.com/office/drawing/2014/main" id="{3AAD2147-B436-4C5E-A197-4C1C3C66728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59" name="Text Box 730">
          <a:extLst>
            <a:ext uri="{FF2B5EF4-FFF2-40B4-BE49-F238E27FC236}">
              <a16:creationId xmlns:a16="http://schemas.microsoft.com/office/drawing/2014/main" id="{644090CE-8BB3-4F24-A33F-60AD88D4E9E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60" name="Text Box 731">
          <a:extLst>
            <a:ext uri="{FF2B5EF4-FFF2-40B4-BE49-F238E27FC236}">
              <a16:creationId xmlns:a16="http://schemas.microsoft.com/office/drawing/2014/main" id="{77373243-DFB0-4545-9ECE-73F88383DBD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61" name="Text Box 732">
          <a:extLst>
            <a:ext uri="{FF2B5EF4-FFF2-40B4-BE49-F238E27FC236}">
              <a16:creationId xmlns:a16="http://schemas.microsoft.com/office/drawing/2014/main" id="{AC8C50CE-A7D5-4D4D-96DA-92A2DD75D2B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62" name="Text Box 733">
          <a:extLst>
            <a:ext uri="{FF2B5EF4-FFF2-40B4-BE49-F238E27FC236}">
              <a16:creationId xmlns:a16="http://schemas.microsoft.com/office/drawing/2014/main" id="{4197D4E3-063D-4C2C-9E8B-C8F334486CD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563" name="Text Box 734">
          <a:extLst>
            <a:ext uri="{FF2B5EF4-FFF2-40B4-BE49-F238E27FC236}">
              <a16:creationId xmlns:a16="http://schemas.microsoft.com/office/drawing/2014/main" id="{0C66A10B-40FF-4245-B1FA-811EEF3D920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64" name="Text Box 735">
          <a:extLst>
            <a:ext uri="{FF2B5EF4-FFF2-40B4-BE49-F238E27FC236}">
              <a16:creationId xmlns:a16="http://schemas.microsoft.com/office/drawing/2014/main" id="{0FDBEBCC-9E1E-428B-B875-FEBBBE9BAD0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65" name="Text Box 736">
          <a:extLst>
            <a:ext uri="{FF2B5EF4-FFF2-40B4-BE49-F238E27FC236}">
              <a16:creationId xmlns:a16="http://schemas.microsoft.com/office/drawing/2014/main" id="{63195CD9-9543-4DFF-B039-7FA2916EB6B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566" name="Text Box 737">
          <a:extLst>
            <a:ext uri="{FF2B5EF4-FFF2-40B4-BE49-F238E27FC236}">
              <a16:creationId xmlns:a16="http://schemas.microsoft.com/office/drawing/2014/main" id="{2941B5D2-AC5D-4E44-A708-5CB46ED9388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67" name="Text Box 738">
          <a:extLst>
            <a:ext uri="{FF2B5EF4-FFF2-40B4-BE49-F238E27FC236}">
              <a16:creationId xmlns:a16="http://schemas.microsoft.com/office/drawing/2014/main" id="{5958ED9A-20E4-4F81-941F-F642B5DFD01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68" name="Text Box 739">
          <a:extLst>
            <a:ext uri="{FF2B5EF4-FFF2-40B4-BE49-F238E27FC236}">
              <a16:creationId xmlns:a16="http://schemas.microsoft.com/office/drawing/2014/main" id="{8A9E8AD3-EEFB-43C9-A323-0B16EA4733C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569" name="Text Box 740">
          <a:extLst>
            <a:ext uri="{FF2B5EF4-FFF2-40B4-BE49-F238E27FC236}">
              <a16:creationId xmlns:a16="http://schemas.microsoft.com/office/drawing/2014/main" id="{7D586DB1-F997-42D3-B560-E9ABD340A97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570" name="Text Box 741">
          <a:extLst>
            <a:ext uri="{FF2B5EF4-FFF2-40B4-BE49-F238E27FC236}">
              <a16:creationId xmlns:a16="http://schemas.microsoft.com/office/drawing/2014/main" id="{A3DDDCF4-7ACC-4490-ACCF-3B948B038A2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71" name="Text Box 742">
          <a:extLst>
            <a:ext uri="{FF2B5EF4-FFF2-40B4-BE49-F238E27FC236}">
              <a16:creationId xmlns:a16="http://schemas.microsoft.com/office/drawing/2014/main" id="{7773C48A-EF9F-4C2D-B9DC-BCCA4317BB4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72" name="Text Box 743">
          <a:extLst>
            <a:ext uri="{FF2B5EF4-FFF2-40B4-BE49-F238E27FC236}">
              <a16:creationId xmlns:a16="http://schemas.microsoft.com/office/drawing/2014/main" id="{EA916B7C-FDDE-4C3C-8F96-855423499C3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573" name="Text Box 744">
          <a:extLst>
            <a:ext uri="{FF2B5EF4-FFF2-40B4-BE49-F238E27FC236}">
              <a16:creationId xmlns:a16="http://schemas.microsoft.com/office/drawing/2014/main" id="{DB0CCFF5-79D5-4B2E-8C03-FDFA3435D04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74" name="Text Box 745">
          <a:extLst>
            <a:ext uri="{FF2B5EF4-FFF2-40B4-BE49-F238E27FC236}">
              <a16:creationId xmlns:a16="http://schemas.microsoft.com/office/drawing/2014/main" id="{74EF0B05-164B-4782-86BB-0EB4BA9A8B0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75" name="Text Box 746">
          <a:extLst>
            <a:ext uri="{FF2B5EF4-FFF2-40B4-BE49-F238E27FC236}">
              <a16:creationId xmlns:a16="http://schemas.microsoft.com/office/drawing/2014/main" id="{F3532547-3C79-420E-8EAE-47F8F96A5C5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576" name="Text Box 747">
          <a:extLst>
            <a:ext uri="{FF2B5EF4-FFF2-40B4-BE49-F238E27FC236}">
              <a16:creationId xmlns:a16="http://schemas.microsoft.com/office/drawing/2014/main" id="{1CF921BF-3B66-4A3B-A7EA-E429FACA15C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77" name="Text Box 748">
          <a:extLst>
            <a:ext uri="{FF2B5EF4-FFF2-40B4-BE49-F238E27FC236}">
              <a16:creationId xmlns:a16="http://schemas.microsoft.com/office/drawing/2014/main" id="{31A7C508-94B7-41A8-ACE7-93B47101A30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78" name="Text Box 749">
          <a:extLst>
            <a:ext uri="{FF2B5EF4-FFF2-40B4-BE49-F238E27FC236}">
              <a16:creationId xmlns:a16="http://schemas.microsoft.com/office/drawing/2014/main" id="{98EF34B4-0BD6-4FC4-A791-4C8256BF216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579" name="Text Box 750">
          <a:extLst>
            <a:ext uri="{FF2B5EF4-FFF2-40B4-BE49-F238E27FC236}">
              <a16:creationId xmlns:a16="http://schemas.microsoft.com/office/drawing/2014/main" id="{4CAF3E81-6077-4F64-9F40-2C799266161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80" name="Text Box 751">
          <a:extLst>
            <a:ext uri="{FF2B5EF4-FFF2-40B4-BE49-F238E27FC236}">
              <a16:creationId xmlns:a16="http://schemas.microsoft.com/office/drawing/2014/main" id="{CCCF2B46-DBF6-4D5C-BC6E-4ACDA1A0E3E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81" name="Text Box 752">
          <a:extLst>
            <a:ext uri="{FF2B5EF4-FFF2-40B4-BE49-F238E27FC236}">
              <a16:creationId xmlns:a16="http://schemas.microsoft.com/office/drawing/2014/main" id="{7AD954DE-89AF-40BB-8E75-4F0DAC500A8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82" name="Text Box 753">
          <a:extLst>
            <a:ext uri="{FF2B5EF4-FFF2-40B4-BE49-F238E27FC236}">
              <a16:creationId xmlns:a16="http://schemas.microsoft.com/office/drawing/2014/main" id="{5500ED65-C973-4AD4-9D33-A0DD13EC99A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83" name="Text Box 754">
          <a:extLst>
            <a:ext uri="{FF2B5EF4-FFF2-40B4-BE49-F238E27FC236}">
              <a16:creationId xmlns:a16="http://schemas.microsoft.com/office/drawing/2014/main" id="{C08DE1E9-4ADC-42FD-93A5-AD4469BB528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84" name="Text Box 755">
          <a:extLst>
            <a:ext uri="{FF2B5EF4-FFF2-40B4-BE49-F238E27FC236}">
              <a16:creationId xmlns:a16="http://schemas.microsoft.com/office/drawing/2014/main" id="{A741DEBD-4A63-4651-A893-DB0D74A8906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85" name="Text Box 756">
          <a:extLst>
            <a:ext uri="{FF2B5EF4-FFF2-40B4-BE49-F238E27FC236}">
              <a16:creationId xmlns:a16="http://schemas.microsoft.com/office/drawing/2014/main" id="{5C294976-147C-4C35-8DDA-57F122177B1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86" name="Text Box 757">
          <a:extLst>
            <a:ext uri="{FF2B5EF4-FFF2-40B4-BE49-F238E27FC236}">
              <a16:creationId xmlns:a16="http://schemas.microsoft.com/office/drawing/2014/main" id="{D35C11EB-81A7-4643-A49D-DBFE93FECAE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87" name="Text Box 758">
          <a:extLst>
            <a:ext uri="{FF2B5EF4-FFF2-40B4-BE49-F238E27FC236}">
              <a16:creationId xmlns:a16="http://schemas.microsoft.com/office/drawing/2014/main" id="{0958A35A-1EEB-4B9C-B374-FB596F30507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88" name="Text Box 759">
          <a:extLst>
            <a:ext uri="{FF2B5EF4-FFF2-40B4-BE49-F238E27FC236}">
              <a16:creationId xmlns:a16="http://schemas.microsoft.com/office/drawing/2014/main" id="{CFFB1EC6-07E0-4365-9188-AA6326FAB8B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89" name="Text Box 760">
          <a:extLst>
            <a:ext uri="{FF2B5EF4-FFF2-40B4-BE49-F238E27FC236}">
              <a16:creationId xmlns:a16="http://schemas.microsoft.com/office/drawing/2014/main" id="{81B4000E-359F-40D8-8BFC-73648436E72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90" name="Text Box 761">
          <a:extLst>
            <a:ext uri="{FF2B5EF4-FFF2-40B4-BE49-F238E27FC236}">
              <a16:creationId xmlns:a16="http://schemas.microsoft.com/office/drawing/2014/main" id="{F0EB1DA5-11CC-40BE-B09F-BA457EE9867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91" name="Text Box 762">
          <a:extLst>
            <a:ext uri="{FF2B5EF4-FFF2-40B4-BE49-F238E27FC236}">
              <a16:creationId xmlns:a16="http://schemas.microsoft.com/office/drawing/2014/main" id="{A29E4143-8EDE-4C2A-AB38-85F05F895D9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92" name="Text Box 763">
          <a:extLst>
            <a:ext uri="{FF2B5EF4-FFF2-40B4-BE49-F238E27FC236}">
              <a16:creationId xmlns:a16="http://schemas.microsoft.com/office/drawing/2014/main" id="{919FBB94-CB34-433A-89F2-5915D4F18D8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93" name="Text Box 764">
          <a:extLst>
            <a:ext uri="{FF2B5EF4-FFF2-40B4-BE49-F238E27FC236}">
              <a16:creationId xmlns:a16="http://schemas.microsoft.com/office/drawing/2014/main" id="{F2EF9DB2-A8A7-45B9-86DE-B54C80F19FB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94" name="Text Box 765">
          <a:extLst>
            <a:ext uri="{FF2B5EF4-FFF2-40B4-BE49-F238E27FC236}">
              <a16:creationId xmlns:a16="http://schemas.microsoft.com/office/drawing/2014/main" id="{5075EBEB-5C1B-44D4-AD8E-CCC8EC05FC6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95" name="Text Box 766">
          <a:extLst>
            <a:ext uri="{FF2B5EF4-FFF2-40B4-BE49-F238E27FC236}">
              <a16:creationId xmlns:a16="http://schemas.microsoft.com/office/drawing/2014/main" id="{62F6F739-2DFF-4979-9342-FBD52181C1E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96" name="Text Box 767">
          <a:extLst>
            <a:ext uri="{FF2B5EF4-FFF2-40B4-BE49-F238E27FC236}">
              <a16:creationId xmlns:a16="http://schemas.microsoft.com/office/drawing/2014/main" id="{4516C9E3-F632-472B-9EC6-37221BB3F6D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97" name="Text Box 768">
          <a:extLst>
            <a:ext uri="{FF2B5EF4-FFF2-40B4-BE49-F238E27FC236}">
              <a16:creationId xmlns:a16="http://schemas.microsoft.com/office/drawing/2014/main" id="{72144074-B7B2-4FF2-A7D3-EDA6550B72F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598" name="Text Box 769">
          <a:extLst>
            <a:ext uri="{FF2B5EF4-FFF2-40B4-BE49-F238E27FC236}">
              <a16:creationId xmlns:a16="http://schemas.microsoft.com/office/drawing/2014/main" id="{13F434C2-B90B-4BE3-B064-33C7E0D3B8F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599" name="Text Box 770">
          <a:extLst>
            <a:ext uri="{FF2B5EF4-FFF2-40B4-BE49-F238E27FC236}">
              <a16:creationId xmlns:a16="http://schemas.microsoft.com/office/drawing/2014/main" id="{D915E702-10C7-4F49-82EC-7F984C4930B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00" name="Text Box 771">
          <a:extLst>
            <a:ext uri="{FF2B5EF4-FFF2-40B4-BE49-F238E27FC236}">
              <a16:creationId xmlns:a16="http://schemas.microsoft.com/office/drawing/2014/main" id="{EF1D623C-82D3-4872-B36F-5D11F74889D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01" name="Text Box 772">
          <a:extLst>
            <a:ext uri="{FF2B5EF4-FFF2-40B4-BE49-F238E27FC236}">
              <a16:creationId xmlns:a16="http://schemas.microsoft.com/office/drawing/2014/main" id="{01CE9B56-D893-4F47-A5F9-383CA073417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02" name="Text Box 773">
          <a:extLst>
            <a:ext uri="{FF2B5EF4-FFF2-40B4-BE49-F238E27FC236}">
              <a16:creationId xmlns:a16="http://schemas.microsoft.com/office/drawing/2014/main" id="{985E94DF-06EA-4774-92CF-4A9C00546E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03" name="Text Box 774">
          <a:extLst>
            <a:ext uri="{FF2B5EF4-FFF2-40B4-BE49-F238E27FC236}">
              <a16:creationId xmlns:a16="http://schemas.microsoft.com/office/drawing/2014/main" id="{F32AF01A-C4B8-4CFA-A02D-6C9FDEBA7CE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04" name="Text Box 775">
          <a:extLst>
            <a:ext uri="{FF2B5EF4-FFF2-40B4-BE49-F238E27FC236}">
              <a16:creationId xmlns:a16="http://schemas.microsoft.com/office/drawing/2014/main" id="{D14F3E06-88E0-4DFB-B5E4-53C6E50E0C3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05" name="Text Box 776">
          <a:extLst>
            <a:ext uri="{FF2B5EF4-FFF2-40B4-BE49-F238E27FC236}">
              <a16:creationId xmlns:a16="http://schemas.microsoft.com/office/drawing/2014/main" id="{24CF8895-E83A-4363-87BE-95B04F638BB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06" name="Text Box 777">
          <a:extLst>
            <a:ext uri="{FF2B5EF4-FFF2-40B4-BE49-F238E27FC236}">
              <a16:creationId xmlns:a16="http://schemas.microsoft.com/office/drawing/2014/main" id="{217DF915-49F6-421F-8344-A81B6EB654C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07" name="Text Box 778">
          <a:extLst>
            <a:ext uri="{FF2B5EF4-FFF2-40B4-BE49-F238E27FC236}">
              <a16:creationId xmlns:a16="http://schemas.microsoft.com/office/drawing/2014/main" id="{34CEA940-B8EF-45E0-97FA-523E7E9684E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08" name="Text Box 779">
          <a:extLst>
            <a:ext uri="{FF2B5EF4-FFF2-40B4-BE49-F238E27FC236}">
              <a16:creationId xmlns:a16="http://schemas.microsoft.com/office/drawing/2014/main" id="{DDF0A98E-A9E3-4068-A72B-AE807625368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09" name="Text Box 780">
          <a:extLst>
            <a:ext uri="{FF2B5EF4-FFF2-40B4-BE49-F238E27FC236}">
              <a16:creationId xmlns:a16="http://schemas.microsoft.com/office/drawing/2014/main" id="{DBC27508-70AE-4FAB-8B66-19907164F39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10" name="Text Box 781">
          <a:extLst>
            <a:ext uri="{FF2B5EF4-FFF2-40B4-BE49-F238E27FC236}">
              <a16:creationId xmlns:a16="http://schemas.microsoft.com/office/drawing/2014/main" id="{86CABF01-4666-40FB-A490-C392E73FC5D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11" name="Text Box 782">
          <a:extLst>
            <a:ext uri="{FF2B5EF4-FFF2-40B4-BE49-F238E27FC236}">
              <a16:creationId xmlns:a16="http://schemas.microsoft.com/office/drawing/2014/main" id="{BF6E8EE9-F68C-4233-A3F5-4F1603F0334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12" name="Text Box 783">
          <a:extLst>
            <a:ext uri="{FF2B5EF4-FFF2-40B4-BE49-F238E27FC236}">
              <a16:creationId xmlns:a16="http://schemas.microsoft.com/office/drawing/2014/main" id="{D2321B91-8769-4B63-991A-A85789E6A69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13" name="Text Box 784">
          <a:extLst>
            <a:ext uri="{FF2B5EF4-FFF2-40B4-BE49-F238E27FC236}">
              <a16:creationId xmlns:a16="http://schemas.microsoft.com/office/drawing/2014/main" id="{5FD07E1B-50A5-47B2-AE7F-FB3A1C5CF68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14" name="Text Box 785">
          <a:extLst>
            <a:ext uri="{FF2B5EF4-FFF2-40B4-BE49-F238E27FC236}">
              <a16:creationId xmlns:a16="http://schemas.microsoft.com/office/drawing/2014/main" id="{73B4FD56-162A-4DB3-AA76-7886D158D96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15" name="Text Box 786">
          <a:extLst>
            <a:ext uri="{FF2B5EF4-FFF2-40B4-BE49-F238E27FC236}">
              <a16:creationId xmlns:a16="http://schemas.microsoft.com/office/drawing/2014/main" id="{8B4E045E-0CF3-4F4C-82B8-5CCB73245B0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16" name="Text Box 787">
          <a:extLst>
            <a:ext uri="{FF2B5EF4-FFF2-40B4-BE49-F238E27FC236}">
              <a16:creationId xmlns:a16="http://schemas.microsoft.com/office/drawing/2014/main" id="{5B92824E-45C5-4AB7-9906-DC22C733182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17" name="Text Box 788">
          <a:extLst>
            <a:ext uri="{FF2B5EF4-FFF2-40B4-BE49-F238E27FC236}">
              <a16:creationId xmlns:a16="http://schemas.microsoft.com/office/drawing/2014/main" id="{27280150-3F29-480B-A83B-31DA92E59B7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18" name="Text Box 789">
          <a:extLst>
            <a:ext uri="{FF2B5EF4-FFF2-40B4-BE49-F238E27FC236}">
              <a16:creationId xmlns:a16="http://schemas.microsoft.com/office/drawing/2014/main" id="{37628848-2252-4A5B-AE24-FA66B0A0893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19" name="Text Box 790">
          <a:extLst>
            <a:ext uri="{FF2B5EF4-FFF2-40B4-BE49-F238E27FC236}">
              <a16:creationId xmlns:a16="http://schemas.microsoft.com/office/drawing/2014/main" id="{384B278D-8B88-4092-A5E8-27F818E356F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20" name="Text Box 791">
          <a:extLst>
            <a:ext uri="{FF2B5EF4-FFF2-40B4-BE49-F238E27FC236}">
              <a16:creationId xmlns:a16="http://schemas.microsoft.com/office/drawing/2014/main" id="{A862A398-0896-4C03-B161-04604F92F55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21" name="Text Box 792">
          <a:extLst>
            <a:ext uri="{FF2B5EF4-FFF2-40B4-BE49-F238E27FC236}">
              <a16:creationId xmlns:a16="http://schemas.microsoft.com/office/drawing/2014/main" id="{F565DBA4-3BF3-4252-8565-C1F54321498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22" name="Text Box 793">
          <a:extLst>
            <a:ext uri="{FF2B5EF4-FFF2-40B4-BE49-F238E27FC236}">
              <a16:creationId xmlns:a16="http://schemas.microsoft.com/office/drawing/2014/main" id="{DF9259A9-BAB2-4093-AAAD-FF7F6BDEDB6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23" name="Text Box 794">
          <a:extLst>
            <a:ext uri="{FF2B5EF4-FFF2-40B4-BE49-F238E27FC236}">
              <a16:creationId xmlns:a16="http://schemas.microsoft.com/office/drawing/2014/main" id="{6669234B-87F0-4A48-AC5E-934D6E7B47C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24" name="Text Box 795">
          <a:extLst>
            <a:ext uri="{FF2B5EF4-FFF2-40B4-BE49-F238E27FC236}">
              <a16:creationId xmlns:a16="http://schemas.microsoft.com/office/drawing/2014/main" id="{C6777C53-1840-41FF-8CE2-29BC5B471B2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25" name="Text Box 796">
          <a:extLst>
            <a:ext uri="{FF2B5EF4-FFF2-40B4-BE49-F238E27FC236}">
              <a16:creationId xmlns:a16="http://schemas.microsoft.com/office/drawing/2014/main" id="{850AE2B9-7C5C-4ECF-9DDB-67639BE09F8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26" name="Text Box 797">
          <a:extLst>
            <a:ext uri="{FF2B5EF4-FFF2-40B4-BE49-F238E27FC236}">
              <a16:creationId xmlns:a16="http://schemas.microsoft.com/office/drawing/2014/main" id="{63016586-15EE-4768-9023-CBDE37A7D62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27" name="Text Box 798">
          <a:extLst>
            <a:ext uri="{FF2B5EF4-FFF2-40B4-BE49-F238E27FC236}">
              <a16:creationId xmlns:a16="http://schemas.microsoft.com/office/drawing/2014/main" id="{010D5375-17EF-4E11-96AF-35D05F06E43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28" name="Text Box 799">
          <a:extLst>
            <a:ext uri="{FF2B5EF4-FFF2-40B4-BE49-F238E27FC236}">
              <a16:creationId xmlns:a16="http://schemas.microsoft.com/office/drawing/2014/main" id="{E7665490-C369-4936-B075-CCF2C48E912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29" name="Text Box 800">
          <a:extLst>
            <a:ext uri="{FF2B5EF4-FFF2-40B4-BE49-F238E27FC236}">
              <a16:creationId xmlns:a16="http://schemas.microsoft.com/office/drawing/2014/main" id="{88033C35-759D-429C-B924-C867753272A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30" name="Text Box 801">
          <a:extLst>
            <a:ext uri="{FF2B5EF4-FFF2-40B4-BE49-F238E27FC236}">
              <a16:creationId xmlns:a16="http://schemas.microsoft.com/office/drawing/2014/main" id="{2E582102-18FB-4F9E-AFA4-7FC3DAC759D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31" name="Text Box 802">
          <a:extLst>
            <a:ext uri="{FF2B5EF4-FFF2-40B4-BE49-F238E27FC236}">
              <a16:creationId xmlns:a16="http://schemas.microsoft.com/office/drawing/2014/main" id="{D8D83383-CA86-4370-BAA4-A162B3317CD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32" name="Text Box 803">
          <a:extLst>
            <a:ext uri="{FF2B5EF4-FFF2-40B4-BE49-F238E27FC236}">
              <a16:creationId xmlns:a16="http://schemas.microsoft.com/office/drawing/2014/main" id="{D433B318-1B3E-4BBE-AC0C-3D22E8D2489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33" name="Text Box 804">
          <a:extLst>
            <a:ext uri="{FF2B5EF4-FFF2-40B4-BE49-F238E27FC236}">
              <a16:creationId xmlns:a16="http://schemas.microsoft.com/office/drawing/2014/main" id="{BE755CB0-EE94-4B47-9422-3C6A37333A6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34" name="Text Box 805">
          <a:extLst>
            <a:ext uri="{FF2B5EF4-FFF2-40B4-BE49-F238E27FC236}">
              <a16:creationId xmlns:a16="http://schemas.microsoft.com/office/drawing/2014/main" id="{6CD8C596-3445-4249-A80C-CCD09C66F48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35" name="Text Box 806">
          <a:extLst>
            <a:ext uri="{FF2B5EF4-FFF2-40B4-BE49-F238E27FC236}">
              <a16:creationId xmlns:a16="http://schemas.microsoft.com/office/drawing/2014/main" id="{BCFA9B54-17E9-4579-A5FA-6CC4BA6A1AF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36" name="Text Box 807">
          <a:extLst>
            <a:ext uri="{FF2B5EF4-FFF2-40B4-BE49-F238E27FC236}">
              <a16:creationId xmlns:a16="http://schemas.microsoft.com/office/drawing/2014/main" id="{14E7B182-2847-412A-8422-9F8D3612D79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37" name="Text Box 808">
          <a:extLst>
            <a:ext uri="{FF2B5EF4-FFF2-40B4-BE49-F238E27FC236}">
              <a16:creationId xmlns:a16="http://schemas.microsoft.com/office/drawing/2014/main" id="{C8D26B26-9192-4039-AF73-7C073895654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38" name="Text Box 809">
          <a:extLst>
            <a:ext uri="{FF2B5EF4-FFF2-40B4-BE49-F238E27FC236}">
              <a16:creationId xmlns:a16="http://schemas.microsoft.com/office/drawing/2014/main" id="{2E272042-1C5D-4CD4-A042-C812D075970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639" name="Text Box 810">
          <a:extLst>
            <a:ext uri="{FF2B5EF4-FFF2-40B4-BE49-F238E27FC236}">
              <a16:creationId xmlns:a16="http://schemas.microsoft.com/office/drawing/2014/main" id="{CDB56E99-5892-424E-B237-1F5030B7D30D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40" name="Text Box 811">
          <a:extLst>
            <a:ext uri="{FF2B5EF4-FFF2-40B4-BE49-F238E27FC236}">
              <a16:creationId xmlns:a16="http://schemas.microsoft.com/office/drawing/2014/main" id="{65B1C1A7-E66F-4466-B881-7907BEA0823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41" name="Text Box 812">
          <a:extLst>
            <a:ext uri="{FF2B5EF4-FFF2-40B4-BE49-F238E27FC236}">
              <a16:creationId xmlns:a16="http://schemas.microsoft.com/office/drawing/2014/main" id="{7F25762A-5FCC-4B2A-AE5B-1926121D833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642" name="Text Box 813">
          <a:extLst>
            <a:ext uri="{FF2B5EF4-FFF2-40B4-BE49-F238E27FC236}">
              <a16:creationId xmlns:a16="http://schemas.microsoft.com/office/drawing/2014/main" id="{08401AE8-0357-4FC7-B2EE-65612AA6C64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43" name="Text Box 814">
          <a:extLst>
            <a:ext uri="{FF2B5EF4-FFF2-40B4-BE49-F238E27FC236}">
              <a16:creationId xmlns:a16="http://schemas.microsoft.com/office/drawing/2014/main" id="{0F0D0067-E885-4EE6-8DC9-0ABEE2F66DF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44" name="Text Box 815">
          <a:extLst>
            <a:ext uri="{FF2B5EF4-FFF2-40B4-BE49-F238E27FC236}">
              <a16:creationId xmlns:a16="http://schemas.microsoft.com/office/drawing/2014/main" id="{E493FEF6-7FE1-4F06-B2AB-2955303B2C5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645" name="Text Box 816">
          <a:extLst>
            <a:ext uri="{FF2B5EF4-FFF2-40B4-BE49-F238E27FC236}">
              <a16:creationId xmlns:a16="http://schemas.microsoft.com/office/drawing/2014/main" id="{96FAC230-97FA-4E5C-AF89-9FD398C29FC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646" name="Text Box 817">
          <a:extLst>
            <a:ext uri="{FF2B5EF4-FFF2-40B4-BE49-F238E27FC236}">
              <a16:creationId xmlns:a16="http://schemas.microsoft.com/office/drawing/2014/main" id="{462E0341-8F29-406E-BAD1-5C7AA51774A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47" name="Text Box 818">
          <a:extLst>
            <a:ext uri="{FF2B5EF4-FFF2-40B4-BE49-F238E27FC236}">
              <a16:creationId xmlns:a16="http://schemas.microsoft.com/office/drawing/2014/main" id="{162457AF-F164-4172-94C1-7AA2F946E2E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48" name="Text Box 819">
          <a:extLst>
            <a:ext uri="{FF2B5EF4-FFF2-40B4-BE49-F238E27FC236}">
              <a16:creationId xmlns:a16="http://schemas.microsoft.com/office/drawing/2014/main" id="{9CF9DBF8-9FD1-46DB-8CF4-89C134CEAA59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649" name="Text Box 820">
          <a:extLst>
            <a:ext uri="{FF2B5EF4-FFF2-40B4-BE49-F238E27FC236}">
              <a16:creationId xmlns:a16="http://schemas.microsoft.com/office/drawing/2014/main" id="{5BC80F82-7386-4514-ACC3-E06EF4BA1CD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50" name="Text Box 821">
          <a:extLst>
            <a:ext uri="{FF2B5EF4-FFF2-40B4-BE49-F238E27FC236}">
              <a16:creationId xmlns:a16="http://schemas.microsoft.com/office/drawing/2014/main" id="{235E034A-FAF2-41CE-AA8F-EEC558D8BB8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51" name="Text Box 822">
          <a:extLst>
            <a:ext uri="{FF2B5EF4-FFF2-40B4-BE49-F238E27FC236}">
              <a16:creationId xmlns:a16="http://schemas.microsoft.com/office/drawing/2014/main" id="{601023CD-0EBD-47A1-B87D-1F2C56B3D2F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652" name="Text Box 823">
          <a:extLst>
            <a:ext uri="{FF2B5EF4-FFF2-40B4-BE49-F238E27FC236}">
              <a16:creationId xmlns:a16="http://schemas.microsoft.com/office/drawing/2014/main" id="{20AD2E47-0B22-45E6-B6C5-F8A0FA65FD5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53" name="Text Box 824">
          <a:extLst>
            <a:ext uri="{FF2B5EF4-FFF2-40B4-BE49-F238E27FC236}">
              <a16:creationId xmlns:a16="http://schemas.microsoft.com/office/drawing/2014/main" id="{3B9A8D63-7162-47BB-997D-6AD3F78A141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54" name="Text Box 825">
          <a:extLst>
            <a:ext uri="{FF2B5EF4-FFF2-40B4-BE49-F238E27FC236}">
              <a16:creationId xmlns:a16="http://schemas.microsoft.com/office/drawing/2014/main" id="{B025598B-82CC-4F43-ADF5-5ED91297382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4"/>
    <xdr:sp macro="" textlink="">
      <xdr:nvSpPr>
        <xdr:cNvPr id="7655" name="Text Box 826">
          <a:extLst>
            <a:ext uri="{FF2B5EF4-FFF2-40B4-BE49-F238E27FC236}">
              <a16:creationId xmlns:a16="http://schemas.microsoft.com/office/drawing/2014/main" id="{B5428F44-D0CB-4464-A28C-AB7172832C2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56" name="Text Box 827">
          <a:extLst>
            <a:ext uri="{FF2B5EF4-FFF2-40B4-BE49-F238E27FC236}">
              <a16:creationId xmlns:a16="http://schemas.microsoft.com/office/drawing/2014/main" id="{6D611809-1A6A-4B16-BF39-7BE040EA252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57" name="Text Box 828">
          <a:extLst>
            <a:ext uri="{FF2B5EF4-FFF2-40B4-BE49-F238E27FC236}">
              <a16:creationId xmlns:a16="http://schemas.microsoft.com/office/drawing/2014/main" id="{4CBA36B1-B9DF-4A2B-8AD7-B6DB75D4D1A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58" name="Text Box 829">
          <a:extLst>
            <a:ext uri="{FF2B5EF4-FFF2-40B4-BE49-F238E27FC236}">
              <a16:creationId xmlns:a16="http://schemas.microsoft.com/office/drawing/2014/main" id="{1D63E59A-38F8-4B70-B5B3-96193EE5589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59" name="Text Box 830">
          <a:extLst>
            <a:ext uri="{FF2B5EF4-FFF2-40B4-BE49-F238E27FC236}">
              <a16:creationId xmlns:a16="http://schemas.microsoft.com/office/drawing/2014/main" id="{2CFB0FE1-43CB-41BF-9985-EDF48EEB227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60" name="Text Box 831">
          <a:extLst>
            <a:ext uri="{FF2B5EF4-FFF2-40B4-BE49-F238E27FC236}">
              <a16:creationId xmlns:a16="http://schemas.microsoft.com/office/drawing/2014/main" id="{35CD77B5-5566-4E63-BA04-0EE80802A92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61" name="Text Box 832">
          <a:extLst>
            <a:ext uri="{FF2B5EF4-FFF2-40B4-BE49-F238E27FC236}">
              <a16:creationId xmlns:a16="http://schemas.microsoft.com/office/drawing/2014/main" id="{579C6FA1-2B7E-491D-B7C1-FDA6010864D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62" name="Text Box 833">
          <a:extLst>
            <a:ext uri="{FF2B5EF4-FFF2-40B4-BE49-F238E27FC236}">
              <a16:creationId xmlns:a16="http://schemas.microsoft.com/office/drawing/2014/main" id="{960AA1E3-CE24-4F58-97DE-CDBC4250DF7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63" name="Text Box 834">
          <a:extLst>
            <a:ext uri="{FF2B5EF4-FFF2-40B4-BE49-F238E27FC236}">
              <a16:creationId xmlns:a16="http://schemas.microsoft.com/office/drawing/2014/main" id="{99E8B1A8-BC75-4C40-8099-AAE507D1859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64" name="Text Box 835">
          <a:extLst>
            <a:ext uri="{FF2B5EF4-FFF2-40B4-BE49-F238E27FC236}">
              <a16:creationId xmlns:a16="http://schemas.microsoft.com/office/drawing/2014/main" id="{E065CCCE-85E3-427D-9F6E-8E86EE2C056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65" name="Text Box 836">
          <a:extLst>
            <a:ext uri="{FF2B5EF4-FFF2-40B4-BE49-F238E27FC236}">
              <a16:creationId xmlns:a16="http://schemas.microsoft.com/office/drawing/2014/main" id="{F986E181-F80D-43F1-B9E2-070D20D264A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66" name="Text Box 837">
          <a:extLst>
            <a:ext uri="{FF2B5EF4-FFF2-40B4-BE49-F238E27FC236}">
              <a16:creationId xmlns:a16="http://schemas.microsoft.com/office/drawing/2014/main" id="{551F4775-A319-4DFC-8909-A33FC4F003D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67" name="Text Box 838">
          <a:extLst>
            <a:ext uri="{FF2B5EF4-FFF2-40B4-BE49-F238E27FC236}">
              <a16:creationId xmlns:a16="http://schemas.microsoft.com/office/drawing/2014/main" id="{CE979049-FAE0-4023-9561-9DD699EC8C3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68" name="Text Box 839">
          <a:extLst>
            <a:ext uri="{FF2B5EF4-FFF2-40B4-BE49-F238E27FC236}">
              <a16:creationId xmlns:a16="http://schemas.microsoft.com/office/drawing/2014/main" id="{5DA22812-5927-4D36-BFB7-3E5601F3E26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69" name="Text Box 840">
          <a:extLst>
            <a:ext uri="{FF2B5EF4-FFF2-40B4-BE49-F238E27FC236}">
              <a16:creationId xmlns:a16="http://schemas.microsoft.com/office/drawing/2014/main" id="{CC52F15D-AE14-4AA2-B8CB-53ABA9777AB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70" name="Text Box 841">
          <a:extLst>
            <a:ext uri="{FF2B5EF4-FFF2-40B4-BE49-F238E27FC236}">
              <a16:creationId xmlns:a16="http://schemas.microsoft.com/office/drawing/2014/main" id="{CA301D5E-BA3D-4A66-8B1D-527D2C7BBF4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71" name="Text Box 842">
          <a:extLst>
            <a:ext uri="{FF2B5EF4-FFF2-40B4-BE49-F238E27FC236}">
              <a16:creationId xmlns:a16="http://schemas.microsoft.com/office/drawing/2014/main" id="{112EB2EE-3032-4095-8CFC-68397423EC0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72" name="Text Box 843">
          <a:extLst>
            <a:ext uri="{FF2B5EF4-FFF2-40B4-BE49-F238E27FC236}">
              <a16:creationId xmlns:a16="http://schemas.microsoft.com/office/drawing/2014/main" id="{AFC25BC1-C19E-4A7C-9386-FD18A5BF620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73" name="Text Box 844">
          <a:extLst>
            <a:ext uri="{FF2B5EF4-FFF2-40B4-BE49-F238E27FC236}">
              <a16:creationId xmlns:a16="http://schemas.microsoft.com/office/drawing/2014/main" id="{FBB95EFC-5AC0-4B48-BD8C-71DEF617E47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5"/>
    <xdr:sp macro="" textlink="">
      <xdr:nvSpPr>
        <xdr:cNvPr id="7674" name="Text Box 845">
          <a:extLst>
            <a:ext uri="{FF2B5EF4-FFF2-40B4-BE49-F238E27FC236}">
              <a16:creationId xmlns:a16="http://schemas.microsoft.com/office/drawing/2014/main" id="{E4469B39-B7A6-41A1-9FDC-7520D887613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75" name="Text Box 846">
          <a:extLst>
            <a:ext uri="{FF2B5EF4-FFF2-40B4-BE49-F238E27FC236}">
              <a16:creationId xmlns:a16="http://schemas.microsoft.com/office/drawing/2014/main" id="{0423735E-8525-407F-BCE5-81E83AB0A39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76" name="Text Box 847">
          <a:extLst>
            <a:ext uri="{FF2B5EF4-FFF2-40B4-BE49-F238E27FC236}">
              <a16:creationId xmlns:a16="http://schemas.microsoft.com/office/drawing/2014/main" id="{C8572392-BF42-4A5B-AF67-52F3F7EE3624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677" name="Text Box 848">
          <a:extLst>
            <a:ext uri="{FF2B5EF4-FFF2-40B4-BE49-F238E27FC236}">
              <a16:creationId xmlns:a16="http://schemas.microsoft.com/office/drawing/2014/main" id="{A780733A-28A2-499D-8934-62EC223FD24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78" name="Text Box 849">
          <a:extLst>
            <a:ext uri="{FF2B5EF4-FFF2-40B4-BE49-F238E27FC236}">
              <a16:creationId xmlns:a16="http://schemas.microsoft.com/office/drawing/2014/main" id="{75CBFFCF-441F-4BA6-A88B-7D9590F24AD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79" name="Text Box 850">
          <a:extLst>
            <a:ext uri="{FF2B5EF4-FFF2-40B4-BE49-F238E27FC236}">
              <a16:creationId xmlns:a16="http://schemas.microsoft.com/office/drawing/2014/main" id="{9A9531BE-8384-4A79-9809-E9DE350E9B9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680" name="Text Box 851">
          <a:extLst>
            <a:ext uri="{FF2B5EF4-FFF2-40B4-BE49-F238E27FC236}">
              <a16:creationId xmlns:a16="http://schemas.microsoft.com/office/drawing/2014/main" id="{B6F59435-F5D7-4A75-AF65-0C08DE123856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81" name="Text Box 852">
          <a:extLst>
            <a:ext uri="{FF2B5EF4-FFF2-40B4-BE49-F238E27FC236}">
              <a16:creationId xmlns:a16="http://schemas.microsoft.com/office/drawing/2014/main" id="{7934E801-0BC2-4DB8-840A-3D1A3EB7A1A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82" name="Text Box 853">
          <a:extLst>
            <a:ext uri="{FF2B5EF4-FFF2-40B4-BE49-F238E27FC236}">
              <a16:creationId xmlns:a16="http://schemas.microsoft.com/office/drawing/2014/main" id="{A5B2B641-3E5C-4941-A4B3-3403FB2F9A8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683" name="Text Box 854">
          <a:extLst>
            <a:ext uri="{FF2B5EF4-FFF2-40B4-BE49-F238E27FC236}">
              <a16:creationId xmlns:a16="http://schemas.microsoft.com/office/drawing/2014/main" id="{27E9B4E7-4353-4E78-9281-FD2DA57DFDCC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684" name="Text Box 855">
          <a:extLst>
            <a:ext uri="{FF2B5EF4-FFF2-40B4-BE49-F238E27FC236}">
              <a16:creationId xmlns:a16="http://schemas.microsoft.com/office/drawing/2014/main" id="{207C55B9-BF50-4D82-AF42-0748944C66C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85" name="Text Box 856">
          <a:extLst>
            <a:ext uri="{FF2B5EF4-FFF2-40B4-BE49-F238E27FC236}">
              <a16:creationId xmlns:a16="http://schemas.microsoft.com/office/drawing/2014/main" id="{DF200C84-CBCB-4945-9CE9-06AE78AA6708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86" name="Text Box 857">
          <a:extLst>
            <a:ext uri="{FF2B5EF4-FFF2-40B4-BE49-F238E27FC236}">
              <a16:creationId xmlns:a16="http://schemas.microsoft.com/office/drawing/2014/main" id="{25C5EF9A-0A85-4907-B29C-949F85F967A0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687" name="Text Box 858">
          <a:extLst>
            <a:ext uri="{FF2B5EF4-FFF2-40B4-BE49-F238E27FC236}">
              <a16:creationId xmlns:a16="http://schemas.microsoft.com/office/drawing/2014/main" id="{50AD6ABA-EEDD-4848-B511-AFBBB8FA0F3F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88" name="Text Box 859">
          <a:extLst>
            <a:ext uri="{FF2B5EF4-FFF2-40B4-BE49-F238E27FC236}">
              <a16:creationId xmlns:a16="http://schemas.microsoft.com/office/drawing/2014/main" id="{DD740BC0-19DB-48D3-AD3C-7B669002B935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89" name="Text Box 860">
          <a:extLst>
            <a:ext uri="{FF2B5EF4-FFF2-40B4-BE49-F238E27FC236}">
              <a16:creationId xmlns:a16="http://schemas.microsoft.com/office/drawing/2014/main" id="{C962866C-4FF9-4262-9892-DD773535E6F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690" name="Text Box 861">
          <a:extLst>
            <a:ext uri="{FF2B5EF4-FFF2-40B4-BE49-F238E27FC236}">
              <a16:creationId xmlns:a16="http://schemas.microsoft.com/office/drawing/2014/main" id="{DA5F9E97-4298-455A-8C76-8D3E8AA20C8E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91" name="Text Box 862">
          <a:extLst>
            <a:ext uri="{FF2B5EF4-FFF2-40B4-BE49-F238E27FC236}">
              <a16:creationId xmlns:a16="http://schemas.microsoft.com/office/drawing/2014/main" id="{62BDACAA-AD41-404A-AB85-385D2A4CC3DB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92" name="Text Box 863">
          <a:extLst>
            <a:ext uri="{FF2B5EF4-FFF2-40B4-BE49-F238E27FC236}">
              <a16:creationId xmlns:a16="http://schemas.microsoft.com/office/drawing/2014/main" id="{F6E41A42-9165-489D-85A2-EF83F8AC89C1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693" name="Text Box 864">
          <a:extLst>
            <a:ext uri="{FF2B5EF4-FFF2-40B4-BE49-F238E27FC236}">
              <a16:creationId xmlns:a16="http://schemas.microsoft.com/office/drawing/2014/main" id="{903760A7-C298-44B4-B41E-C260AFBDBD32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94" name="Text Box 865">
          <a:extLst>
            <a:ext uri="{FF2B5EF4-FFF2-40B4-BE49-F238E27FC236}">
              <a16:creationId xmlns:a16="http://schemas.microsoft.com/office/drawing/2014/main" id="{E02F2054-D57B-41E2-85D3-83F433C1D443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38100"/>
    <xdr:sp macro="" textlink="">
      <xdr:nvSpPr>
        <xdr:cNvPr id="7695" name="Text Box 866">
          <a:extLst>
            <a:ext uri="{FF2B5EF4-FFF2-40B4-BE49-F238E27FC236}">
              <a16:creationId xmlns:a16="http://schemas.microsoft.com/office/drawing/2014/main" id="{D5B63133-F1EB-4C2B-AD0F-D95F7379D11A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19</xdr:row>
      <xdr:rowOff>0</xdr:rowOff>
    </xdr:from>
    <xdr:ext cx="0" cy="28576"/>
    <xdr:sp macro="" textlink="">
      <xdr:nvSpPr>
        <xdr:cNvPr id="7696" name="Text Box 867">
          <a:extLst>
            <a:ext uri="{FF2B5EF4-FFF2-40B4-BE49-F238E27FC236}">
              <a16:creationId xmlns:a16="http://schemas.microsoft.com/office/drawing/2014/main" id="{27262403-3C9A-4FF1-8C1E-8A64DB767D87}"/>
            </a:ext>
          </a:extLst>
        </xdr:cNvPr>
        <xdr:cNvSpPr txBox="1">
          <a:spLocks noChangeArrowheads="1"/>
        </xdr:cNvSpPr>
      </xdr:nvSpPr>
      <xdr:spPr bwMode="auto">
        <a:xfrm>
          <a:off x="1078706" y="28336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19</xdr:row>
      <xdr:rowOff>0</xdr:rowOff>
    </xdr:from>
    <xdr:ext cx="0" cy="38100"/>
    <xdr:sp macro="" textlink="">
      <xdr:nvSpPr>
        <xdr:cNvPr id="7697" name="Text Box 868">
          <a:extLst>
            <a:ext uri="{FF2B5EF4-FFF2-40B4-BE49-F238E27FC236}">
              <a16:creationId xmlns:a16="http://schemas.microsoft.com/office/drawing/2014/main" id="{C9C57ADE-74B0-4193-9303-5B88F7FEC42D}"/>
            </a:ext>
          </a:extLst>
        </xdr:cNvPr>
        <xdr:cNvSpPr txBox="1">
          <a:spLocks noChangeArrowheads="1"/>
        </xdr:cNvSpPr>
      </xdr:nvSpPr>
      <xdr:spPr bwMode="auto">
        <a:xfrm>
          <a:off x="136445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19</xdr:row>
      <xdr:rowOff>0</xdr:rowOff>
    </xdr:from>
    <xdr:ext cx="0" cy="38100"/>
    <xdr:sp macro="" textlink="">
      <xdr:nvSpPr>
        <xdr:cNvPr id="7698" name="Text Box 869">
          <a:extLst>
            <a:ext uri="{FF2B5EF4-FFF2-40B4-BE49-F238E27FC236}">
              <a16:creationId xmlns:a16="http://schemas.microsoft.com/office/drawing/2014/main" id="{A653383B-FC48-4423-BBE3-971DE41E0396}"/>
            </a:ext>
          </a:extLst>
        </xdr:cNvPr>
        <xdr:cNvSpPr txBox="1">
          <a:spLocks noChangeArrowheads="1"/>
        </xdr:cNvSpPr>
      </xdr:nvSpPr>
      <xdr:spPr bwMode="auto">
        <a:xfrm>
          <a:off x="3174206" y="28336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699" name="Text Box 101">
          <a:extLst>
            <a:ext uri="{FF2B5EF4-FFF2-40B4-BE49-F238E27FC236}">
              <a16:creationId xmlns:a16="http://schemas.microsoft.com/office/drawing/2014/main" id="{92709DB3-1BA0-40D1-BABF-929A22E5AD6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00" name="Text Box 102">
          <a:extLst>
            <a:ext uri="{FF2B5EF4-FFF2-40B4-BE49-F238E27FC236}">
              <a16:creationId xmlns:a16="http://schemas.microsoft.com/office/drawing/2014/main" id="{89C62FE8-498C-4F45-890B-94A9AA7218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01" name="Text Box 103">
          <a:extLst>
            <a:ext uri="{FF2B5EF4-FFF2-40B4-BE49-F238E27FC236}">
              <a16:creationId xmlns:a16="http://schemas.microsoft.com/office/drawing/2014/main" id="{F11094B4-2ADA-45CF-B350-95A0858E07B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02" name="Text Box 104">
          <a:extLst>
            <a:ext uri="{FF2B5EF4-FFF2-40B4-BE49-F238E27FC236}">
              <a16:creationId xmlns:a16="http://schemas.microsoft.com/office/drawing/2014/main" id="{43B67DA8-5E49-4B7E-80FF-7B3B6B4491A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03" name="Text Box 105">
          <a:extLst>
            <a:ext uri="{FF2B5EF4-FFF2-40B4-BE49-F238E27FC236}">
              <a16:creationId xmlns:a16="http://schemas.microsoft.com/office/drawing/2014/main" id="{5BE4EC07-54BC-4FEA-B52F-827326DD9EA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04" name="Text Box 106">
          <a:extLst>
            <a:ext uri="{FF2B5EF4-FFF2-40B4-BE49-F238E27FC236}">
              <a16:creationId xmlns:a16="http://schemas.microsoft.com/office/drawing/2014/main" id="{32D7BBE7-9040-47F5-9DB1-8B8AE5BE89A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05" name="Text Box 107">
          <a:extLst>
            <a:ext uri="{FF2B5EF4-FFF2-40B4-BE49-F238E27FC236}">
              <a16:creationId xmlns:a16="http://schemas.microsoft.com/office/drawing/2014/main" id="{518E4A19-7B2D-43C5-B0B8-BE00451CEF4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06" name="Text Box 108">
          <a:extLst>
            <a:ext uri="{FF2B5EF4-FFF2-40B4-BE49-F238E27FC236}">
              <a16:creationId xmlns:a16="http://schemas.microsoft.com/office/drawing/2014/main" id="{DDA31E46-5143-4867-9236-2F96E629F12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07" name="Text Box 109">
          <a:extLst>
            <a:ext uri="{FF2B5EF4-FFF2-40B4-BE49-F238E27FC236}">
              <a16:creationId xmlns:a16="http://schemas.microsoft.com/office/drawing/2014/main" id="{343246B9-6C2E-4601-889F-74E5A584653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08" name="Text Box 110">
          <a:extLst>
            <a:ext uri="{FF2B5EF4-FFF2-40B4-BE49-F238E27FC236}">
              <a16:creationId xmlns:a16="http://schemas.microsoft.com/office/drawing/2014/main" id="{93FF1A15-97BF-47A2-80F6-757DB1BFE7D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09" name="Text Box 111">
          <a:extLst>
            <a:ext uri="{FF2B5EF4-FFF2-40B4-BE49-F238E27FC236}">
              <a16:creationId xmlns:a16="http://schemas.microsoft.com/office/drawing/2014/main" id="{23FD1BE0-A0F9-4FA8-B327-1DFEC66128B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10" name="Text Box 112">
          <a:extLst>
            <a:ext uri="{FF2B5EF4-FFF2-40B4-BE49-F238E27FC236}">
              <a16:creationId xmlns:a16="http://schemas.microsoft.com/office/drawing/2014/main" id="{78A8CA7A-1EA6-4C27-A211-92CCF2217EF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11" name="Text Box 113">
          <a:extLst>
            <a:ext uri="{FF2B5EF4-FFF2-40B4-BE49-F238E27FC236}">
              <a16:creationId xmlns:a16="http://schemas.microsoft.com/office/drawing/2014/main" id="{4ABDF2C3-209D-47E8-9149-0595B6BA1D2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12" name="Text Box 114">
          <a:extLst>
            <a:ext uri="{FF2B5EF4-FFF2-40B4-BE49-F238E27FC236}">
              <a16:creationId xmlns:a16="http://schemas.microsoft.com/office/drawing/2014/main" id="{6726E02D-7788-4AF7-B278-496C807BA42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13" name="Text Box 115">
          <a:extLst>
            <a:ext uri="{FF2B5EF4-FFF2-40B4-BE49-F238E27FC236}">
              <a16:creationId xmlns:a16="http://schemas.microsoft.com/office/drawing/2014/main" id="{16D357C8-09A8-4B25-8C08-62141B75148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14" name="Text Box 116">
          <a:extLst>
            <a:ext uri="{FF2B5EF4-FFF2-40B4-BE49-F238E27FC236}">
              <a16:creationId xmlns:a16="http://schemas.microsoft.com/office/drawing/2014/main" id="{D289047A-3E91-42D3-8A2C-FECF8C999DE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15" name="Text Box 117">
          <a:extLst>
            <a:ext uri="{FF2B5EF4-FFF2-40B4-BE49-F238E27FC236}">
              <a16:creationId xmlns:a16="http://schemas.microsoft.com/office/drawing/2014/main" id="{2D4ACB10-B468-47D2-A13E-4AF327AEFE3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16" name="Text Box 118">
          <a:extLst>
            <a:ext uri="{FF2B5EF4-FFF2-40B4-BE49-F238E27FC236}">
              <a16:creationId xmlns:a16="http://schemas.microsoft.com/office/drawing/2014/main" id="{6907E34F-DDA8-470A-90B5-B939905794D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17" name="Text Box 119">
          <a:extLst>
            <a:ext uri="{FF2B5EF4-FFF2-40B4-BE49-F238E27FC236}">
              <a16:creationId xmlns:a16="http://schemas.microsoft.com/office/drawing/2014/main" id="{B52E15D7-9529-4AAD-A8AE-38A761AF159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18" name="Text Box 120">
          <a:extLst>
            <a:ext uri="{FF2B5EF4-FFF2-40B4-BE49-F238E27FC236}">
              <a16:creationId xmlns:a16="http://schemas.microsoft.com/office/drawing/2014/main" id="{E79233A8-A0BF-490E-8D8E-D02E74107D8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19" name="Text Box 121">
          <a:extLst>
            <a:ext uri="{FF2B5EF4-FFF2-40B4-BE49-F238E27FC236}">
              <a16:creationId xmlns:a16="http://schemas.microsoft.com/office/drawing/2014/main" id="{E06E71F0-350B-4413-8899-E255715811D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20" name="Text Box 122">
          <a:extLst>
            <a:ext uri="{FF2B5EF4-FFF2-40B4-BE49-F238E27FC236}">
              <a16:creationId xmlns:a16="http://schemas.microsoft.com/office/drawing/2014/main" id="{5834449B-66E5-4550-B431-61EADFC1690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21" name="Text Box 123">
          <a:extLst>
            <a:ext uri="{FF2B5EF4-FFF2-40B4-BE49-F238E27FC236}">
              <a16:creationId xmlns:a16="http://schemas.microsoft.com/office/drawing/2014/main" id="{88FC8A25-8D7A-43E7-B038-0B168785CA3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22" name="Text Box 124">
          <a:extLst>
            <a:ext uri="{FF2B5EF4-FFF2-40B4-BE49-F238E27FC236}">
              <a16:creationId xmlns:a16="http://schemas.microsoft.com/office/drawing/2014/main" id="{0B2123EE-D6DD-4DA1-8D90-42EAFEB832B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23" name="Text Box 125">
          <a:extLst>
            <a:ext uri="{FF2B5EF4-FFF2-40B4-BE49-F238E27FC236}">
              <a16:creationId xmlns:a16="http://schemas.microsoft.com/office/drawing/2014/main" id="{5595B36F-E8DE-4A0C-96A4-0D3E63CDF56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24" name="Text Box 126">
          <a:extLst>
            <a:ext uri="{FF2B5EF4-FFF2-40B4-BE49-F238E27FC236}">
              <a16:creationId xmlns:a16="http://schemas.microsoft.com/office/drawing/2014/main" id="{DB5821AA-B8C7-44FD-95B3-3E60A136309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25" name="Text Box 127">
          <a:extLst>
            <a:ext uri="{FF2B5EF4-FFF2-40B4-BE49-F238E27FC236}">
              <a16:creationId xmlns:a16="http://schemas.microsoft.com/office/drawing/2014/main" id="{F794C567-E809-46E7-8C9A-CB327CE5E17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26" name="Text Box 128">
          <a:extLst>
            <a:ext uri="{FF2B5EF4-FFF2-40B4-BE49-F238E27FC236}">
              <a16:creationId xmlns:a16="http://schemas.microsoft.com/office/drawing/2014/main" id="{D00DE8D1-2D45-4B17-8D1C-3E669E6CB39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27" name="Text Box 129">
          <a:extLst>
            <a:ext uri="{FF2B5EF4-FFF2-40B4-BE49-F238E27FC236}">
              <a16:creationId xmlns:a16="http://schemas.microsoft.com/office/drawing/2014/main" id="{A6A8BB01-B4BD-4386-9D96-8945F49B33F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162204"/>
    <xdr:sp macro="" textlink="">
      <xdr:nvSpPr>
        <xdr:cNvPr id="7728" name="Text Box 130">
          <a:extLst>
            <a:ext uri="{FF2B5EF4-FFF2-40B4-BE49-F238E27FC236}">
              <a16:creationId xmlns:a16="http://schemas.microsoft.com/office/drawing/2014/main" id="{6753A1B3-4951-45F9-BE37-551ECF8FAF9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7729" name="Text Box 131">
          <a:extLst>
            <a:ext uri="{FF2B5EF4-FFF2-40B4-BE49-F238E27FC236}">
              <a16:creationId xmlns:a16="http://schemas.microsoft.com/office/drawing/2014/main" id="{517E1EA5-05EB-44AF-A94C-3AB06F3DA22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30" name="Text Box 132">
          <a:extLst>
            <a:ext uri="{FF2B5EF4-FFF2-40B4-BE49-F238E27FC236}">
              <a16:creationId xmlns:a16="http://schemas.microsoft.com/office/drawing/2014/main" id="{6212C839-7D91-4A7E-85F6-CE061ED4F12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31" name="Text Box 133">
          <a:extLst>
            <a:ext uri="{FF2B5EF4-FFF2-40B4-BE49-F238E27FC236}">
              <a16:creationId xmlns:a16="http://schemas.microsoft.com/office/drawing/2014/main" id="{AC0CA158-5A79-406D-8404-4C8A460D9B2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732" name="Text Box 134">
          <a:extLst>
            <a:ext uri="{FF2B5EF4-FFF2-40B4-BE49-F238E27FC236}">
              <a16:creationId xmlns:a16="http://schemas.microsoft.com/office/drawing/2014/main" id="{A9C33D86-F178-4659-AF8D-E69595ECCFF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33" name="Text Box 135">
          <a:extLst>
            <a:ext uri="{FF2B5EF4-FFF2-40B4-BE49-F238E27FC236}">
              <a16:creationId xmlns:a16="http://schemas.microsoft.com/office/drawing/2014/main" id="{DDD441A0-C85F-44FF-B714-EA093AF8798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34" name="Text Box 136">
          <a:extLst>
            <a:ext uri="{FF2B5EF4-FFF2-40B4-BE49-F238E27FC236}">
              <a16:creationId xmlns:a16="http://schemas.microsoft.com/office/drawing/2014/main" id="{60AA5207-C110-43E3-B027-158D1A7F4FD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7735" name="Text Box 137">
          <a:extLst>
            <a:ext uri="{FF2B5EF4-FFF2-40B4-BE49-F238E27FC236}">
              <a16:creationId xmlns:a16="http://schemas.microsoft.com/office/drawing/2014/main" id="{6C89B982-4B4D-4B38-8011-6CFA39FAB4F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36" name="Text Box 138">
          <a:extLst>
            <a:ext uri="{FF2B5EF4-FFF2-40B4-BE49-F238E27FC236}">
              <a16:creationId xmlns:a16="http://schemas.microsoft.com/office/drawing/2014/main" id="{FB8BB794-4824-4EF9-95C0-56FA756FFF3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37" name="Text Box 139">
          <a:extLst>
            <a:ext uri="{FF2B5EF4-FFF2-40B4-BE49-F238E27FC236}">
              <a16:creationId xmlns:a16="http://schemas.microsoft.com/office/drawing/2014/main" id="{0E981615-6871-4518-BE1C-A87C6C8D1F3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738" name="Text Box 140">
          <a:extLst>
            <a:ext uri="{FF2B5EF4-FFF2-40B4-BE49-F238E27FC236}">
              <a16:creationId xmlns:a16="http://schemas.microsoft.com/office/drawing/2014/main" id="{A2E92001-8F76-4917-A366-23B435607A3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39" name="Text Box 141">
          <a:extLst>
            <a:ext uri="{FF2B5EF4-FFF2-40B4-BE49-F238E27FC236}">
              <a16:creationId xmlns:a16="http://schemas.microsoft.com/office/drawing/2014/main" id="{DC0D7A50-78CA-4F80-8D7C-E73EE3E7160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40" name="Text Box 142">
          <a:extLst>
            <a:ext uri="{FF2B5EF4-FFF2-40B4-BE49-F238E27FC236}">
              <a16:creationId xmlns:a16="http://schemas.microsoft.com/office/drawing/2014/main" id="{1C6723EE-6B11-4039-B6DF-CFB44F97B1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7741" name="Text Box 143">
          <a:extLst>
            <a:ext uri="{FF2B5EF4-FFF2-40B4-BE49-F238E27FC236}">
              <a16:creationId xmlns:a16="http://schemas.microsoft.com/office/drawing/2014/main" id="{2C2EFBBE-E604-455A-867C-0FEB3655AB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42" name="Text Box 144">
          <a:extLst>
            <a:ext uri="{FF2B5EF4-FFF2-40B4-BE49-F238E27FC236}">
              <a16:creationId xmlns:a16="http://schemas.microsoft.com/office/drawing/2014/main" id="{97A378AE-95C3-463D-A486-5B77A1601AC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43" name="Text Box 145">
          <a:extLst>
            <a:ext uri="{FF2B5EF4-FFF2-40B4-BE49-F238E27FC236}">
              <a16:creationId xmlns:a16="http://schemas.microsoft.com/office/drawing/2014/main" id="{999A0ACB-9276-4045-9AAD-D77CE068862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744" name="Text Box 146">
          <a:extLst>
            <a:ext uri="{FF2B5EF4-FFF2-40B4-BE49-F238E27FC236}">
              <a16:creationId xmlns:a16="http://schemas.microsoft.com/office/drawing/2014/main" id="{8C99EC2B-3BE9-447C-93C1-742DC4013FE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7745" name="Text Box 147">
          <a:extLst>
            <a:ext uri="{FF2B5EF4-FFF2-40B4-BE49-F238E27FC236}">
              <a16:creationId xmlns:a16="http://schemas.microsoft.com/office/drawing/2014/main" id="{1181DAC3-E67B-41F9-BEBD-2F7CD5F6569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46" name="Text Box 148">
          <a:extLst>
            <a:ext uri="{FF2B5EF4-FFF2-40B4-BE49-F238E27FC236}">
              <a16:creationId xmlns:a16="http://schemas.microsoft.com/office/drawing/2014/main" id="{44FB019A-DA48-4157-B94D-BEA1A60FCAD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47" name="Text Box 149">
          <a:extLst>
            <a:ext uri="{FF2B5EF4-FFF2-40B4-BE49-F238E27FC236}">
              <a16:creationId xmlns:a16="http://schemas.microsoft.com/office/drawing/2014/main" id="{DFBCCE29-2C20-4156-9B97-D45B50FE576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748" name="Text Box 150">
          <a:extLst>
            <a:ext uri="{FF2B5EF4-FFF2-40B4-BE49-F238E27FC236}">
              <a16:creationId xmlns:a16="http://schemas.microsoft.com/office/drawing/2014/main" id="{0FCD68C6-AAEB-4539-BBBE-A5F1CDAD524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49" name="Text Box 151">
          <a:extLst>
            <a:ext uri="{FF2B5EF4-FFF2-40B4-BE49-F238E27FC236}">
              <a16:creationId xmlns:a16="http://schemas.microsoft.com/office/drawing/2014/main" id="{9192FA66-4F04-49B1-947F-97EF5AC0523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50" name="Text Box 152">
          <a:extLst>
            <a:ext uri="{FF2B5EF4-FFF2-40B4-BE49-F238E27FC236}">
              <a16:creationId xmlns:a16="http://schemas.microsoft.com/office/drawing/2014/main" id="{25D97E1B-97AD-4EC0-902F-2BF49F3E2E1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7751" name="Text Box 153">
          <a:extLst>
            <a:ext uri="{FF2B5EF4-FFF2-40B4-BE49-F238E27FC236}">
              <a16:creationId xmlns:a16="http://schemas.microsoft.com/office/drawing/2014/main" id="{3E327F3C-0916-48F2-A459-F20058B21D3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52" name="Text Box 154">
          <a:extLst>
            <a:ext uri="{FF2B5EF4-FFF2-40B4-BE49-F238E27FC236}">
              <a16:creationId xmlns:a16="http://schemas.microsoft.com/office/drawing/2014/main" id="{0C2B11E5-9DD2-45B0-A41F-72D3EA9249A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53" name="Text Box 155">
          <a:extLst>
            <a:ext uri="{FF2B5EF4-FFF2-40B4-BE49-F238E27FC236}">
              <a16:creationId xmlns:a16="http://schemas.microsoft.com/office/drawing/2014/main" id="{E949F940-BC66-45E8-AE05-D6423409D8C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754" name="Text Box 156">
          <a:extLst>
            <a:ext uri="{FF2B5EF4-FFF2-40B4-BE49-F238E27FC236}">
              <a16:creationId xmlns:a16="http://schemas.microsoft.com/office/drawing/2014/main" id="{0D00E473-7D9D-4209-95DD-A735D1704D9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55" name="Text Box 157">
          <a:extLst>
            <a:ext uri="{FF2B5EF4-FFF2-40B4-BE49-F238E27FC236}">
              <a16:creationId xmlns:a16="http://schemas.microsoft.com/office/drawing/2014/main" id="{13D17B4D-69B2-4107-A2F1-3C0E52C2005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56" name="Text Box 158">
          <a:extLst>
            <a:ext uri="{FF2B5EF4-FFF2-40B4-BE49-F238E27FC236}">
              <a16:creationId xmlns:a16="http://schemas.microsoft.com/office/drawing/2014/main" id="{2B0E30DF-72CA-4C42-B003-C51F7B1944C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7757" name="Text Box 159">
          <a:extLst>
            <a:ext uri="{FF2B5EF4-FFF2-40B4-BE49-F238E27FC236}">
              <a16:creationId xmlns:a16="http://schemas.microsoft.com/office/drawing/2014/main" id="{BDAF7D67-3055-4DC5-B482-489E7635E8C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58" name="Text Box 160">
          <a:extLst>
            <a:ext uri="{FF2B5EF4-FFF2-40B4-BE49-F238E27FC236}">
              <a16:creationId xmlns:a16="http://schemas.microsoft.com/office/drawing/2014/main" id="{1034F9D6-D37D-4E0B-9053-CB9A9D56BCD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59" name="Text Box 161">
          <a:extLst>
            <a:ext uri="{FF2B5EF4-FFF2-40B4-BE49-F238E27FC236}">
              <a16:creationId xmlns:a16="http://schemas.microsoft.com/office/drawing/2014/main" id="{5FCDA794-7B75-4998-BEA9-6B73D02ACD1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760" name="Text Box 162">
          <a:extLst>
            <a:ext uri="{FF2B5EF4-FFF2-40B4-BE49-F238E27FC236}">
              <a16:creationId xmlns:a16="http://schemas.microsoft.com/office/drawing/2014/main" id="{69B4D9EE-362C-45C0-AC47-C4C09CEE9E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761" name="Text Box 163">
          <a:extLst>
            <a:ext uri="{FF2B5EF4-FFF2-40B4-BE49-F238E27FC236}">
              <a16:creationId xmlns:a16="http://schemas.microsoft.com/office/drawing/2014/main" id="{9B84D210-EFB0-41F4-86D2-541DA231726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62" name="Text Box 164">
          <a:extLst>
            <a:ext uri="{FF2B5EF4-FFF2-40B4-BE49-F238E27FC236}">
              <a16:creationId xmlns:a16="http://schemas.microsoft.com/office/drawing/2014/main" id="{5752EF70-836D-4803-9EFA-4B76FB8B07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63" name="Text Box 165">
          <a:extLst>
            <a:ext uri="{FF2B5EF4-FFF2-40B4-BE49-F238E27FC236}">
              <a16:creationId xmlns:a16="http://schemas.microsoft.com/office/drawing/2014/main" id="{BD357620-6C6E-4921-85D4-53810E7D81B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764" name="Text Box 166">
          <a:extLst>
            <a:ext uri="{FF2B5EF4-FFF2-40B4-BE49-F238E27FC236}">
              <a16:creationId xmlns:a16="http://schemas.microsoft.com/office/drawing/2014/main" id="{8F01DF10-F027-470B-93D4-52123981A98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65" name="Text Box 167">
          <a:extLst>
            <a:ext uri="{FF2B5EF4-FFF2-40B4-BE49-F238E27FC236}">
              <a16:creationId xmlns:a16="http://schemas.microsoft.com/office/drawing/2014/main" id="{15665DF5-3BFC-4008-9444-95E86AB2996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66" name="Text Box 168">
          <a:extLst>
            <a:ext uri="{FF2B5EF4-FFF2-40B4-BE49-F238E27FC236}">
              <a16:creationId xmlns:a16="http://schemas.microsoft.com/office/drawing/2014/main" id="{55E0FBEB-C287-4101-8F02-C966C394CB7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767" name="Text Box 169">
          <a:extLst>
            <a:ext uri="{FF2B5EF4-FFF2-40B4-BE49-F238E27FC236}">
              <a16:creationId xmlns:a16="http://schemas.microsoft.com/office/drawing/2014/main" id="{3E71A0EC-0CD1-4CB7-B025-A89DD5B274A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68" name="Text Box 170">
          <a:extLst>
            <a:ext uri="{FF2B5EF4-FFF2-40B4-BE49-F238E27FC236}">
              <a16:creationId xmlns:a16="http://schemas.microsoft.com/office/drawing/2014/main" id="{45B1F3CE-843E-44CA-A136-0CBC4588EB5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69" name="Text Box 171">
          <a:extLst>
            <a:ext uri="{FF2B5EF4-FFF2-40B4-BE49-F238E27FC236}">
              <a16:creationId xmlns:a16="http://schemas.microsoft.com/office/drawing/2014/main" id="{2232775C-CFEA-4C7A-9E78-2C495F7F8A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770" name="Text Box 172">
          <a:extLst>
            <a:ext uri="{FF2B5EF4-FFF2-40B4-BE49-F238E27FC236}">
              <a16:creationId xmlns:a16="http://schemas.microsoft.com/office/drawing/2014/main" id="{ACDE9A11-BEF4-46FA-8372-BCE37BD983A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71" name="Text Box 173">
          <a:extLst>
            <a:ext uri="{FF2B5EF4-FFF2-40B4-BE49-F238E27FC236}">
              <a16:creationId xmlns:a16="http://schemas.microsoft.com/office/drawing/2014/main" id="{948FF727-9A1D-4B83-97FE-405AD450CA9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72" name="Text Box 174">
          <a:extLst>
            <a:ext uri="{FF2B5EF4-FFF2-40B4-BE49-F238E27FC236}">
              <a16:creationId xmlns:a16="http://schemas.microsoft.com/office/drawing/2014/main" id="{84451948-EEDB-428A-A9AF-15BB7272D7C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773" name="Text Box 175">
          <a:extLst>
            <a:ext uri="{FF2B5EF4-FFF2-40B4-BE49-F238E27FC236}">
              <a16:creationId xmlns:a16="http://schemas.microsoft.com/office/drawing/2014/main" id="{5BDFB763-F510-4670-B092-6FB6D3BED28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74" name="Text Box 176">
          <a:extLst>
            <a:ext uri="{FF2B5EF4-FFF2-40B4-BE49-F238E27FC236}">
              <a16:creationId xmlns:a16="http://schemas.microsoft.com/office/drawing/2014/main" id="{305D6048-DCE7-41A5-846E-9099C965FA2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75" name="Text Box 177">
          <a:extLst>
            <a:ext uri="{FF2B5EF4-FFF2-40B4-BE49-F238E27FC236}">
              <a16:creationId xmlns:a16="http://schemas.microsoft.com/office/drawing/2014/main" id="{B6F4DF17-1ED7-4772-84C5-875EAEC83A8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776" name="Text Box 178">
          <a:extLst>
            <a:ext uri="{FF2B5EF4-FFF2-40B4-BE49-F238E27FC236}">
              <a16:creationId xmlns:a16="http://schemas.microsoft.com/office/drawing/2014/main" id="{408D0318-A3FE-4DE7-966A-CE5DD107D79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77" name="Text Box 179">
          <a:extLst>
            <a:ext uri="{FF2B5EF4-FFF2-40B4-BE49-F238E27FC236}">
              <a16:creationId xmlns:a16="http://schemas.microsoft.com/office/drawing/2014/main" id="{ABDB74F5-7887-4826-A796-0D698E5E4FA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778" name="Text Box 180">
          <a:extLst>
            <a:ext uri="{FF2B5EF4-FFF2-40B4-BE49-F238E27FC236}">
              <a16:creationId xmlns:a16="http://schemas.microsoft.com/office/drawing/2014/main" id="{CD2939EB-9820-4238-9405-F29DF80E3FA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79" name="Text Box 181">
          <a:extLst>
            <a:ext uri="{FF2B5EF4-FFF2-40B4-BE49-F238E27FC236}">
              <a16:creationId xmlns:a16="http://schemas.microsoft.com/office/drawing/2014/main" id="{B479E28E-2D34-4EB9-9091-AB42E202BB6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80" name="Text Box 182">
          <a:extLst>
            <a:ext uri="{FF2B5EF4-FFF2-40B4-BE49-F238E27FC236}">
              <a16:creationId xmlns:a16="http://schemas.microsoft.com/office/drawing/2014/main" id="{644E7473-5F4A-47C4-AA17-8D612E52489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81" name="Text Box 183">
          <a:extLst>
            <a:ext uri="{FF2B5EF4-FFF2-40B4-BE49-F238E27FC236}">
              <a16:creationId xmlns:a16="http://schemas.microsoft.com/office/drawing/2014/main" id="{9A340824-1B1A-4A4C-A376-6A9F0676D7B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82" name="Text Box 184">
          <a:extLst>
            <a:ext uri="{FF2B5EF4-FFF2-40B4-BE49-F238E27FC236}">
              <a16:creationId xmlns:a16="http://schemas.microsoft.com/office/drawing/2014/main" id="{A90ABED1-91C9-418A-839C-989F9D9789E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83" name="Text Box 185">
          <a:extLst>
            <a:ext uri="{FF2B5EF4-FFF2-40B4-BE49-F238E27FC236}">
              <a16:creationId xmlns:a16="http://schemas.microsoft.com/office/drawing/2014/main" id="{C647B5C9-F21C-424F-B279-1885ECDADAA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84" name="Text Box 186">
          <a:extLst>
            <a:ext uri="{FF2B5EF4-FFF2-40B4-BE49-F238E27FC236}">
              <a16:creationId xmlns:a16="http://schemas.microsoft.com/office/drawing/2014/main" id="{B8C5378E-7B7F-473D-842D-CCAD55374B6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85" name="Text Box 187">
          <a:extLst>
            <a:ext uri="{FF2B5EF4-FFF2-40B4-BE49-F238E27FC236}">
              <a16:creationId xmlns:a16="http://schemas.microsoft.com/office/drawing/2014/main" id="{CE6EF80E-D8D8-460C-A33E-2F88D8ED4B5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86" name="Text Box 188">
          <a:extLst>
            <a:ext uri="{FF2B5EF4-FFF2-40B4-BE49-F238E27FC236}">
              <a16:creationId xmlns:a16="http://schemas.microsoft.com/office/drawing/2014/main" id="{20EF5836-12CB-4D74-AEEA-27208D9EE12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87" name="Text Box 189">
          <a:extLst>
            <a:ext uri="{FF2B5EF4-FFF2-40B4-BE49-F238E27FC236}">
              <a16:creationId xmlns:a16="http://schemas.microsoft.com/office/drawing/2014/main" id="{9FC2FFE2-377A-4E3A-A102-C881650F367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88" name="Text Box 190">
          <a:extLst>
            <a:ext uri="{FF2B5EF4-FFF2-40B4-BE49-F238E27FC236}">
              <a16:creationId xmlns:a16="http://schemas.microsoft.com/office/drawing/2014/main" id="{D1D962D7-E319-408A-BC75-083DB81044D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89" name="Text Box 191">
          <a:extLst>
            <a:ext uri="{FF2B5EF4-FFF2-40B4-BE49-F238E27FC236}">
              <a16:creationId xmlns:a16="http://schemas.microsoft.com/office/drawing/2014/main" id="{BF01CCE2-4D3B-43A5-A713-E7FF748673A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90" name="Text Box 192">
          <a:extLst>
            <a:ext uri="{FF2B5EF4-FFF2-40B4-BE49-F238E27FC236}">
              <a16:creationId xmlns:a16="http://schemas.microsoft.com/office/drawing/2014/main" id="{CCFCAE27-308D-43A5-B6B1-D74C51BC376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91" name="Text Box 193">
          <a:extLst>
            <a:ext uri="{FF2B5EF4-FFF2-40B4-BE49-F238E27FC236}">
              <a16:creationId xmlns:a16="http://schemas.microsoft.com/office/drawing/2014/main" id="{DE4B5643-A9D7-4103-8858-420F3C68295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92" name="Text Box 194">
          <a:extLst>
            <a:ext uri="{FF2B5EF4-FFF2-40B4-BE49-F238E27FC236}">
              <a16:creationId xmlns:a16="http://schemas.microsoft.com/office/drawing/2014/main" id="{262D4DBC-7AD0-442F-AA57-FC155D22D48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93" name="Text Box 195">
          <a:extLst>
            <a:ext uri="{FF2B5EF4-FFF2-40B4-BE49-F238E27FC236}">
              <a16:creationId xmlns:a16="http://schemas.microsoft.com/office/drawing/2014/main" id="{D0F71187-3D7E-49B8-AEE7-399588AAC1E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94" name="Text Box 196">
          <a:extLst>
            <a:ext uri="{FF2B5EF4-FFF2-40B4-BE49-F238E27FC236}">
              <a16:creationId xmlns:a16="http://schemas.microsoft.com/office/drawing/2014/main" id="{50C97703-8FC9-4395-AB87-28A68C4759E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95" name="Text Box 197">
          <a:extLst>
            <a:ext uri="{FF2B5EF4-FFF2-40B4-BE49-F238E27FC236}">
              <a16:creationId xmlns:a16="http://schemas.microsoft.com/office/drawing/2014/main" id="{C1D148E7-0C0A-49B4-85E1-C70613A3B8C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96" name="Text Box 198">
          <a:extLst>
            <a:ext uri="{FF2B5EF4-FFF2-40B4-BE49-F238E27FC236}">
              <a16:creationId xmlns:a16="http://schemas.microsoft.com/office/drawing/2014/main" id="{753A02D9-31F4-46D6-A260-FAF528A1C37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97" name="Text Box 199">
          <a:extLst>
            <a:ext uri="{FF2B5EF4-FFF2-40B4-BE49-F238E27FC236}">
              <a16:creationId xmlns:a16="http://schemas.microsoft.com/office/drawing/2014/main" id="{F575BAD7-6891-44F8-BF36-A7BDE5BE8FB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98" name="Text Box 200">
          <a:extLst>
            <a:ext uri="{FF2B5EF4-FFF2-40B4-BE49-F238E27FC236}">
              <a16:creationId xmlns:a16="http://schemas.microsoft.com/office/drawing/2014/main" id="{AD61FF90-9018-4879-BCE9-3CD7D58D02E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799" name="Text Box 201">
          <a:extLst>
            <a:ext uri="{FF2B5EF4-FFF2-40B4-BE49-F238E27FC236}">
              <a16:creationId xmlns:a16="http://schemas.microsoft.com/office/drawing/2014/main" id="{60098331-AF2F-4B77-9DB9-0755A0B8231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800" name="Text Box 202">
          <a:extLst>
            <a:ext uri="{FF2B5EF4-FFF2-40B4-BE49-F238E27FC236}">
              <a16:creationId xmlns:a16="http://schemas.microsoft.com/office/drawing/2014/main" id="{39CE5C42-26C6-46AE-BA14-C1B1834218C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801" name="Text Box 203">
          <a:extLst>
            <a:ext uri="{FF2B5EF4-FFF2-40B4-BE49-F238E27FC236}">
              <a16:creationId xmlns:a16="http://schemas.microsoft.com/office/drawing/2014/main" id="{CE916E3B-535B-4225-ACC6-E3D52A2FEBA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802" name="Text Box 204">
          <a:extLst>
            <a:ext uri="{FF2B5EF4-FFF2-40B4-BE49-F238E27FC236}">
              <a16:creationId xmlns:a16="http://schemas.microsoft.com/office/drawing/2014/main" id="{FE62B293-8FA9-4544-9085-D94CC830180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803" name="Text Box 205">
          <a:extLst>
            <a:ext uri="{FF2B5EF4-FFF2-40B4-BE49-F238E27FC236}">
              <a16:creationId xmlns:a16="http://schemas.microsoft.com/office/drawing/2014/main" id="{366A92EF-1EE1-45C8-808A-AEB99FCC710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804" name="Text Box 206">
          <a:extLst>
            <a:ext uri="{FF2B5EF4-FFF2-40B4-BE49-F238E27FC236}">
              <a16:creationId xmlns:a16="http://schemas.microsoft.com/office/drawing/2014/main" id="{C9CB27B0-32BF-4C16-AAE4-F01DA89FF88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805" name="Text Box 207">
          <a:extLst>
            <a:ext uri="{FF2B5EF4-FFF2-40B4-BE49-F238E27FC236}">
              <a16:creationId xmlns:a16="http://schemas.microsoft.com/office/drawing/2014/main" id="{43E8EC3A-A7AC-467C-B9B2-9BC642AF3B9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7806" name="Text Box 208">
          <a:extLst>
            <a:ext uri="{FF2B5EF4-FFF2-40B4-BE49-F238E27FC236}">
              <a16:creationId xmlns:a16="http://schemas.microsoft.com/office/drawing/2014/main" id="{DA014615-1E9D-4C40-8B66-C79B5A99130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807" name="Text Box 209">
          <a:extLst>
            <a:ext uri="{FF2B5EF4-FFF2-40B4-BE49-F238E27FC236}">
              <a16:creationId xmlns:a16="http://schemas.microsoft.com/office/drawing/2014/main" id="{431750F6-D674-43B7-B918-E598129179D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08" name="Text Box 210">
          <a:extLst>
            <a:ext uri="{FF2B5EF4-FFF2-40B4-BE49-F238E27FC236}">
              <a16:creationId xmlns:a16="http://schemas.microsoft.com/office/drawing/2014/main" id="{33697BBB-D818-4613-B6C7-093ED36D4ED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09" name="Text Box 211">
          <a:extLst>
            <a:ext uri="{FF2B5EF4-FFF2-40B4-BE49-F238E27FC236}">
              <a16:creationId xmlns:a16="http://schemas.microsoft.com/office/drawing/2014/main" id="{01243A45-BC72-4E8F-BD2F-72D905ADFC3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810" name="Text Box 212">
          <a:extLst>
            <a:ext uri="{FF2B5EF4-FFF2-40B4-BE49-F238E27FC236}">
              <a16:creationId xmlns:a16="http://schemas.microsoft.com/office/drawing/2014/main" id="{D0EAB5E7-3ADF-46AD-A78A-4E69824D3E3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11" name="Text Box 213">
          <a:extLst>
            <a:ext uri="{FF2B5EF4-FFF2-40B4-BE49-F238E27FC236}">
              <a16:creationId xmlns:a16="http://schemas.microsoft.com/office/drawing/2014/main" id="{4D2B8B54-697B-436C-9493-2E64B3A5A2B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12" name="Text Box 214">
          <a:extLst>
            <a:ext uri="{FF2B5EF4-FFF2-40B4-BE49-F238E27FC236}">
              <a16:creationId xmlns:a16="http://schemas.microsoft.com/office/drawing/2014/main" id="{602DA4E7-9F22-489D-8447-B2198483DE8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813" name="Text Box 215">
          <a:extLst>
            <a:ext uri="{FF2B5EF4-FFF2-40B4-BE49-F238E27FC236}">
              <a16:creationId xmlns:a16="http://schemas.microsoft.com/office/drawing/2014/main" id="{9CF537D4-963B-40CA-ACD6-F4C6BC46FFA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14" name="Text Box 216">
          <a:extLst>
            <a:ext uri="{FF2B5EF4-FFF2-40B4-BE49-F238E27FC236}">
              <a16:creationId xmlns:a16="http://schemas.microsoft.com/office/drawing/2014/main" id="{DCC4E3C9-D454-4348-B08C-28302ACC6BB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15" name="Text Box 217">
          <a:extLst>
            <a:ext uri="{FF2B5EF4-FFF2-40B4-BE49-F238E27FC236}">
              <a16:creationId xmlns:a16="http://schemas.microsoft.com/office/drawing/2014/main" id="{E9C01885-3900-45FA-B7D0-626D2C923AC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816" name="Text Box 218">
          <a:extLst>
            <a:ext uri="{FF2B5EF4-FFF2-40B4-BE49-F238E27FC236}">
              <a16:creationId xmlns:a16="http://schemas.microsoft.com/office/drawing/2014/main" id="{07E15EAD-4D32-4515-ADD7-5FB7436C06E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17" name="Text Box 219">
          <a:extLst>
            <a:ext uri="{FF2B5EF4-FFF2-40B4-BE49-F238E27FC236}">
              <a16:creationId xmlns:a16="http://schemas.microsoft.com/office/drawing/2014/main" id="{027D6077-C1B2-45A2-94E4-4315783FA8D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18" name="Text Box 220">
          <a:extLst>
            <a:ext uri="{FF2B5EF4-FFF2-40B4-BE49-F238E27FC236}">
              <a16:creationId xmlns:a16="http://schemas.microsoft.com/office/drawing/2014/main" id="{7218C52E-D815-4FFA-B3D5-DFAF226F3F2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7819" name="Text Box 221">
          <a:extLst>
            <a:ext uri="{FF2B5EF4-FFF2-40B4-BE49-F238E27FC236}">
              <a16:creationId xmlns:a16="http://schemas.microsoft.com/office/drawing/2014/main" id="{46B0558E-9E24-4BEE-B7AC-23DD441F2EC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20" name="Text Box 222">
          <a:extLst>
            <a:ext uri="{FF2B5EF4-FFF2-40B4-BE49-F238E27FC236}">
              <a16:creationId xmlns:a16="http://schemas.microsoft.com/office/drawing/2014/main" id="{9DDB50A3-5B26-4306-912B-95B5B665540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21" name="Text Box 223">
          <a:extLst>
            <a:ext uri="{FF2B5EF4-FFF2-40B4-BE49-F238E27FC236}">
              <a16:creationId xmlns:a16="http://schemas.microsoft.com/office/drawing/2014/main" id="{77D9BA93-29B1-4239-90D7-378281F5FF1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7822" name="Text Box 224">
          <a:extLst>
            <a:ext uri="{FF2B5EF4-FFF2-40B4-BE49-F238E27FC236}">
              <a16:creationId xmlns:a16="http://schemas.microsoft.com/office/drawing/2014/main" id="{75B233C5-24EF-48EC-B502-241FED3E2C6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23" name="Text Box 225">
          <a:extLst>
            <a:ext uri="{FF2B5EF4-FFF2-40B4-BE49-F238E27FC236}">
              <a16:creationId xmlns:a16="http://schemas.microsoft.com/office/drawing/2014/main" id="{9827A63F-15D3-4CAF-97CB-E40485EFB35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24" name="Text Box 226">
          <a:extLst>
            <a:ext uri="{FF2B5EF4-FFF2-40B4-BE49-F238E27FC236}">
              <a16:creationId xmlns:a16="http://schemas.microsoft.com/office/drawing/2014/main" id="{A1E600A6-A8AC-4378-A97F-A6A5BAC8DDD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7825" name="Text Box 227">
          <a:extLst>
            <a:ext uri="{FF2B5EF4-FFF2-40B4-BE49-F238E27FC236}">
              <a16:creationId xmlns:a16="http://schemas.microsoft.com/office/drawing/2014/main" id="{A13BB2C5-739E-4482-ABAA-66F7C848D38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7826" name="Text Box 228">
          <a:extLst>
            <a:ext uri="{FF2B5EF4-FFF2-40B4-BE49-F238E27FC236}">
              <a16:creationId xmlns:a16="http://schemas.microsoft.com/office/drawing/2014/main" id="{91396750-63DE-46A5-883D-6A82C42B4D7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27" name="Text Box 229">
          <a:extLst>
            <a:ext uri="{FF2B5EF4-FFF2-40B4-BE49-F238E27FC236}">
              <a16:creationId xmlns:a16="http://schemas.microsoft.com/office/drawing/2014/main" id="{FFC0D591-378E-47D0-859F-1F0947EE99A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28" name="Text Box 230">
          <a:extLst>
            <a:ext uri="{FF2B5EF4-FFF2-40B4-BE49-F238E27FC236}">
              <a16:creationId xmlns:a16="http://schemas.microsoft.com/office/drawing/2014/main" id="{03617633-FE43-4BD8-809C-F27FC6E8D26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7829" name="Text Box 231">
          <a:extLst>
            <a:ext uri="{FF2B5EF4-FFF2-40B4-BE49-F238E27FC236}">
              <a16:creationId xmlns:a16="http://schemas.microsoft.com/office/drawing/2014/main" id="{10979E03-59F2-4675-875E-12C78CF4FDF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30" name="Text Box 232">
          <a:extLst>
            <a:ext uri="{FF2B5EF4-FFF2-40B4-BE49-F238E27FC236}">
              <a16:creationId xmlns:a16="http://schemas.microsoft.com/office/drawing/2014/main" id="{B0A7A1C8-48A0-435A-BBFF-B8892040457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31" name="Text Box 233">
          <a:extLst>
            <a:ext uri="{FF2B5EF4-FFF2-40B4-BE49-F238E27FC236}">
              <a16:creationId xmlns:a16="http://schemas.microsoft.com/office/drawing/2014/main" id="{26F5F327-A4BE-4581-A986-7533F343FCB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7832" name="Text Box 234">
          <a:extLst>
            <a:ext uri="{FF2B5EF4-FFF2-40B4-BE49-F238E27FC236}">
              <a16:creationId xmlns:a16="http://schemas.microsoft.com/office/drawing/2014/main" id="{214CC946-3B6C-4A0A-AB98-D7BD59D7489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33" name="Text Box 235">
          <a:extLst>
            <a:ext uri="{FF2B5EF4-FFF2-40B4-BE49-F238E27FC236}">
              <a16:creationId xmlns:a16="http://schemas.microsoft.com/office/drawing/2014/main" id="{E9A2D2E7-1BF0-4159-924A-D2025BBF6A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34" name="Text Box 236">
          <a:extLst>
            <a:ext uri="{FF2B5EF4-FFF2-40B4-BE49-F238E27FC236}">
              <a16:creationId xmlns:a16="http://schemas.microsoft.com/office/drawing/2014/main" id="{F05E2863-800D-44CC-8CBB-86AB894363B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7835" name="Text Box 237">
          <a:extLst>
            <a:ext uri="{FF2B5EF4-FFF2-40B4-BE49-F238E27FC236}">
              <a16:creationId xmlns:a16="http://schemas.microsoft.com/office/drawing/2014/main" id="{3937D5EA-2D7A-42B7-8C9C-54A6FB0CB66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836" name="Text Box 238">
          <a:extLst>
            <a:ext uri="{FF2B5EF4-FFF2-40B4-BE49-F238E27FC236}">
              <a16:creationId xmlns:a16="http://schemas.microsoft.com/office/drawing/2014/main" id="{79C24370-5035-4737-9E56-5145D92636C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37" name="Text Box 239">
          <a:extLst>
            <a:ext uri="{FF2B5EF4-FFF2-40B4-BE49-F238E27FC236}">
              <a16:creationId xmlns:a16="http://schemas.microsoft.com/office/drawing/2014/main" id="{C18B50C5-7BA0-465B-AD66-10B9240585C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38" name="Text Box 240">
          <a:extLst>
            <a:ext uri="{FF2B5EF4-FFF2-40B4-BE49-F238E27FC236}">
              <a16:creationId xmlns:a16="http://schemas.microsoft.com/office/drawing/2014/main" id="{A04F0782-13EA-47CA-99C0-C0061E84F70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839" name="Text Box 241">
          <a:extLst>
            <a:ext uri="{FF2B5EF4-FFF2-40B4-BE49-F238E27FC236}">
              <a16:creationId xmlns:a16="http://schemas.microsoft.com/office/drawing/2014/main" id="{6A256A07-D2EF-4EF5-AC90-E2CE673E8DC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40" name="Text Box 242">
          <a:extLst>
            <a:ext uri="{FF2B5EF4-FFF2-40B4-BE49-F238E27FC236}">
              <a16:creationId xmlns:a16="http://schemas.microsoft.com/office/drawing/2014/main" id="{E7083825-9EE3-4A1B-9D15-20549E8BD0D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41" name="Text Box 243">
          <a:extLst>
            <a:ext uri="{FF2B5EF4-FFF2-40B4-BE49-F238E27FC236}">
              <a16:creationId xmlns:a16="http://schemas.microsoft.com/office/drawing/2014/main" id="{9B88C3DE-BB90-4C36-99B6-C5541B07C44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842" name="Text Box 244">
          <a:extLst>
            <a:ext uri="{FF2B5EF4-FFF2-40B4-BE49-F238E27FC236}">
              <a16:creationId xmlns:a16="http://schemas.microsoft.com/office/drawing/2014/main" id="{CD71CB24-6610-446D-AC13-04F08C42890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43" name="Text Box 245">
          <a:extLst>
            <a:ext uri="{FF2B5EF4-FFF2-40B4-BE49-F238E27FC236}">
              <a16:creationId xmlns:a16="http://schemas.microsoft.com/office/drawing/2014/main" id="{1E18658B-B7E0-4D1C-9E9F-0D2F5BD9B92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44" name="Text Box 246">
          <a:extLst>
            <a:ext uri="{FF2B5EF4-FFF2-40B4-BE49-F238E27FC236}">
              <a16:creationId xmlns:a16="http://schemas.microsoft.com/office/drawing/2014/main" id="{24306703-111E-4AEE-9F13-62394F42D85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845" name="Text Box 247">
          <a:extLst>
            <a:ext uri="{FF2B5EF4-FFF2-40B4-BE49-F238E27FC236}">
              <a16:creationId xmlns:a16="http://schemas.microsoft.com/office/drawing/2014/main" id="{06B1C724-8DD7-4A5F-B12B-C37E6B33CC5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7846" name="Text Box 248">
          <a:extLst>
            <a:ext uri="{FF2B5EF4-FFF2-40B4-BE49-F238E27FC236}">
              <a16:creationId xmlns:a16="http://schemas.microsoft.com/office/drawing/2014/main" id="{C6DECC81-5CEE-4116-BB5B-76F0C96CC51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47" name="Text Box 249">
          <a:extLst>
            <a:ext uri="{FF2B5EF4-FFF2-40B4-BE49-F238E27FC236}">
              <a16:creationId xmlns:a16="http://schemas.microsoft.com/office/drawing/2014/main" id="{F27FE1F0-F712-4C26-B914-C28C8D2AA36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48" name="Text Box 250">
          <a:extLst>
            <a:ext uri="{FF2B5EF4-FFF2-40B4-BE49-F238E27FC236}">
              <a16:creationId xmlns:a16="http://schemas.microsoft.com/office/drawing/2014/main" id="{0DA90DCC-4082-43BB-8609-37426CEFC9B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7849" name="Text Box 251">
          <a:extLst>
            <a:ext uri="{FF2B5EF4-FFF2-40B4-BE49-F238E27FC236}">
              <a16:creationId xmlns:a16="http://schemas.microsoft.com/office/drawing/2014/main" id="{30CD1D4A-3C39-4D47-8E37-A240FD5240B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50" name="Text Box 252">
          <a:extLst>
            <a:ext uri="{FF2B5EF4-FFF2-40B4-BE49-F238E27FC236}">
              <a16:creationId xmlns:a16="http://schemas.microsoft.com/office/drawing/2014/main" id="{50FE8F62-8E87-4787-8699-14F9B5D9082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51" name="Text Box 253">
          <a:extLst>
            <a:ext uri="{FF2B5EF4-FFF2-40B4-BE49-F238E27FC236}">
              <a16:creationId xmlns:a16="http://schemas.microsoft.com/office/drawing/2014/main" id="{0F91C909-A164-4D6A-9C3B-88E4F6A5312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7852" name="Text Box 254">
          <a:extLst>
            <a:ext uri="{FF2B5EF4-FFF2-40B4-BE49-F238E27FC236}">
              <a16:creationId xmlns:a16="http://schemas.microsoft.com/office/drawing/2014/main" id="{A63872BA-FBC5-49DE-8986-669A8841D94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53" name="Text Box 255">
          <a:extLst>
            <a:ext uri="{FF2B5EF4-FFF2-40B4-BE49-F238E27FC236}">
              <a16:creationId xmlns:a16="http://schemas.microsoft.com/office/drawing/2014/main" id="{A2746500-F240-4B85-86C7-40520A86498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54" name="Text Box 256">
          <a:extLst>
            <a:ext uri="{FF2B5EF4-FFF2-40B4-BE49-F238E27FC236}">
              <a16:creationId xmlns:a16="http://schemas.microsoft.com/office/drawing/2014/main" id="{03A33E7A-5E25-41FE-BE59-AB4BFA73D74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7855" name="Text Box 257">
          <a:extLst>
            <a:ext uri="{FF2B5EF4-FFF2-40B4-BE49-F238E27FC236}">
              <a16:creationId xmlns:a16="http://schemas.microsoft.com/office/drawing/2014/main" id="{AB17F437-DD17-4219-A8A1-B986B1DFE1C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856" name="Text Box 258">
          <a:extLst>
            <a:ext uri="{FF2B5EF4-FFF2-40B4-BE49-F238E27FC236}">
              <a16:creationId xmlns:a16="http://schemas.microsoft.com/office/drawing/2014/main" id="{D01C1DB0-BBF1-4164-97DA-8217C3A27DB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57" name="Text Box 259">
          <a:extLst>
            <a:ext uri="{FF2B5EF4-FFF2-40B4-BE49-F238E27FC236}">
              <a16:creationId xmlns:a16="http://schemas.microsoft.com/office/drawing/2014/main" id="{4EB1D71D-9FB7-4F72-B791-D9D496D970F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58" name="Text Box 260">
          <a:extLst>
            <a:ext uri="{FF2B5EF4-FFF2-40B4-BE49-F238E27FC236}">
              <a16:creationId xmlns:a16="http://schemas.microsoft.com/office/drawing/2014/main" id="{462172D6-3BF1-4C5A-ACBD-971F700E71A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859" name="Text Box 261">
          <a:extLst>
            <a:ext uri="{FF2B5EF4-FFF2-40B4-BE49-F238E27FC236}">
              <a16:creationId xmlns:a16="http://schemas.microsoft.com/office/drawing/2014/main" id="{73F999C8-E62B-4BD6-AEAA-7DD3D2F5FC1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60" name="Text Box 262">
          <a:extLst>
            <a:ext uri="{FF2B5EF4-FFF2-40B4-BE49-F238E27FC236}">
              <a16:creationId xmlns:a16="http://schemas.microsoft.com/office/drawing/2014/main" id="{B059FA30-00E2-4369-9C84-A52AEDA44BC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61" name="Text Box 263">
          <a:extLst>
            <a:ext uri="{FF2B5EF4-FFF2-40B4-BE49-F238E27FC236}">
              <a16:creationId xmlns:a16="http://schemas.microsoft.com/office/drawing/2014/main" id="{B3212A2A-9F2A-462A-8DF7-7907FCD4FA8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862" name="Text Box 264">
          <a:extLst>
            <a:ext uri="{FF2B5EF4-FFF2-40B4-BE49-F238E27FC236}">
              <a16:creationId xmlns:a16="http://schemas.microsoft.com/office/drawing/2014/main" id="{2E515491-4F2D-45A0-9F16-3AC0149AD5C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63" name="Text Box 265">
          <a:extLst>
            <a:ext uri="{FF2B5EF4-FFF2-40B4-BE49-F238E27FC236}">
              <a16:creationId xmlns:a16="http://schemas.microsoft.com/office/drawing/2014/main" id="{93B63C0E-DC00-49F8-A842-2417F7148CF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64" name="Text Box 266">
          <a:extLst>
            <a:ext uri="{FF2B5EF4-FFF2-40B4-BE49-F238E27FC236}">
              <a16:creationId xmlns:a16="http://schemas.microsoft.com/office/drawing/2014/main" id="{45E65658-D210-49C2-85E9-13AA3AE7B23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865" name="Text Box 267">
          <a:extLst>
            <a:ext uri="{FF2B5EF4-FFF2-40B4-BE49-F238E27FC236}">
              <a16:creationId xmlns:a16="http://schemas.microsoft.com/office/drawing/2014/main" id="{E57070E0-4A4D-4706-AB2C-5DBD8519F62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866" name="Text Box 268">
          <a:extLst>
            <a:ext uri="{FF2B5EF4-FFF2-40B4-BE49-F238E27FC236}">
              <a16:creationId xmlns:a16="http://schemas.microsoft.com/office/drawing/2014/main" id="{28F6A561-638E-48D6-9193-97EE9BB65FE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67" name="Text Box 269">
          <a:extLst>
            <a:ext uri="{FF2B5EF4-FFF2-40B4-BE49-F238E27FC236}">
              <a16:creationId xmlns:a16="http://schemas.microsoft.com/office/drawing/2014/main" id="{1D0489BD-0BF8-42D2-9332-20F092E379B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68" name="Text Box 270">
          <a:extLst>
            <a:ext uri="{FF2B5EF4-FFF2-40B4-BE49-F238E27FC236}">
              <a16:creationId xmlns:a16="http://schemas.microsoft.com/office/drawing/2014/main" id="{941A22A4-83BE-4588-91CA-9B7F5FC8574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869" name="Text Box 271">
          <a:extLst>
            <a:ext uri="{FF2B5EF4-FFF2-40B4-BE49-F238E27FC236}">
              <a16:creationId xmlns:a16="http://schemas.microsoft.com/office/drawing/2014/main" id="{080F47B5-976D-466D-8A00-7E8EF825DD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70" name="Text Box 272">
          <a:extLst>
            <a:ext uri="{FF2B5EF4-FFF2-40B4-BE49-F238E27FC236}">
              <a16:creationId xmlns:a16="http://schemas.microsoft.com/office/drawing/2014/main" id="{D81351AC-9269-4048-A431-99EC152C1B2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71" name="Text Box 273">
          <a:extLst>
            <a:ext uri="{FF2B5EF4-FFF2-40B4-BE49-F238E27FC236}">
              <a16:creationId xmlns:a16="http://schemas.microsoft.com/office/drawing/2014/main" id="{4496153C-BB81-47FD-8205-432C9D89CFC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872" name="Text Box 274">
          <a:extLst>
            <a:ext uri="{FF2B5EF4-FFF2-40B4-BE49-F238E27FC236}">
              <a16:creationId xmlns:a16="http://schemas.microsoft.com/office/drawing/2014/main" id="{88B4AA1A-091A-43AA-B4D5-291D7D4A941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73" name="Text Box 275">
          <a:extLst>
            <a:ext uri="{FF2B5EF4-FFF2-40B4-BE49-F238E27FC236}">
              <a16:creationId xmlns:a16="http://schemas.microsoft.com/office/drawing/2014/main" id="{77C3A1F8-E369-4702-A2B7-F0BF4A1758D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74" name="Text Box 276">
          <a:extLst>
            <a:ext uri="{FF2B5EF4-FFF2-40B4-BE49-F238E27FC236}">
              <a16:creationId xmlns:a16="http://schemas.microsoft.com/office/drawing/2014/main" id="{106856E2-08D3-48E5-93A0-C1DB6BC70E9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7875" name="Text Box 277">
          <a:extLst>
            <a:ext uri="{FF2B5EF4-FFF2-40B4-BE49-F238E27FC236}">
              <a16:creationId xmlns:a16="http://schemas.microsoft.com/office/drawing/2014/main" id="{227C18A6-3661-4015-A2A7-38E07D2B6DE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876" name="Text Box 278">
          <a:extLst>
            <a:ext uri="{FF2B5EF4-FFF2-40B4-BE49-F238E27FC236}">
              <a16:creationId xmlns:a16="http://schemas.microsoft.com/office/drawing/2014/main" id="{DE6B7663-F61E-4C24-A399-73699462066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77" name="Text Box 279">
          <a:extLst>
            <a:ext uri="{FF2B5EF4-FFF2-40B4-BE49-F238E27FC236}">
              <a16:creationId xmlns:a16="http://schemas.microsoft.com/office/drawing/2014/main" id="{76BC8B7C-9CD0-4906-8731-EE19B21A5AD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78" name="Text Box 280">
          <a:extLst>
            <a:ext uri="{FF2B5EF4-FFF2-40B4-BE49-F238E27FC236}">
              <a16:creationId xmlns:a16="http://schemas.microsoft.com/office/drawing/2014/main" id="{06CA679B-4A75-4CF0-ACED-9D628584AE6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879" name="Text Box 281">
          <a:extLst>
            <a:ext uri="{FF2B5EF4-FFF2-40B4-BE49-F238E27FC236}">
              <a16:creationId xmlns:a16="http://schemas.microsoft.com/office/drawing/2014/main" id="{6076A8DD-36D2-4332-B62C-37286AB0458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80" name="Text Box 282">
          <a:extLst>
            <a:ext uri="{FF2B5EF4-FFF2-40B4-BE49-F238E27FC236}">
              <a16:creationId xmlns:a16="http://schemas.microsoft.com/office/drawing/2014/main" id="{5BED041B-A1B1-45E9-8EC2-D486A7A07D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81" name="Text Box 283">
          <a:extLst>
            <a:ext uri="{FF2B5EF4-FFF2-40B4-BE49-F238E27FC236}">
              <a16:creationId xmlns:a16="http://schemas.microsoft.com/office/drawing/2014/main" id="{6D8F7C5C-8E00-422C-B931-3DCA98F3BAB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882" name="Text Box 284">
          <a:extLst>
            <a:ext uri="{FF2B5EF4-FFF2-40B4-BE49-F238E27FC236}">
              <a16:creationId xmlns:a16="http://schemas.microsoft.com/office/drawing/2014/main" id="{7D501225-7815-438C-817D-50DC44E03B2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83" name="Text Box 285">
          <a:extLst>
            <a:ext uri="{FF2B5EF4-FFF2-40B4-BE49-F238E27FC236}">
              <a16:creationId xmlns:a16="http://schemas.microsoft.com/office/drawing/2014/main" id="{9982D1DA-2596-4B61-9103-A3C8E1E3BF6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84" name="Text Box 286">
          <a:extLst>
            <a:ext uri="{FF2B5EF4-FFF2-40B4-BE49-F238E27FC236}">
              <a16:creationId xmlns:a16="http://schemas.microsoft.com/office/drawing/2014/main" id="{57175FE5-417E-4084-8FBB-BF5396AAD3D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885" name="Text Box 287">
          <a:extLst>
            <a:ext uri="{FF2B5EF4-FFF2-40B4-BE49-F238E27FC236}">
              <a16:creationId xmlns:a16="http://schemas.microsoft.com/office/drawing/2014/main" id="{8F62EFFC-E79C-4652-864F-644CA658BDC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86" name="Text Box 288">
          <a:extLst>
            <a:ext uri="{FF2B5EF4-FFF2-40B4-BE49-F238E27FC236}">
              <a16:creationId xmlns:a16="http://schemas.microsoft.com/office/drawing/2014/main" id="{31F5C414-939B-4689-A94B-6880D1DA0E2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87" name="Text Box 289">
          <a:extLst>
            <a:ext uri="{FF2B5EF4-FFF2-40B4-BE49-F238E27FC236}">
              <a16:creationId xmlns:a16="http://schemas.microsoft.com/office/drawing/2014/main" id="{8C24D27C-C4B2-487F-9B64-306A46514B4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888" name="Text Box 290">
          <a:extLst>
            <a:ext uri="{FF2B5EF4-FFF2-40B4-BE49-F238E27FC236}">
              <a16:creationId xmlns:a16="http://schemas.microsoft.com/office/drawing/2014/main" id="{43B3CB54-D091-4B63-ABB7-DA54A431E6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89" name="Text Box 291">
          <a:extLst>
            <a:ext uri="{FF2B5EF4-FFF2-40B4-BE49-F238E27FC236}">
              <a16:creationId xmlns:a16="http://schemas.microsoft.com/office/drawing/2014/main" id="{A2B871B7-8512-4D86-B14C-87468A57DDE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90" name="Text Box 292">
          <a:extLst>
            <a:ext uri="{FF2B5EF4-FFF2-40B4-BE49-F238E27FC236}">
              <a16:creationId xmlns:a16="http://schemas.microsoft.com/office/drawing/2014/main" id="{03F87923-7835-4EF8-9196-968DC03DCC6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891" name="Text Box 293">
          <a:extLst>
            <a:ext uri="{FF2B5EF4-FFF2-40B4-BE49-F238E27FC236}">
              <a16:creationId xmlns:a16="http://schemas.microsoft.com/office/drawing/2014/main" id="{EBC426F2-B6CA-4FFF-AAAD-45272477CDF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92" name="Text Box 294">
          <a:extLst>
            <a:ext uri="{FF2B5EF4-FFF2-40B4-BE49-F238E27FC236}">
              <a16:creationId xmlns:a16="http://schemas.microsoft.com/office/drawing/2014/main" id="{31FE0D6E-CE3D-4DB0-8B1C-AC81BCFE7AC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93" name="Text Box 295">
          <a:extLst>
            <a:ext uri="{FF2B5EF4-FFF2-40B4-BE49-F238E27FC236}">
              <a16:creationId xmlns:a16="http://schemas.microsoft.com/office/drawing/2014/main" id="{DF1B0FAF-1E37-492D-897F-A59F74475E7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894" name="Text Box 296">
          <a:extLst>
            <a:ext uri="{FF2B5EF4-FFF2-40B4-BE49-F238E27FC236}">
              <a16:creationId xmlns:a16="http://schemas.microsoft.com/office/drawing/2014/main" id="{E55A20AD-17F4-4AE5-94D0-4BDE2395EE4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895" name="Text Box 297">
          <a:extLst>
            <a:ext uri="{FF2B5EF4-FFF2-40B4-BE49-F238E27FC236}">
              <a16:creationId xmlns:a16="http://schemas.microsoft.com/office/drawing/2014/main" id="{6F5A661A-50BF-47FD-8204-C939D1FA4C9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96" name="Text Box 298">
          <a:extLst>
            <a:ext uri="{FF2B5EF4-FFF2-40B4-BE49-F238E27FC236}">
              <a16:creationId xmlns:a16="http://schemas.microsoft.com/office/drawing/2014/main" id="{F0CEFC73-19F5-4DBC-86A8-A6B3D10C23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97" name="Text Box 299">
          <a:extLst>
            <a:ext uri="{FF2B5EF4-FFF2-40B4-BE49-F238E27FC236}">
              <a16:creationId xmlns:a16="http://schemas.microsoft.com/office/drawing/2014/main" id="{FA742E94-A066-4C66-A422-80C6D0EEA94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898" name="Text Box 300">
          <a:extLst>
            <a:ext uri="{FF2B5EF4-FFF2-40B4-BE49-F238E27FC236}">
              <a16:creationId xmlns:a16="http://schemas.microsoft.com/office/drawing/2014/main" id="{70557F30-A958-47C4-B866-7C8F20B01AE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899" name="Text Box 301">
          <a:extLst>
            <a:ext uri="{FF2B5EF4-FFF2-40B4-BE49-F238E27FC236}">
              <a16:creationId xmlns:a16="http://schemas.microsoft.com/office/drawing/2014/main" id="{9AA5BF4F-5457-4C7B-B931-1CEEF2804D9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00" name="Text Box 302">
          <a:extLst>
            <a:ext uri="{FF2B5EF4-FFF2-40B4-BE49-F238E27FC236}">
              <a16:creationId xmlns:a16="http://schemas.microsoft.com/office/drawing/2014/main" id="{F65886E7-0DF7-4BA7-BC75-7C581884E91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901" name="Text Box 303">
          <a:extLst>
            <a:ext uri="{FF2B5EF4-FFF2-40B4-BE49-F238E27FC236}">
              <a16:creationId xmlns:a16="http://schemas.microsoft.com/office/drawing/2014/main" id="{13CE6D69-8953-47A5-B35F-715F729E8F5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02" name="Text Box 304">
          <a:extLst>
            <a:ext uri="{FF2B5EF4-FFF2-40B4-BE49-F238E27FC236}">
              <a16:creationId xmlns:a16="http://schemas.microsoft.com/office/drawing/2014/main" id="{FE72F0C3-43B9-47B9-A5BE-C5C08BAE949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03" name="Text Box 305">
          <a:extLst>
            <a:ext uri="{FF2B5EF4-FFF2-40B4-BE49-F238E27FC236}">
              <a16:creationId xmlns:a16="http://schemas.microsoft.com/office/drawing/2014/main" id="{F30D0AE0-6B78-4A55-8942-83B98A46580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904" name="Text Box 306">
          <a:extLst>
            <a:ext uri="{FF2B5EF4-FFF2-40B4-BE49-F238E27FC236}">
              <a16:creationId xmlns:a16="http://schemas.microsoft.com/office/drawing/2014/main" id="{58753E0E-99A1-4CCB-B1B6-521F83B1036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05" name="Text Box 307">
          <a:extLst>
            <a:ext uri="{FF2B5EF4-FFF2-40B4-BE49-F238E27FC236}">
              <a16:creationId xmlns:a16="http://schemas.microsoft.com/office/drawing/2014/main" id="{EAA38811-C0FF-46D8-8853-74296FAA2C6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06" name="Text Box 308">
          <a:extLst>
            <a:ext uri="{FF2B5EF4-FFF2-40B4-BE49-F238E27FC236}">
              <a16:creationId xmlns:a16="http://schemas.microsoft.com/office/drawing/2014/main" id="{2999BFCA-9332-474B-A0D0-A0869559EDD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07" name="Text Box 309">
          <a:extLst>
            <a:ext uri="{FF2B5EF4-FFF2-40B4-BE49-F238E27FC236}">
              <a16:creationId xmlns:a16="http://schemas.microsoft.com/office/drawing/2014/main" id="{F1E5C33B-3F8C-4879-A01A-5E45AE76B78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08" name="Text Box 310">
          <a:extLst>
            <a:ext uri="{FF2B5EF4-FFF2-40B4-BE49-F238E27FC236}">
              <a16:creationId xmlns:a16="http://schemas.microsoft.com/office/drawing/2014/main" id="{8DB9879A-9232-45E9-B718-57DF22FD6E7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09" name="Text Box 311">
          <a:extLst>
            <a:ext uri="{FF2B5EF4-FFF2-40B4-BE49-F238E27FC236}">
              <a16:creationId xmlns:a16="http://schemas.microsoft.com/office/drawing/2014/main" id="{FF4D5B1A-0AA4-4FAF-8A64-E172FA5D437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10" name="Text Box 312">
          <a:extLst>
            <a:ext uri="{FF2B5EF4-FFF2-40B4-BE49-F238E27FC236}">
              <a16:creationId xmlns:a16="http://schemas.microsoft.com/office/drawing/2014/main" id="{E90258CB-7DD8-4DDF-8E28-DBE82EA3438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11" name="Text Box 313">
          <a:extLst>
            <a:ext uri="{FF2B5EF4-FFF2-40B4-BE49-F238E27FC236}">
              <a16:creationId xmlns:a16="http://schemas.microsoft.com/office/drawing/2014/main" id="{297606CE-7E26-4C96-A370-7D188C3BBA2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12" name="Text Box 314">
          <a:extLst>
            <a:ext uri="{FF2B5EF4-FFF2-40B4-BE49-F238E27FC236}">
              <a16:creationId xmlns:a16="http://schemas.microsoft.com/office/drawing/2014/main" id="{170261E6-D1AD-4FDD-95D2-C0F03989DA1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13" name="Text Box 315">
          <a:extLst>
            <a:ext uri="{FF2B5EF4-FFF2-40B4-BE49-F238E27FC236}">
              <a16:creationId xmlns:a16="http://schemas.microsoft.com/office/drawing/2014/main" id="{72135B47-6353-4552-94E6-36D4671582C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14" name="Text Box 316">
          <a:extLst>
            <a:ext uri="{FF2B5EF4-FFF2-40B4-BE49-F238E27FC236}">
              <a16:creationId xmlns:a16="http://schemas.microsoft.com/office/drawing/2014/main" id="{5CFA1A43-80C5-4661-AEE3-1F51438F771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15" name="Text Box 317">
          <a:extLst>
            <a:ext uri="{FF2B5EF4-FFF2-40B4-BE49-F238E27FC236}">
              <a16:creationId xmlns:a16="http://schemas.microsoft.com/office/drawing/2014/main" id="{E76AB12B-3911-4083-92A1-0D046BDBDC6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16" name="Text Box 318">
          <a:extLst>
            <a:ext uri="{FF2B5EF4-FFF2-40B4-BE49-F238E27FC236}">
              <a16:creationId xmlns:a16="http://schemas.microsoft.com/office/drawing/2014/main" id="{BA4281CC-14AA-4304-BC0A-3125142A65E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17" name="Text Box 319">
          <a:extLst>
            <a:ext uri="{FF2B5EF4-FFF2-40B4-BE49-F238E27FC236}">
              <a16:creationId xmlns:a16="http://schemas.microsoft.com/office/drawing/2014/main" id="{80198A16-28B7-4645-B815-948D4AA2626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18" name="Text Box 320">
          <a:extLst>
            <a:ext uri="{FF2B5EF4-FFF2-40B4-BE49-F238E27FC236}">
              <a16:creationId xmlns:a16="http://schemas.microsoft.com/office/drawing/2014/main" id="{DF6A273F-75DA-41C2-825B-2BACF52B990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19" name="Text Box 321">
          <a:extLst>
            <a:ext uri="{FF2B5EF4-FFF2-40B4-BE49-F238E27FC236}">
              <a16:creationId xmlns:a16="http://schemas.microsoft.com/office/drawing/2014/main" id="{4E4F3ECB-74F8-4D14-A3A9-D8B4F288ED7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20" name="Text Box 322">
          <a:extLst>
            <a:ext uri="{FF2B5EF4-FFF2-40B4-BE49-F238E27FC236}">
              <a16:creationId xmlns:a16="http://schemas.microsoft.com/office/drawing/2014/main" id="{F7097782-3FD1-4395-ADE8-3524CBDD80C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21" name="Text Box 323">
          <a:extLst>
            <a:ext uri="{FF2B5EF4-FFF2-40B4-BE49-F238E27FC236}">
              <a16:creationId xmlns:a16="http://schemas.microsoft.com/office/drawing/2014/main" id="{5681FFE2-1C8F-47DF-88F4-561C72C531E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22" name="Text Box 324">
          <a:extLst>
            <a:ext uri="{FF2B5EF4-FFF2-40B4-BE49-F238E27FC236}">
              <a16:creationId xmlns:a16="http://schemas.microsoft.com/office/drawing/2014/main" id="{14CF9E3C-F0C2-493A-8C43-DD916A81427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23" name="Text Box 325">
          <a:extLst>
            <a:ext uri="{FF2B5EF4-FFF2-40B4-BE49-F238E27FC236}">
              <a16:creationId xmlns:a16="http://schemas.microsoft.com/office/drawing/2014/main" id="{FAC574B7-7484-4ACE-BF61-F31BD99201A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24" name="Text Box 326">
          <a:extLst>
            <a:ext uri="{FF2B5EF4-FFF2-40B4-BE49-F238E27FC236}">
              <a16:creationId xmlns:a16="http://schemas.microsoft.com/office/drawing/2014/main" id="{41E36E98-429D-488A-81FD-BCA29BE8299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25" name="Text Box 327">
          <a:extLst>
            <a:ext uri="{FF2B5EF4-FFF2-40B4-BE49-F238E27FC236}">
              <a16:creationId xmlns:a16="http://schemas.microsoft.com/office/drawing/2014/main" id="{87449D2D-03A3-4C61-A077-78B1160B625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26" name="Text Box 328">
          <a:extLst>
            <a:ext uri="{FF2B5EF4-FFF2-40B4-BE49-F238E27FC236}">
              <a16:creationId xmlns:a16="http://schemas.microsoft.com/office/drawing/2014/main" id="{215EBE6D-9020-430D-9D51-0327FE8D903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27" name="Text Box 329">
          <a:extLst>
            <a:ext uri="{FF2B5EF4-FFF2-40B4-BE49-F238E27FC236}">
              <a16:creationId xmlns:a16="http://schemas.microsoft.com/office/drawing/2014/main" id="{7030AA8F-1B60-41B1-AF4E-FA8063A6FA4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28" name="Text Box 330">
          <a:extLst>
            <a:ext uri="{FF2B5EF4-FFF2-40B4-BE49-F238E27FC236}">
              <a16:creationId xmlns:a16="http://schemas.microsoft.com/office/drawing/2014/main" id="{49857D63-1B84-42BA-9322-F89862395AF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29" name="Text Box 331">
          <a:extLst>
            <a:ext uri="{FF2B5EF4-FFF2-40B4-BE49-F238E27FC236}">
              <a16:creationId xmlns:a16="http://schemas.microsoft.com/office/drawing/2014/main" id="{140E5082-7364-49A4-A2F4-D7138A33F48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30" name="Text Box 332">
          <a:extLst>
            <a:ext uri="{FF2B5EF4-FFF2-40B4-BE49-F238E27FC236}">
              <a16:creationId xmlns:a16="http://schemas.microsoft.com/office/drawing/2014/main" id="{E588C9E8-E3DE-4C1C-9AAF-1953F65402A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31" name="Text Box 333">
          <a:extLst>
            <a:ext uri="{FF2B5EF4-FFF2-40B4-BE49-F238E27FC236}">
              <a16:creationId xmlns:a16="http://schemas.microsoft.com/office/drawing/2014/main" id="{0A74BAFC-6B10-4C9D-B9BD-E1AA8049A19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32" name="Text Box 334">
          <a:extLst>
            <a:ext uri="{FF2B5EF4-FFF2-40B4-BE49-F238E27FC236}">
              <a16:creationId xmlns:a16="http://schemas.microsoft.com/office/drawing/2014/main" id="{4021FFF0-8E8A-4531-A646-7F3E94359E9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33" name="Text Box 335">
          <a:extLst>
            <a:ext uri="{FF2B5EF4-FFF2-40B4-BE49-F238E27FC236}">
              <a16:creationId xmlns:a16="http://schemas.microsoft.com/office/drawing/2014/main" id="{24CF7600-E4E8-4F83-8A54-029AC44B529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934" name="Text Box 336">
          <a:extLst>
            <a:ext uri="{FF2B5EF4-FFF2-40B4-BE49-F238E27FC236}">
              <a16:creationId xmlns:a16="http://schemas.microsoft.com/office/drawing/2014/main" id="{48AA4590-13C6-49D2-A7BE-41E54A452F5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935" name="Text Box 337">
          <a:extLst>
            <a:ext uri="{FF2B5EF4-FFF2-40B4-BE49-F238E27FC236}">
              <a16:creationId xmlns:a16="http://schemas.microsoft.com/office/drawing/2014/main" id="{8B3721AD-265F-4235-B3DA-A5E743397FB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36" name="Text Box 338">
          <a:extLst>
            <a:ext uri="{FF2B5EF4-FFF2-40B4-BE49-F238E27FC236}">
              <a16:creationId xmlns:a16="http://schemas.microsoft.com/office/drawing/2014/main" id="{1CBBC02A-2842-406F-8197-F6E50862B13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37" name="Text Box 339">
          <a:extLst>
            <a:ext uri="{FF2B5EF4-FFF2-40B4-BE49-F238E27FC236}">
              <a16:creationId xmlns:a16="http://schemas.microsoft.com/office/drawing/2014/main" id="{005CE347-C37B-4C57-8EAF-F3B03DE69DD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938" name="Text Box 340">
          <a:extLst>
            <a:ext uri="{FF2B5EF4-FFF2-40B4-BE49-F238E27FC236}">
              <a16:creationId xmlns:a16="http://schemas.microsoft.com/office/drawing/2014/main" id="{DC81A149-268D-4DA2-AACE-462724CDA6A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39" name="Text Box 341">
          <a:extLst>
            <a:ext uri="{FF2B5EF4-FFF2-40B4-BE49-F238E27FC236}">
              <a16:creationId xmlns:a16="http://schemas.microsoft.com/office/drawing/2014/main" id="{DFED5463-9EB0-46AD-8501-4B50C4DA6E2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40" name="Text Box 342">
          <a:extLst>
            <a:ext uri="{FF2B5EF4-FFF2-40B4-BE49-F238E27FC236}">
              <a16:creationId xmlns:a16="http://schemas.microsoft.com/office/drawing/2014/main" id="{F06901EC-E0A1-4BC5-85F9-CA84EC71454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941" name="Text Box 343">
          <a:extLst>
            <a:ext uri="{FF2B5EF4-FFF2-40B4-BE49-F238E27FC236}">
              <a16:creationId xmlns:a16="http://schemas.microsoft.com/office/drawing/2014/main" id="{B695EB6B-02DA-4A53-8448-82050E4110A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42" name="Text Box 344">
          <a:extLst>
            <a:ext uri="{FF2B5EF4-FFF2-40B4-BE49-F238E27FC236}">
              <a16:creationId xmlns:a16="http://schemas.microsoft.com/office/drawing/2014/main" id="{FA980973-879D-4CE1-93CF-028F73D7B9A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43" name="Text Box 345">
          <a:extLst>
            <a:ext uri="{FF2B5EF4-FFF2-40B4-BE49-F238E27FC236}">
              <a16:creationId xmlns:a16="http://schemas.microsoft.com/office/drawing/2014/main" id="{8AF0B802-BEF1-4E19-ABFE-C44A6034700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44" name="Text Box 346">
          <a:extLst>
            <a:ext uri="{FF2B5EF4-FFF2-40B4-BE49-F238E27FC236}">
              <a16:creationId xmlns:a16="http://schemas.microsoft.com/office/drawing/2014/main" id="{B56D9A9C-EE9C-4B99-B9AD-D95781A2133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45" name="Text Box 347">
          <a:extLst>
            <a:ext uri="{FF2B5EF4-FFF2-40B4-BE49-F238E27FC236}">
              <a16:creationId xmlns:a16="http://schemas.microsoft.com/office/drawing/2014/main" id="{4E2B4CA2-1D44-4A88-8D74-5D6C7DF69A8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46" name="Text Box 348">
          <a:extLst>
            <a:ext uri="{FF2B5EF4-FFF2-40B4-BE49-F238E27FC236}">
              <a16:creationId xmlns:a16="http://schemas.microsoft.com/office/drawing/2014/main" id="{26FF201D-24CC-481D-9888-CFBBC51E6FE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47" name="Text Box 349">
          <a:extLst>
            <a:ext uri="{FF2B5EF4-FFF2-40B4-BE49-F238E27FC236}">
              <a16:creationId xmlns:a16="http://schemas.microsoft.com/office/drawing/2014/main" id="{DAA53AF1-A882-468D-92D4-9AB6B2D8BD9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48" name="Text Box 350">
          <a:extLst>
            <a:ext uri="{FF2B5EF4-FFF2-40B4-BE49-F238E27FC236}">
              <a16:creationId xmlns:a16="http://schemas.microsoft.com/office/drawing/2014/main" id="{9CDD10CC-ED9B-49F6-A987-1449B7E9931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49" name="Text Box 351">
          <a:extLst>
            <a:ext uri="{FF2B5EF4-FFF2-40B4-BE49-F238E27FC236}">
              <a16:creationId xmlns:a16="http://schemas.microsoft.com/office/drawing/2014/main" id="{5B5A316F-B5EA-4EB0-857E-A190C302F05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50" name="Text Box 352">
          <a:extLst>
            <a:ext uri="{FF2B5EF4-FFF2-40B4-BE49-F238E27FC236}">
              <a16:creationId xmlns:a16="http://schemas.microsoft.com/office/drawing/2014/main" id="{9C646659-AFF8-44B2-A8BC-87122EA0464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51" name="Text Box 353">
          <a:extLst>
            <a:ext uri="{FF2B5EF4-FFF2-40B4-BE49-F238E27FC236}">
              <a16:creationId xmlns:a16="http://schemas.microsoft.com/office/drawing/2014/main" id="{CD53D07A-AFCF-4AB6-B9C4-68372852364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52" name="Text Box 354">
          <a:extLst>
            <a:ext uri="{FF2B5EF4-FFF2-40B4-BE49-F238E27FC236}">
              <a16:creationId xmlns:a16="http://schemas.microsoft.com/office/drawing/2014/main" id="{CD4475D0-05EE-4C26-B775-9EAC45FE79A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53" name="Text Box 355">
          <a:extLst>
            <a:ext uri="{FF2B5EF4-FFF2-40B4-BE49-F238E27FC236}">
              <a16:creationId xmlns:a16="http://schemas.microsoft.com/office/drawing/2014/main" id="{42965538-D224-4F12-9615-3690EB2E8F8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54" name="Text Box 356">
          <a:extLst>
            <a:ext uri="{FF2B5EF4-FFF2-40B4-BE49-F238E27FC236}">
              <a16:creationId xmlns:a16="http://schemas.microsoft.com/office/drawing/2014/main" id="{8DB221CA-6522-420B-A1FC-1C35A557802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55" name="Text Box 357">
          <a:extLst>
            <a:ext uri="{FF2B5EF4-FFF2-40B4-BE49-F238E27FC236}">
              <a16:creationId xmlns:a16="http://schemas.microsoft.com/office/drawing/2014/main" id="{9254F54A-751D-44D6-985F-0DEF96FE305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56" name="Text Box 358">
          <a:extLst>
            <a:ext uri="{FF2B5EF4-FFF2-40B4-BE49-F238E27FC236}">
              <a16:creationId xmlns:a16="http://schemas.microsoft.com/office/drawing/2014/main" id="{F1273153-5071-42F4-845A-63133C57053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57" name="Text Box 359">
          <a:extLst>
            <a:ext uri="{FF2B5EF4-FFF2-40B4-BE49-F238E27FC236}">
              <a16:creationId xmlns:a16="http://schemas.microsoft.com/office/drawing/2014/main" id="{05B8A7E8-3929-40AD-AF2F-C0EED486EE5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58" name="Text Box 360">
          <a:extLst>
            <a:ext uri="{FF2B5EF4-FFF2-40B4-BE49-F238E27FC236}">
              <a16:creationId xmlns:a16="http://schemas.microsoft.com/office/drawing/2014/main" id="{6BB46821-7258-4850-ABBD-9DF04B38063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59" name="Text Box 361">
          <a:extLst>
            <a:ext uri="{FF2B5EF4-FFF2-40B4-BE49-F238E27FC236}">
              <a16:creationId xmlns:a16="http://schemas.microsoft.com/office/drawing/2014/main" id="{61CEF737-D86E-419D-8A1D-E7CC942936E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60" name="Text Box 362">
          <a:extLst>
            <a:ext uri="{FF2B5EF4-FFF2-40B4-BE49-F238E27FC236}">
              <a16:creationId xmlns:a16="http://schemas.microsoft.com/office/drawing/2014/main" id="{A01AD630-9FA5-47EC-B014-78713F8B261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61" name="Text Box 363">
          <a:extLst>
            <a:ext uri="{FF2B5EF4-FFF2-40B4-BE49-F238E27FC236}">
              <a16:creationId xmlns:a16="http://schemas.microsoft.com/office/drawing/2014/main" id="{98E31194-CEA4-424B-90E6-05EDEB73763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62" name="Text Box 364">
          <a:extLst>
            <a:ext uri="{FF2B5EF4-FFF2-40B4-BE49-F238E27FC236}">
              <a16:creationId xmlns:a16="http://schemas.microsoft.com/office/drawing/2014/main" id="{5D06DBDA-F109-4069-884F-E74CC513DD5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63" name="Text Box 365">
          <a:extLst>
            <a:ext uri="{FF2B5EF4-FFF2-40B4-BE49-F238E27FC236}">
              <a16:creationId xmlns:a16="http://schemas.microsoft.com/office/drawing/2014/main" id="{A418C2FF-898B-4CFD-819A-0864C1E0E4D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64" name="Text Box 366">
          <a:extLst>
            <a:ext uri="{FF2B5EF4-FFF2-40B4-BE49-F238E27FC236}">
              <a16:creationId xmlns:a16="http://schemas.microsoft.com/office/drawing/2014/main" id="{39FF6172-9313-4F4C-B23B-30BE3815A7B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65" name="Text Box 367">
          <a:extLst>
            <a:ext uri="{FF2B5EF4-FFF2-40B4-BE49-F238E27FC236}">
              <a16:creationId xmlns:a16="http://schemas.microsoft.com/office/drawing/2014/main" id="{BAEB8E25-3558-439A-A9F6-80446E851B1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66" name="Text Box 368">
          <a:extLst>
            <a:ext uri="{FF2B5EF4-FFF2-40B4-BE49-F238E27FC236}">
              <a16:creationId xmlns:a16="http://schemas.microsoft.com/office/drawing/2014/main" id="{FCB4121A-ABD4-4DB1-820A-8FF29786AF2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67" name="Text Box 369">
          <a:extLst>
            <a:ext uri="{FF2B5EF4-FFF2-40B4-BE49-F238E27FC236}">
              <a16:creationId xmlns:a16="http://schemas.microsoft.com/office/drawing/2014/main" id="{1764A68E-958F-41DB-A6EC-3F1E6B91087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68" name="Text Box 370">
          <a:extLst>
            <a:ext uri="{FF2B5EF4-FFF2-40B4-BE49-F238E27FC236}">
              <a16:creationId xmlns:a16="http://schemas.microsoft.com/office/drawing/2014/main" id="{58E41B23-E11C-498C-B34F-9FFB7003EB3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69" name="Text Box 371">
          <a:extLst>
            <a:ext uri="{FF2B5EF4-FFF2-40B4-BE49-F238E27FC236}">
              <a16:creationId xmlns:a16="http://schemas.microsoft.com/office/drawing/2014/main" id="{781DC233-D985-4914-9C8D-F64E2AB0DF2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70" name="Text Box 372">
          <a:extLst>
            <a:ext uri="{FF2B5EF4-FFF2-40B4-BE49-F238E27FC236}">
              <a16:creationId xmlns:a16="http://schemas.microsoft.com/office/drawing/2014/main" id="{E5A56BA9-4355-4147-93DA-1F59359F78F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7971" name="Text Box 373">
          <a:extLst>
            <a:ext uri="{FF2B5EF4-FFF2-40B4-BE49-F238E27FC236}">
              <a16:creationId xmlns:a16="http://schemas.microsoft.com/office/drawing/2014/main" id="{AAEEFDAF-BB92-4F8E-9C53-6C183C6CCE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7972" name="Text Box 374">
          <a:extLst>
            <a:ext uri="{FF2B5EF4-FFF2-40B4-BE49-F238E27FC236}">
              <a16:creationId xmlns:a16="http://schemas.microsoft.com/office/drawing/2014/main" id="{4B45AA0E-6BE6-4220-AF61-67EBF8DB686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73" name="Text Box 375">
          <a:extLst>
            <a:ext uri="{FF2B5EF4-FFF2-40B4-BE49-F238E27FC236}">
              <a16:creationId xmlns:a16="http://schemas.microsoft.com/office/drawing/2014/main" id="{2A86F977-F963-4128-98BB-83E00E8FE4A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74" name="Text Box 376">
          <a:extLst>
            <a:ext uri="{FF2B5EF4-FFF2-40B4-BE49-F238E27FC236}">
              <a16:creationId xmlns:a16="http://schemas.microsoft.com/office/drawing/2014/main" id="{F34F9DEB-84A2-484F-8892-C69CE87CB43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7975" name="Text Box 377">
          <a:extLst>
            <a:ext uri="{FF2B5EF4-FFF2-40B4-BE49-F238E27FC236}">
              <a16:creationId xmlns:a16="http://schemas.microsoft.com/office/drawing/2014/main" id="{A163E4A1-DAC8-4514-B8D4-958F51AB685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76" name="Text Box 378">
          <a:extLst>
            <a:ext uri="{FF2B5EF4-FFF2-40B4-BE49-F238E27FC236}">
              <a16:creationId xmlns:a16="http://schemas.microsoft.com/office/drawing/2014/main" id="{3698B735-FE84-479C-9B6F-B330798ABA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77" name="Text Box 379">
          <a:extLst>
            <a:ext uri="{FF2B5EF4-FFF2-40B4-BE49-F238E27FC236}">
              <a16:creationId xmlns:a16="http://schemas.microsoft.com/office/drawing/2014/main" id="{3232D7F7-2B35-4FCC-82EF-B512CEDCE75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7978" name="Text Box 380">
          <a:extLst>
            <a:ext uri="{FF2B5EF4-FFF2-40B4-BE49-F238E27FC236}">
              <a16:creationId xmlns:a16="http://schemas.microsoft.com/office/drawing/2014/main" id="{DB4416C1-2819-4DBC-88E6-6E99B7C6476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79" name="Text Box 381">
          <a:extLst>
            <a:ext uri="{FF2B5EF4-FFF2-40B4-BE49-F238E27FC236}">
              <a16:creationId xmlns:a16="http://schemas.microsoft.com/office/drawing/2014/main" id="{1EC8F208-AD1A-4B95-B408-3CE12F668C6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7980" name="Text Box 382">
          <a:extLst>
            <a:ext uri="{FF2B5EF4-FFF2-40B4-BE49-F238E27FC236}">
              <a16:creationId xmlns:a16="http://schemas.microsoft.com/office/drawing/2014/main" id="{FC29996E-87C4-4E46-A66A-F93E68B94D5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81" name="Text Box 383">
          <a:extLst>
            <a:ext uri="{FF2B5EF4-FFF2-40B4-BE49-F238E27FC236}">
              <a16:creationId xmlns:a16="http://schemas.microsoft.com/office/drawing/2014/main" id="{24C0B164-0143-467A-A8BE-D09D4CE137D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82" name="Text Box 384">
          <a:extLst>
            <a:ext uri="{FF2B5EF4-FFF2-40B4-BE49-F238E27FC236}">
              <a16:creationId xmlns:a16="http://schemas.microsoft.com/office/drawing/2014/main" id="{DF275898-4416-4DAB-BFED-6F5CBAC5A7B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83" name="Text Box 385">
          <a:extLst>
            <a:ext uri="{FF2B5EF4-FFF2-40B4-BE49-F238E27FC236}">
              <a16:creationId xmlns:a16="http://schemas.microsoft.com/office/drawing/2014/main" id="{0B6FA0EA-1862-4026-AF7F-E9A515BEF6A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84" name="Text Box 386">
          <a:extLst>
            <a:ext uri="{FF2B5EF4-FFF2-40B4-BE49-F238E27FC236}">
              <a16:creationId xmlns:a16="http://schemas.microsoft.com/office/drawing/2014/main" id="{5F7896B9-C443-4CD7-ACFD-B280A3E019A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85" name="Text Box 387">
          <a:extLst>
            <a:ext uri="{FF2B5EF4-FFF2-40B4-BE49-F238E27FC236}">
              <a16:creationId xmlns:a16="http://schemas.microsoft.com/office/drawing/2014/main" id="{E440E094-360D-449B-A374-29FB577D40E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86" name="Text Box 388">
          <a:extLst>
            <a:ext uri="{FF2B5EF4-FFF2-40B4-BE49-F238E27FC236}">
              <a16:creationId xmlns:a16="http://schemas.microsoft.com/office/drawing/2014/main" id="{7BD2712C-8485-436B-A065-880DCC6F216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87" name="Text Box 389">
          <a:extLst>
            <a:ext uri="{FF2B5EF4-FFF2-40B4-BE49-F238E27FC236}">
              <a16:creationId xmlns:a16="http://schemas.microsoft.com/office/drawing/2014/main" id="{F6FF42C3-B307-4A66-8192-69424B73826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88" name="Text Box 390">
          <a:extLst>
            <a:ext uri="{FF2B5EF4-FFF2-40B4-BE49-F238E27FC236}">
              <a16:creationId xmlns:a16="http://schemas.microsoft.com/office/drawing/2014/main" id="{45E2A48B-756C-4F9F-9278-E090FBEFE42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89" name="Text Box 391">
          <a:extLst>
            <a:ext uri="{FF2B5EF4-FFF2-40B4-BE49-F238E27FC236}">
              <a16:creationId xmlns:a16="http://schemas.microsoft.com/office/drawing/2014/main" id="{46796B96-B06F-4925-A43B-ECCA213D2C9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90" name="Text Box 392">
          <a:extLst>
            <a:ext uri="{FF2B5EF4-FFF2-40B4-BE49-F238E27FC236}">
              <a16:creationId xmlns:a16="http://schemas.microsoft.com/office/drawing/2014/main" id="{8A9EAF18-1C6B-46F0-B444-F1B68F6DE2A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91" name="Text Box 393">
          <a:extLst>
            <a:ext uri="{FF2B5EF4-FFF2-40B4-BE49-F238E27FC236}">
              <a16:creationId xmlns:a16="http://schemas.microsoft.com/office/drawing/2014/main" id="{33E27F5D-A3AD-4612-9EFF-3F2AD4AA35B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92" name="Text Box 394">
          <a:extLst>
            <a:ext uri="{FF2B5EF4-FFF2-40B4-BE49-F238E27FC236}">
              <a16:creationId xmlns:a16="http://schemas.microsoft.com/office/drawing/2014/main" id="{5D0A82BF-03EC-4F91-9B16-F6ADCBD6C1F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93" name="Text Box 395">
          <a:extLst>
            <a:ext uri="{FF2B5EF4-FFF2-40B4-BE49-F238E27FC236}">
              <a16:creationId xmlns:a16="http://schemas.microsoft.com/office/drawing/2014/main" id="{95460977-F4F9-443A-A883-0D1BAA6600A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94" name="Text Box 396">
          <a:extLst>
            <a:ext uri="{FF2B5EF4-FFF2-40B4-BE49-F238E27FC236}">
              <a16:creationId xmlns:a16="http://schemas.microsoft.com/office/drawing/2014/main" id="{E580BCB9-336E-44CE-9EE7-DE161D73555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95" name="Text Box 397">
          <a:extLst>
            <a:ext uri="{FF2B5EF4-FFF2-40B4-BE49-F238E27FC236}">
              <a16:creationId xmlns:a16="http://schemas.microsoft.com/office/drawing/2014/main" id="{687E2DF9-5874-4EAD-9EDA-89DD7B0B495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96" name="Text Box 398">
          <a:extLst>
            <a:ext uri="{FF2B5EF4-FFF2-40B4-BE49-F238E27FC236}">
              <a16:creationId xmlns:a16="http://schemas.microsoft.com/office/drawing/2014/main" id="{8F6DA93E-BFDA-4258-AE43-EC1F13E4BFE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97" name="Text Box 399">
          <a:extLst>
            <a:ext uri="{FF2B5EF4-FFF2-40B4-BE49-F238E27FC236}">
              <a16:creationId xmlns:a16="http://schemas.microsoft.com/office/drawing/2014/main" id="{7DBB4BE2-07BF-48EB-A1F0-B91E28022F5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98" name="Text Box 400">
          <a:extLst>
            <a:ext uri="{FF2B5EF4-FFF2-40B4-BE49-F238E27FC236}">
              <a16:creationId xmlns:a16="http://schemas.microsoft.com/office/drawing/2014/main" id="{5A65CF39-18BE-44F5-AE66-9D56175BDFE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7999" name="Text Box 401">
          <a:extLst>
            <a:ext uri="{FF2B5EF4-FFF2-40B4-BE49-F238E27FC236}">
              <a16:creationId xmlns:a16="http://schemas.microsoft.com/office/drawing/2014/main" id="{F1D4DB26-9AAF-497A-87D2-49295EB3564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00" name="Text Box 402">
          <a:extLst>
            <a:ext uri="{FF2B5EF4-FFF2-40B4-BE49-F238E27FC236}">
              <a16:creationId xmlns:a16="http://schemas.microsoft.com/office/drawing/2014/main" id="{697B5A4C-A3D8-42E1-891E-1A60B9148E9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01" name="Text Box 403">
          <a:extLst>
            <a:ext uri="{FF2B5EF4-FFF2-40B4-BE49-F238E27FC236}">
              <a16:creationId xmlns:a16="http://schemas.microsoft.com/office/drawing/2014/main" id="{BEA73380-C143-4361-8CDD-45FD1268D06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02" name="Text Box 404">
          <a:extLst>
            <a:ext uri="{FF2B5EF4-FFF2-40B4-BE49-F238E27FC236}">
              <a16:creationId xmlns:a16="http://schemas.microsoft.com/office/drawing/2014/main" id="{A8D17DA2-11F1-42A6-8505-4942FFE1D68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03" name="Text Box 405">
          <a:extLst>
            <a:ext uri="{FF2B5EF4-FFF2-40B4-BE49-F238E27FC236}">
              <a16:creationId xmlns:a16="http://schemas.microsoft.com/office/drawing/2014/main" id="{36C3C1EE-D3DB-4622-95AC-82BA6BE620C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04" name="Text Box 406">
          <a:extLst>
            <a:ext uri="{FF2B5EF4-FFF2-40B4-BE49-F238E27FC236}">
              <a16:creationId xmlns:a16="http://schemas.microsoft.com/office/drawing/2014/main" id="{4E2FDC8A-82CD-4586-A771-74AF75AEDA2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05" name="Text Box 407">
          <a:extLst>
            <a:ext uri="{FF2B5EF4-FFF2-40B4-BE49-F238E27FC236}">
              <a16:creationId xmlns:a16="http://schemas.microsoft.com/office/drawing/2014/main" id="{209B13B8-CF11-410A-9A6E-CC6C36F4A83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06" name="Text Box 408">
          <a:extLst>
            <a:ext uri="{FF2B5EF4-FFF2-40B4-BE49-F238E27FC236}">
              <a16:creationId xmlns:a16="http://schemas.microsoft.com/office/drawing/2014/main" id="{93A13D0E-EFB3-4C70-9927-AE056E0B643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07" name="Text Box 409">
          <a:extLst>
            <a:ext uri="{FF2B5EF4-FFF2-40B4-BE49-F238E27FC236}">
              <a16:creationId xmlns:a16="http://schemas.microsoft.com/office/drawing/2014/main" id="{193A87CC-F77C-4CCB-80D6-45895EF6EFF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008" name="Text Box 410">
          <a:extLst>
            <a:ext uri="{FF2B5EF4-FFF2-40B4-BE49-F238E27FC236}">
              <a16:creationId xmlns:a16="http://schemas.microsoft.com/office/drawing/2014/main" id="{E4165B84-5840-426D-8516-3DC7A285082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009" name="Text Box 411">
          <a:extLst>
            <a:ext uri="{FF2B5EF4-FFF2-40B4-BE49-F238E27FC236}">
              <a16:creationId xmlns:a16="http://schemas.microsoft.com/office/drawing/2014/main" id="{8A29D4C6-4FD5-462B-A630-DA1CF0E32D5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10" name="Text Box 412">
          <a:extLst>
            <a:ext uri="{FF2B5EF4-FFF2-40B4-BE49-F238E27FC236}">
              <a16:creationId xmlns:a16="http://schemas.microsoft.com/office/drawing/2014/main" id="{CE23F52A-C87F-4D1D-97BD-69246A09F65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11" name="Text Box 413">
          <a:extLst>
            <a:ext uri="{FF2B5EF4-FFF2-40B4-BE49-F238E27FC236}">
              <a16:creationId xmlns:a16="http://schemas.microsoft.com/office/drawing/2014/main" id="{968DADF1-3DAB-4201-ADC3-170540AB648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012" name="Text Box 414">
          <a:extLst>
            <a:ext uri="{FF2B5EF4-FFF2-40B4-BE49-F238E27FC236}">
              <a16:creationId xmlns:a16="http://schemas.microsoft.com/office/drawing/2014/main" id="{11B0A849-6365-4D31-A58F-4F82F2B2260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13" name="Text Box 415">
          <a:extLst>
            <a:ext uri="{FF2B5EF4-FFF2-40B4-BE49-F238E27FC236}">
              <a16:creationId xmlns:a16="http://schemas.microsoft.com/office/drawing/2014/main" id="{F644D064-CF71-47DF-8224-23FCD1273B0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14" name="Text Box 416">
          <a:extLst>
            <a:ext uri="{FF2B5EF4-FFF2-40B4-BE49-F238E27FC236}">
              <a16:creationId xmlns:a16="http://schemas.microsoft.com/office/drawing/2014/main" id="{22045C9E-9717-43BD-867A-F3EAC982AF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015" name="Text Box 417">
          <a:extLst>
            <a:ext uri="{FF2B5EF4-FFF2-40B4-BE49-F238E27FC236}">
              <a16:creationId xmlns:a16="http://schemas.microsoft.com/office/drawing/2014/main" id="{5C0D4FB9-6790-4692-8C12-A65D78D7D9D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16" name="Text Box 418">
          <a:extLst>
            <a:ext uri="{FF2B5EF4-FFF2-40B4-BE49-F238E27FC236}">
              <a16:creationId xmlns:a16="http://schemas.microsoft.com/office/drawing/2014/main" id="{0BCD2595-3E1C-4F7F-B3AA-FB667657D5D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17" name="Text Box 419">
          <a:extLst>
            <a:ext uri="{FF2B5EF4-FFF2-40B4-BE49-F238E27FC236}">
              <a16:creationId xmlns:a16="http://schemas.microsoft.com/office/drawing/2014/main" id="{86AE3E5D-836C-4507-B8E8-A38FF8BFA8E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18" name="Text Box 420">
          <a:extLst>
            <a:ext uri="{FF2B5EF4-FFF2-40B4-BE49-F238E27FC236}">
              <a16:creationId xmlns:a16="http://schemas.microsoft.com/office/drawing/2014/main" id="{906DE8C9-9138-48EA-9C9A-5D9886DD7FA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19" name="Text Box 421">
          <a:extLst>
            <a:ext uri="{FF2B5EF4-FFF2-40B4-BE49-F238E27FC236}">
              <a16:creationId xmlns:a16="http://schemas.microsoft.com/office/drawing/2014/main" id="{1D0868EC-4C16-460B-B94C-8CAB46A70FF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20" name="Text Box 422">
          <a:extLst>
            <a:ext uri="{FF2B5EF4-FFF2-40B4-BE49-F238E27FC236}">
              <a16:creationId xmlns:a16="http://schemas.microsoft.com/office/drawing/2014/main" id="{BDCFC932-9066-4B0B-AAE0-F30488D7E8F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21" name="Text Box 423">
          <a:extLst>
            <a:ext uri="{FF2B5EF4-FFF2-40B4-BE49-F238E27FC236}">
              <a16:creationId xmlns:a16="http://schemas.microsoft.com/office/drawing/2014/main" id="{F1F819F2-B9BB-4658-A41D-3DDE0F6B58E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22" name="Text Box 424">
          <a:extLst>
            <a:ext uri="{FF2B5EF4-FFF2-40B4-BE49-F238E27FC236}">
              <a16:creationId xmlns:a16="http://schemas.microsoft.com/office/drawing/2014/main" id="{57B6588C-602C-4055-A880-A54524DB7B9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23" name="Text Box 425">
          <a:extLst>
            <a:ext uri="{FF2B5EF4-FFF2-40B4-BE49-F238E27FC236}">
              <a16:creationId xmlns:a16="http://schemas.microsoft.com/office/drawing/2014/main" id="{DA1733CA-C257-446B-88D0-9468D86BBE9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24" name="Text Box 426">
          <a:extLst>
            <a:ext uri="{FF2B5EF4-FFF2-40B4-BE49-F238E27FC236}">
              <a16:creationId xmlns:a16="http://schemas.microsoft.com/office/drawing/2014/main" id="{DD62A926-E8E4-49ED-88F6-20D2AD8ED81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25" name="Text Box 427">
          <a:extLst>
            <a:ext uri="{FF2B5EF4-FFF2-40B4-BE49-F238E27FC236}">
              <a16:creationId xmlns:a16="http://schemas.microsoft.com/office/drawing/2014/main" id="{E587F91B-A669-46FA-9337-69D2D2F72DD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26" name="Text Box 428">
          <a:extLst>
            <a:ext uri="{FF2B5EF4-FFF2-40B4-BE49-F238E27FC236}">
              <a16:creationId xmlns:a16="http://schemas.microsoft.com/office/drawing/2014/main" id="{A3B32F27-EFAC-4F57-8F38-1477F0EABFA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27" name="Text Box 429">
          <a:extLst>
            <a:ext uri="{FF2B5EF4-FFF2-40B4-BE49-F238E27FC236}">
              <a16:creationId xmlns:a16="http://schemas.microsoft.com/office/drawing/2014/main" id="{019BF9F6-4ACE-44F2-8CB1-4FCB026E4C2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28" name="Text Box 430">
          <a:extLst>
            <a:ext uri="{FF2B5EF4-FFF2-40B4-BE49-F238E27FC236}">
              <a16:creationId xmlns:a16="http://schemas.microsoft.com/office/drawing/2014/main" id="{44663976-F7CA-4D93-9A3C-ACB8C872788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29" name="Text Box 431">
          <a:extLst>
            <a:ext uri="{FF2B5EF4-FFF2-40B4-BE49-F238E27FC236}">
              <a16:creationId xmlns:a16="http://schemas.microsoft.com/office/drawing/2014/main" id="{44CA0343-0AB5-4AD5-BAD9-8EAAC5FD610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30" name="Text Box 432">
          <a:extLst>
            <a:ext uri="{FF2B5EF4-FFF2-40B4-BE49-F238E27FC236}">
              <a16:creationId xmlns:a16="http://schemas.microsoft.com/office/drawing/2014/main" id="{9CC8327F-A55F-4FA0-98B4-59490566D7B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31" name="Text Box 433">
          <a:extLst>
            <a:ext uri="{FF2B5EF4-FFF2-40B4-BE49-F238E27FC236}">
              <a16:creationId xmlns:a16="http://schemas.microsoft.com/office/drawing/2014/main" id="{3090076E-D18E-4F93-849D-67BE38370D6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32" name="Text Box 434">
          <a:extLst>
            <a:ext uri="{FF2B5EF4-FFF2-40B4-BE49-F238E27FC236}">
              <a16:creationId xmlns:a16="http://schemas.microsoft.com/office/drawing/2014/main" id="{1BCE4042-F70D-4A85-8AD4-B5C2FF230F0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33" name="Text Box 435">
          <a:extLst>
            <a:ext uri="{FF2B5EF4-FFF2-40B4-BE49-F238E27FC236}">
              <a16:creationId xmlns:a16="http://schemas.microsoft.com/office/drawing/2014/main" id="{BA73820F-B03A-4311-A704-B1B8D8A861F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34" name="Text Box 436">
          <a:extLst>
            <a:ext uri="{FF2B5EF4-FFF2-40B4-BE49-F238E27FC236}">
              <a16:creationId xmlns:a16="http://schemas.microsoft.com/office/drawing/2014/main" id="{9BEE9CDA-9C2E-4F27-83F9-DE764307B16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35" name="Text Box 437">
          <a:extLst>
            <a:ext uri="{FF2B5EF4-FFF2-40B4-BE49-F238E27FC236}">
              <a16:creationId xmlns:a16="http://schemas.microsoft.com/office/drawing/2014/main" id="{E6730271-AE74-4170-AF51-A13BFA2742F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36" name="Text Box 438">
          <a:extLst>
            <a:ext uri="{FF2B5EF4-FFF2-40B4-BE49-F238E27FC236}">
              <a16:creationId xmlns:a16="http://schemas.microsoft.com/office/drawing/2014/main" id="{DE61B616-671C-49C8-81B8-8003BE12BC7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37" name="Text Box 439">
          <a:extLst>
            <a:ext uri="{FF2B5EF4-FFF2-40B4-BE49-F238E27FC236}">
              <a16:creationId xmlns:a16="http://schemas.microsoft.com/office/drawing/2014/main" id="{543BB05D-20BF-4965-871F-FC36E0C7A69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38" name="Text Box 440">
          <a:extLst>
            <a:ext uri="{FF2B5EF4-FFF2-40B4-BE49-F238E27FC236}">
              <a16:creationId xmlns:a16="http://schemas.microsoft.com/office/drawing/2014/main" id="{7A31BB41-8475-4F2A-9D75-59ED7BE6635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39" name="Text Box 441">
          <a:extLst>
            <a:ext uri="{FF2B5EF4-FFF2-40B4-BE49-F238E27FC236}">
              <a16:creationId xmlns:a16="http://schemas.microsoft.com/office/drawing/2014/main" id="{54F0DEE6-BA73-483A-AE8C-C5B5201AA95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40" name="Text Box 442">
          <a:extLst>
            <a:ext uri="{FF2B5EF4-FFF2-40B4-BE49-F238E27FC236}">
              <a16:creationId xmlns:a16="http://schemas.microsoft.com/office/drawing/2014/main" id="{E209F99E-9540-4996-A1C6-AA3B6D71B52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41" name="Text Box 443">
          <a:extLst>
            <a:ext uri="{FF2B5EF4-FFF2-40B4-BE49-F238E27FC236}">
              <a16:creationId xmlns:a16="http://schemas.microsoft.com/office/drawing/2014/main" id="{57B551D6-DB4E-46EA-9664-CE732FD8CB5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42" name="Text Box 444">
          <a:extLst>
            <a:ext uri="{FF2B5EF4-FFF2-40B4-BE49-F238E27FC236}">
              <a16:creationId xmlns:a16="http://schemas.microsoft.com/office/drawing/2014/main" id="{929213AD-3CAF-4803-A2A4-EEA6D074199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43" name="Text Box 445">
          <a:extLst>
            <a:ext uri="{FF2B5EF4-FFF2-40B4-BE49-F238E27FC236}">
              <a16:creationId xmlns:a16="http://schemas.microsoft.com/office/drawing/2014/main" id="{5CA53593-A036-4C0F-A4CD-1E01A3FA7C7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044" name="Text Box 446">
          <a:extLst>
            <a:ext uri="{FF2B5EF4-FFF2-40B4-BE49-F238E27FC236}">
              <a16:creationId xmlns:a16="http://schemas.microsoft.com/office/drawing/2014/main" id="{76B34A05-627D-4B5F-85E4-9DB8FABE512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045" name="Text Box 447">
          <a:extLst>
            <a:ext uri="{FF2B5EF4-FFF2-40B4-BE49-F238E27FC236}">
              <a16:creationId xmlns:a16="http://schemas.microsoft.com/office/drawing/2014/main" id="{48EF7BF7-7666-4477-BBC3-794C57D5C93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46" name="Text Box 448">
          <a:extLst>
            <a:ext uri="{FF2B5EF4-FFF2-40B4-BE49-F238E27FC236}">
              <a16:creationId xmlns:a16="http://schemas.microsoft.com/office/drawing/2014/main" id="{43E1A1C2-B6ED-48FD-840B-A5C72C30E1C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47" name="Text Box 449">
          <a:extLst>
            <a:ext uri="{FF2B5EF4-FFF2-40B4-BE49-F238E27FC236}">
              <a16:creationId xmlns:a16="http://schemas.microsoft.com/office/drawing/2014/main" id="{4BD22730-48BD-4E9D-91AB-CE34CD4050B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048" name="Text Box 450">
          <a:extLst>
            <a:ext uri="{FF2B5EF4-FFF2-40B4-BE49-F238E27FC236}">
              <a16:creationId xmlns:a16="http://schemas.microsoft.com/office/drawing/2014/main" id="{91D66663-DFAA-489A-AA9E-02B0D254F9E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49" name="Text Box 451">
          <a:extLst>
            <a:ext uri="{FF2B5EF4-FFF2-40B4-BE49-F238E27FC236}">
              <a16:creationId xmlns:a16="http://schemas.microsoft.com/office/drawing/2014/main" id="{E7E50843-AB63-4A26-8317-5EC2F24DBF8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50" name="Text Box 452">
          <a:extLst>
            <a:ext uri="{FF2B5EF4-FFF2-40B4-BE49-F238E27FC236}">
              <a16:creationId xmlns:a16="http://schemas.microsoft.com/office/drawing/2014/main" id="{D6C0085F-42CE-4B1C-A514-ADE7D235A9B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051" name="Text Box 453">
          <a:extLst>
            <a:ext uri="{FF2B5EF4-FFF2-40B4-BE49-F238E27FC236}">
              <a16:creationId xmlns:a16="http://schemas.microsoft.com/office/drawing/2014/main" id="{F56EADF4-EC7F-4140-A2F5-70412EC6325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52" name="Text Box 454">
          <a:extLst>
            <a:ext uri="{FF2B5EF4-FFF2-40B4-BE49-F238E27FC236}">
              <a16:creationId xmlns:a16="http://schemas.microsoft.com/office/drawing/2014/main" id="{68DB1A5F-E9E1-4C94-83F4-91B610AFD66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53" name="Text Box 455">
          <a:extLst>
            <a:ext uri="{FF2B5EF4-FFF2-40B4-BE49-F238E27FC236}">
              <a16:creationId xmlns:a16="http://schemas.microsoft.com/office/drawing/2014/main" id="{CD3D1DB7-61FB-4C92-877D-292ED39F767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054" name="Text Box 456">
          <a:extLst>
            <a:ext uri="{FF2B5EF4-FFF2-40B4-BE49-F238E27FC236}">
              <a16:creationId xmlns:a16="http://schemas.microsoft.com/office/drawing/2014/main" id="{4930E4A4-AF68-4160-89E5-2419CBAE81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055" name="Text Box 457">
          <a:extLst>
            <a:ext uri="{FF2B5EF4-FFF2-40B4-BE49-F238E27FC236}">
              <a16:creationId xmlns:a16="http://schemas.microsoft.com/office/drawing/2014/main" id="{05C8F5F5-5488-4297-ADBB-1EEF982F0EC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56" name="Text Box 458">
          <a:extLst>
            <a:ext uri="{FF2B5EF4-FFF2-40B4-BE49-F238E27FC236}">
              <a16:creationId xmlns:a16="http://schemas.microsoft.com/office/drawing/2014/main" id="{ABBEC6B4-79C1-4AF1-8F16-4490EE41E84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57" name="Text Box 459">
          <a:extLst>
            <a:ext uri="{FF2B5EF4-FFF2-40B4-BE49-F238E27FC236}">
              <a16:creationId xmlns:a16="http://schemas.microsoft.com/office/drawing/2014/main" id="{092C6692-8DF4-462C-A6AF-49781BACFDA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058" name="Text Box 460">
          <a:extLst>
            <a:ext uri="{FF2B5EF4-FFF2-40B4-BE49-F238E27FC236}">
              <a16:creationId xmlns:a16="http://schemas.microsoft.com/office/drawing/2014/main" id="{6336B2D1-F827-44EB-876A-3211F939C17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59" name="Text Box 461">
          <a:extLst>
            <a:ext uri="{FF2B5EF4-FFF2-40B4-BE49-F238E27FC236}">
              <a16:creationId xmlns:a16="http://schemas.microsoft.com/office/drawing/2014/main" id="{F78D610E-3DCE-40DC-8C95-36EA0CE4157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60" name="Text Box 462">
          <a:extLst>
            <a:ext uri="{FF2B5EF4-FFF2-40B4-BE49-F238E27FC236}">
              <a16:creationId xmlns:a16="http://schemas.microsoft.com/office/drawing/2014/main" id="{7AD3199A-E3C2-4B64-ACF1-76BF7C053F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061" name="Text Box 463">
          <a:extLst>
            <a:ext uri="{FF2B5EF4-FFF2-40B4-BE49-F238E27FC236}">
              <a16:creationId xmlns:a16="http://schemas.microsoft.com/office/drawing/2014/main" id="{BE49933C-45B6-4780-8696-1408E8081CF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62" name="Text Box 464">
          <a:extLst>
            <a:ext uri="{FF2B5EF4-FFF2-40B4-BE49-F238E27FC236}">
              <a16:creationId xmlns:a16="http://schemas.microsoft.com/office/drawing/2014/main" id="{F58D9C32-52AE-4191-B149-3F29C740EB9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63" name="Text Box 465">
          <a:extLst>
            <a:ext uri="{FF2B5EF4-FFF2-40B4-BE49-F238E27FC236}">
              <a16:creationId xmlns:a16="http://schemas.microsoft.com/office/drawing/2014/main" id="{3A82D6AB-DE20-4537-9295-A5E0B259EBE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064" name="Text Box 466">
          <a:extLst>
            <a:ext uri="{FF2B5EF4-FFF2-40B4-BE49-F238E27FC236}">
              <a16:creationId xmlns:a16="http://schemas.microsoft.com/office/drawing/2014/main" id="{A74B58C4-769B-4FE9-9FB2-0DFFB46A71D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065" name="Text Box 467">
          <a:extLst>
            <a:ext uri="{FF2B5EF4-FFF2-40B4-BE49-F238E27FC236}">
              <a16:creationId xmlns:a16="http://schemas.microsoft.com/office/drawing/2014/main" id="{F25504CE-5090-4F18-A1F1-C51D1635312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66" name="Text Box 468">
          <a:extLst>
            <a:ext uri="{FF2B5EF4-FFF2-40B4-BE49-F238E27FC236}">
              <a16:creationId xmlns:a16="http://schemas.microsoft.com/office/drawing/2014/main" id="{1AEEB38F-C24C-4D4B-870F-F5D4873392B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67" name="Text Box 469">
          <a:extLst>
            <a:ext uri="{FF2B5EF4-FFF2-40B4-BE49-F238E27FC236}">
              <a16:creationId xmlns:a16="http://schemas.microsoft.com/office/drawing/2014/main" id="{BE04D466-057A-41D1-9F69-47FA4E999FB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068" name="Text Box 470">
          <a:extLst>
            <a:ext uri="{FF2B5EF4-FFF2-40B4-BE49-F238E27FC236}">
              <a16:creationId xmlns:a16="http://schemas.microsoft.com/office/drawing/2014/main" id="{0FC9F851-C12A-40CF-81BF-FB7A2EE16A8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69" name="Text Box 471">
          <a:extLst>
            <a:ext uri="{FF2B5EF4-FFF2-40B4-BE49-F238E27FC236}">
              <a16:creationId xmlns:a16="http://schemas.microsoft.com/office/drawing/2014/main" id="{12660ADE-B25F-4DD8-95BF-7702DB0D334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70" name="Text Box 472">
          <a:extLst>
            <a:ext uri="{FF2B5EF4-FFF2-40B4-BE49-F238E27FC236}">
              <a16:creationId xmlns:a16="http://schemas.microsoft.com/office/drawing/2014/main" id="{499008A0-882E-4C78-99A4-230BDDCDE23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071" name="Text Box 473">
          <a:extLst>
            <a:ext uri="{FF2B5EF4-FFF2-40B4-BE49-F238E27FC236}">
              <a16:creationId xmlns:a16="http://schemas.microsoft.com/office/drawing/2014/main" id="{3D3667CC-045E-4B32-B92C-F685455025A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72" name="Text Box 474">
          <a:extLst>
            <a:ext uri="{FF2B5EF4-FFF2-40B4-BE49-F238E27FC236}">
              <a16:creationId xmlns:a16="http://schemas.microsoft.com/office/drawing/2014/main" id="{51AD1A06-D161-4E1A-880C-9571920E414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73" name="Text Box 475">
          <a:extLst>
            <a:ext uri="{FF2B5EF4-FFF2-40B4-BE49-F238E27FC236}">
              <a16:creationId xmlns:a16="http://schemas.microsoft.com/office/drawing/2014/main" id="{C4C1C5FB-3DF9-42AA-9A81-E16F7C74DB8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074" name="Text Box 476">
          <a:extLst>
            <a:ext uri="{FF2B5EF4-FFF2-40B4-BE49-F238E27FC236}">
              <a16:creationId xmlns:a16="http://schemas.microsoft.com/office/drawing/2014/main" id="{DC2DA24A-08CC-4E8C-9DEC-DFA60428441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75" name="Text Box 477">
          <a:extLst>
            <a:ext uri="{FF2B5EF4-FFF2-40B4-BE49-F238E27FC236}">
              <a16:creationId xmlns:a16="http://schemas.microsoft.com/office/drawing/2014/main" id="{CF12C473-E2C7-47BB-B9A9-38C1ED104F8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76" name="Text Box 478">
          <a:extLst>
            <a:ext uri="{FF2B5EF4-FFF2-40B4-BE49-F238E27FC236}">
              <a16:creationId xmlns:a16="http://schemas.microsoft.com/office/drawing/2014/main" id="{3A6D385B-32D1-416B-A8AE-B2783AF286C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077" name="Text Box 479">
          <a:extLst>
            <a:ext uri="{FF2B5EF4-FFF2-40B4-BE49-F238E27FC236}">
              <a16:creationId xmlns:a16="http://schemas.microsoft.com/office/drawing/2014/main" id="{4601BF97-9901-4645-B60C-4C53FDC8A65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78" name="Text Box 480">
          <a:extLst>
            <a:ext uri="{FF2B5EF4-FFF2-40B4-BE49-F238E27FC236}">
              <a16:creationId xmlns:a16="http://schemas.microsoft.com/office/drawing/2014/main" id="{4CCD3662-C8B3-4258-B0DA-8A277DEAA8F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79" name="Text Box 481">
          <a:extLst>
            <a:ext uri="{FF2B5EF4-FFF2-40B4-BE49-F238E27FC236}">
              <a16:creationId xmlns:a16="http://schemas.microsoft.com/office/drawing/2014/main" id="{EA7A7B23-F1C1-47A9-9098-D80076C4A31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080" name="Text Box 482">
          <a:extLst>
            <a:ext uri="{FF2B5EF4-FFF2-40B4-BE49-F238E27FC236}">
              <a16:creationId xmlns:a16="http://schemas.microsoft.com/office/drawing/2014/main" id="{50E83EA9-73A5-47B1-8CC7-E58A1306BA1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81" name="Text Box 483">
          <a:extLst>
            <a:ext uri="{FF2B5EF4-FFF2-40B4-BE49-F238E27FC236}">
              <a16:creationId xmlns:a16="http://schemas.microsoft.com/office/drawing/2014/main" id="{F58AB684-8334-45F7-9EDC-68BF8533092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82" name="Text Box 484">
          <a:extLst>
            <a:ext uri="{FF2B5EF4-FFF2-40B4-BE49-F238E27FC236}">
              <a16:creationId xmlns:a16="http://schemas.microsoft.com/office/drawing/2014/main" id="{ED7EB49F-6F0C-4154-8ADF-CFDB379AD9F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083" name="Text Box 485">
          <a:extLst>
            <a:ext uri="{FF2B5EF4-FFF2-40B4-BE49-F238E27FC236}">
              <a16:creationId xmlns:a16="http://schemas.microsoft.com/office/drawing/2014/main" id="{22BBE2F5-3FE5-4528-8D06-48248288484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084" name="Text Box 486">
          <a:extLst>
            <a:ext uri="{FF2B5EF4-FFF2-40B4-BE49-F238E27FC236}">
              <a16:creationId xmlns:a16="http://schemas.microsoft.com/office/drawing/2014/main" id="{0785E0A1-5B21-441C-8AAE-04729F52E52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85" name="Text Box 487">
          <a:extLst>
            <a:ext uri="{FF2B5EF4-FFF2-40B4-BE49-F238E27FC236}">
              <a16:creationId xmlns:a16="http://schemas.microsoft.com/office/drawing/2014/main" id="{9BEFBC83-850B-491F-ABEF-FDF2B21BED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86" name="Text Box 488">
          <a:extLst>
            <a:ext uri="{FF2B5EF4-FFF2-40B4-BE49-F238E27FC236}">
              <a16:creationId xmlns:a16="http://schemas.microsoft.com/office/drawing/2014/main" id="{E4471180-9F56-4971-9699-12FC2726F87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087" name="Text Box 489">
          <a:extLst>
            <a:ext uri="{FF2B5EF4-FFF2-40B4-BE49-F238E27FC236}">
              <a16:creationId xmlns:a16="http://schemas.microsoft.com/office/drawing/2014/main" id="{08E99045-9754-4EA9-9FF1-778E9FFBD2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88" name="Text Box 490">
          <a:extLst>
            <a:ext uri="{FF2B5EF4-FFF2-40B4-BE49-F238E27FC236}">
              <a16:creationId xmlns:a16="http://schemas.microsoft.com/office/drawing/2014/main" id="{E58A092F-E665-49F5-B0A9-FD40BE948B3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89" name="Text Box 491">
          <a:extLst>
            <a:ext uri="{FF2B5EF4-FFF2-40B4-BE49-F238E27FC236}">
              <a16:creationId xmlns:a16="http://schemas.microsoft.com/office/drawing/2014/main" id="{F2434682-082A-43A9-92C6-2A355117890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090" name="Text Box 492">
          <a:extLst>
            <a:ext uri="{FF2B5EF4-FFF2-40B4-BE49-F238E27FC236}">
              <a16:creationId xmlns:a16="http://schemas.microsoft.com/office/drawing/2014/main" id="{2EC6D145-17E2-4CFC-8180-0B97CC007AB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91" name="Text Box 493">
          <a:extLst>
            <a:ext uri="{FF2B5EF4-FFF2-40B4-BE49-F238E27FC236}">
              <a16:creationId xmlns:a16="http://schemas.microsoft.com/office/drawing/2014/main" id="{0FF02B8F-E91E-4E99-B914-E6457EF8956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92" name="Text Box 494">
          <a:extLst>
            <a:ext uri="{FF2B5EF4-FFF2-40B4-BE49-F238E27FC236}">
              <a16:creationId xmlns:a16="http://schemas.microsoft.com/office/drawing/2014/main" id="{20B26254-1044-425C-9E32-85EFC5B8A4C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093" name="Text Box 495">
          <a:extLst>
            <a:ext uri="{FF2B5EF4-FFF2-40B4-BE49-F238E27FC236}">
              <a16:creationId xmlns:a16="http://schemas.microsoft.com/office/drawing/2014/main" id="{EED9BBB0-3217-4822-AC54-56229995F77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094" name="Text Box 496">
          <a:extLst>
            <a:ext uri="{FF2B5EF4-FFF2-40B4-BE49-F238E27FC236}">
              <a16:creationId xmlns:a16="http://schemas.microsoft.com/office/drawing/2014/main" id="{DB30FD70-FFE5-4805-8ED3-B67BE06776E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95" name="Text Box 497">
          <a:extLst>
            <a:ext uri="{FF2B5EF4-FFF2-40B4-BE49-F238E27FC236}">
              <a16:creationId xmlns:a16="http://schemas.microsoft.com/office/drawing/2014/main" id="{E3B94E16-90A4-4BAF-84F2-80D165B497D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96" name="Text Box 498">
          <a:extLst>
            <a:ext uri="{FF2B5EF4-FFF2-40B4-BE49-F238E27FC236}">
              <a16:creationId xmlns:a16="http://schemas.microsoft.com/office/drawing/2014/main" id="{8F270649-BB5B-460F-B153-63714AF693D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097" name="Text Box 499">
          <a:extLst>
            <a:ext uri="{FF2B5EF4-FFF2-40B4-BE49-F238E27FC236}">
              <a16:creationId xmlns:a16="http://schemas.microsoft.com/office/drawing/2014/main" id="{6A829920-FEFB-485B-8155-41CA18F061D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98" name="Text Box 500">
          <a:extLst>
            <a:ext uri="{FF2B5EF4-FFF2-40B4-BE49-F238E27FC236}">
              <a16:creationId xmlns:a16="http://schemas.microsoft.com/office/drawing/2014/main" id="{17C1844C-6890-4CD9-87BB-B9AED3D0800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099" name="Text Box 501">
          <a:extLst>
            <a:ext uri="{FF2B5EF4-FFF2-40B4-BE49-F238E27FC236}">
              <a16:creationId xmlns:a16="http://schemas.microsoft.com/office/drawing/2014/main" id="{67FD1957-F625-4FB2-9648-A621DDA2B44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100" name="Text Box 502">
          <a:extLst>
            <a:ext uri="{FF2B5EF4-FFF2-40B4-BE49-F238E27FC236}">
              <a16:creationId xmlns:a16="http://schemas.microsoft.com/office/drawing/2014/main" id="{3F3FCB33-DDCF-4D8D-B016-2B3EEC9E97D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01" name="Text Box 503">
          <a:extLst>
            <a:ext uri="{FF2B5EF4-FFF2-40B4-BE49-F238E27FC236}">
              <a16:creationId xmlns:a16="http://schemas.microsoft.com/office/drawing/2014/main" id="{0E98EB73-C099-4BD8-B24E-D9A82B86D9D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02" name="Text Box 504">
          <a:extLst>
            <a:ext uri="{FF2B5EF4-FFF2-40B4-BE49-F238E27FC236}">
              <a16:creationId xmlns:a16="http://schemas.microsoft.com/office/drawing/2014/main" id="{443F8977-CD94-4EFF-92AA-BCC62EA55F6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103" name="Text Box 505">
          <a:extLst>
            <a:ext uri="{FF2B5EF4-FFF2-40B4-BE49-F238E27FC236}">
              <a16:creationId xmlns:a16="http://schemas.microsoft.com/office/drawing/2014/main" id="{DA3B5FA6-5683-48D8-BD93-58DF2F5E63C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04" name="Text Box 506">
          <a:extLst>
            <a:ext uri="{FF2B5EF4-FFF2-40B4-BE49-F238E27FC236}">
              <a16:creationId xmlns:a16="http://schemas.microsoft.com/office/drawing/2014/main" id="{261D7731-E9F1-452F-A4FC-3480F26D78B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05" name="Text Box 507">
          <a:extLst>
            <a:ext uri="{FF2B5EF4-FFF2-40B4-BE49-F238E27FC236}">
              <a16:creationId xmlns:a16="http://schemas.microsoft.com/office/drawing/2014/main" id="{39DF9B1D-DA1F-422E-8A7B-90CF8AEB590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106" name="Text Box 508">
          <a:extLst>
            <a:ext uri="{FF2B5EF4-FFF2-40B4-BE49-F238E27FC236}">
              <a16:creationId xmlns:a16="http://schemas.microsoft.com/office/drawing/2014/main" id="{2CE642CF-4D22-4225-ADBC-09BAFD4ADB1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07" name="Text Box 509">
          <a:extLst>
            <a:ext uri="{FF2B5EF4-FFF2-40B4-BE49-F238E27FC236}">
              <a16:creationId xmlns:a16="http://schemas.microsoft.com/office/drawing/2014/main" id="{01ECB5C5-F891-49AB-B41B-45803D246AE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08" name="Text Box 510">
          <a:extLst>
            <a:ext uri="{FF2B5EF4-FFF2-40B4-BE49-F238E27FC236}">
              <a16:creationId xmlns:a16="http://schemas.microsoft.com/office/drawing/2014/main" id="{F564C01B-75D4-4174-9DC9-E068670F36E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109" name="Text Box 511">
          <a:extLst>
            <a:ext uri="{FF2B5EF4-FFF2-40B4-BE49-F238E27FC236}">
              <a16:creationId xmlns:a16="http://schemas.microsoft.com/office/drawing/2014/main" id="{CF2EC942-5434-424E-A5B8-D9A466BF6F9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10" name="Text Box 512">
          <a:extLst>
            <a:ext uri="{FF2B5EF4-FFF2-40B4-BE49-F238E27FC236}">
              <a16:creationId xmlns:a16="http://schemas.microsoft.com/office/drawing/2014/main" id="{7BD2AC88-7910-4903-9A33-66A8A9BB77A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11" name="Text Box 513">
          <a:extLst>
            <a:ext uri="{FF2B5EF4-FFF2-40B4-BE49-F238E27FC236}">
              <a16:creationId xmlns:a16="http://schemas.microsoft.com/office/drawing/2014/main" id="{A18D627F-13FF-4F89-9C6F-B55BEB75D8D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112" name="Text Box 514">
          <a:extLst>
            <a:ext uri="{FF2B5EF4-FFF2-40B4-BE49-F238E27FC236}">
              <a16:creationId xmlns:a16="http://schemas.microsoft.com/office/drawing/2014/main" id="{24AD1A8F-B7A7-4AA4-AB77-DF08831708B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113" name="Text Box 515">
          <a:extLst>
            <a:ext uri="{FF2B5EF4-FFF2-40B4-BE49-F238E27FC236}">
              <a16:creationId xmlns:a16="http://schemas.microsoft.com/office/drawing/2014/main" id="{E72B7DB3-E63F-4989-A48A-3D4A111BD7F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14" name="Text Box 516">
          <a:extLst>
            <a:ext uri="{FF2B5EF4-FFF2-40B4-BE49-F238E27FC236}">
              <a16:creationId xmlns:a16="http://schemas.microsoft.com/office/drawing/2014/main" id="{56875A8A-0BF8-481A-82DA-FEBA1243703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15" name="Text Box 517">
          <a:extLst>
            <a:ext uri="{FF2B5EF4-FFF2-40B4-BE49-F238E27FC236}">
              <a16:creationId xmlns:a16="http://schemas.microsoft.com/office/drawing/2014/main" id="{F7A0B7A4-AB64-4CB0-BEFB-2DF8C018826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116" name="Text Box 518">
          <a:extLst>
            <a:ext uri="{FF2B5EF4-FFF2-40B4-BE49-F238E27FC236}">
              <a16:creationId xmlns:a16="http://schemas.microsoft.com/office/drawing/2014/main" id="{9CCF174E-BE1D-4070-9EFB-1730493A73C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17" name="Text Box 519">
          <a:extLst>
            <a:ext uri="{FF2B5EF4-FFF2-40B4-BE49-F238E27FC236}">
              <a16:creationId xmlns:a16="http://schemas.microsoft.com/office/drawing/2014/main" id="{8D2669B1-E821-48B4-91AB-571EBF97D35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18" name="Text Box 520">
          <a:extLst>
            <a:ext uri="{FF2B5EF4-FFF2-40B4-BE49-F238E27FC236}">
              <a16:creationId xmlns:a16="http://schemas.microsoft.com/office/drawing/2014/main" id="{AC982614-8C36-4F9B-9206-494C8AB436C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119" name="Text Box 521">
          <a:extLst>
            <a:ext uri="{FF2B5EF4-FFF2-40B4-BE49-F238E27FC236}">
              <a16:creationId xmlns:a16="http://schemas.microsoft.com/office/drawing/2014/main" id="{15F907FD-AB40-4246-A5CC-014DC8746F5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20" name="Text Box 522">
          <a:extLst>
            <a:ext uri="{FF2B5EF4-FFF2-40B4-BE49-F238E27FC236}">
              <a16:creationId xmlns:a16="http://schemas.microsoft.com/office/drawing/2014/main" id="{720CE659-162B-4223-BFB7-ADF2877F524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21" name="Text Box 523">
          <a:extLst>
            <a:ext uri="{FF2B5EF4-FFF2-40B4-BE49-F238E27FC236}">
              <a16:creationId xmlns:a16="http://schemas.microsoft.com/office/drawing/2014/main" id="{CF54FC1E-E5D3-4240-94E2-B67EA95505A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122" name="Text Box 524">
          <a:extLst>
            <a:ext uri="{FF2B5EF4-FFF2-40B4-BE49-F238E27FC236}">
              <a16:creationId xmlns:a16="http://schemas.microsoft.com/office/drawing/2014/main" id="{1D645601-14D8-4AB9-87C6-84B55BF6017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123" name="Text Box 525">
          <a:extLst>
            <a:ext uri="{FF2B5EF4-FFF2-40B4-BE49-F238E27FC236}">
              <a16:creationId xmlns:a16="http://schemas.microsoft.com/office/drawing/2014/main" id="{CA59934D-1FA8-4A79-8B75-92C252BA301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24" name="Text Box 526">
          <a:extLst>
            <a:ext uri="{FF2B5EF4-FFF2-40B4-BE49-F238E27FC236}">
              <a16:creationId xmlns:a16="http://schemas.microsoft.com/office/drawing/2014/main" id="{26AD9747-7CC6-45D0-BFE4-8591A1F13A1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25" name="Text Box 527">
          <a:extLst>
            <a:ext uri="{FF2B5EF4-FFF2-40B4-BE49-F238E27FC236}">
              <a16:creationId xmlns:a16="http://schemas.microsoft.com/office/drawing/2014/main" id="{BCFE33DD-71CB-4409-ABA1-716BF3C9716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126" name="Text Box 528">
          <a:extLst>
            <a:ext uri="{FF2B5EF4-FFF2-40B4-BE49-F238E27FC236}">
              <a16:creationId xmlns:a16="http://schemas.microsoft.com/office/drawing/2014/main" id="{7C146557-8936-4CC8-ABD3-A2DD1CB27C8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27" name="Text Box 529">
          <a:extLst>
            <a:ext uri="{FF2B5EF4-FFF2-40B4-BE49-F238E27FC236}">
              <a16:creationId xmlns:a16="http://schemas.microsoft.com/office/drawing/2014/main" id="{150C91D7-3A00-4059-848B-BEE171DA120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28" name="Text Box 530">
          <a:extLst>
            <a:ext uri="{FF2B5EF4-FFF2-40B4-BE49-F238E27FC236}">
              <a16:creationId xmlns:a16="http://schemas.microsoft.com/office/drawing/2014/main" id="{C28A24B4-02AC-4614-A388-6FD4046003F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129" name="Text Box 531">
          <a:extLst>
            <a:ext uri="{FF2B5EF4-FFF2-40B4-BE49-F238E27FC236}">
              <a16:creationId xmlns:a16="http://schemas.microsoft.com/office/drawing/2014/main" id="{9E2E9377-A1C0-493A-BCAF-2819DEC7C2F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30" name="Text Box 532">
          <a:extLst>
            <a:ext uri="{FF2B5EF4-FFF2-40B4-BE49-F238E27FC236}">
              <a16:creationId xmlns:a16="http://schemas.microsoft.com/office/drawing/2014/main" id="{3E5DA583-78E3-4997-A035-09D00E3AC3C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31" name="Text Box 533">
          <a:extLst>
            <a:ext uri="{FF2B5EF4-FFF2-40B4-BE49-F238E27FC236}">
              <a16:creationId xmlns:a16="http://schemas.microsoft.com/office/drawing/2014/main" id="{DF0C7B34-3D2B-4FE1-A35C-3BE58F3EB4C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132" name="Text Box 534">
          <a:extLst>
            <a:ext uri="{FF2B5EF4-FFF2-40B4-BE49-F238E27FC236}">
              <a16:creationId xmlns:a16="http://schemas.microsoft.com/office/drawing/2014/main" id="{BC124604-F152-47C2-9C08-54612D8E0D9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33" name="Text Box 535">
          <a:extLst>
            <a:ext uri="{FF2B5EF4-FFF2-40B4-BE49-F238E27FC236}">
              <a16:creationId xmlns:a16="http://schemas.microsoft.com/office/drawing/2014/main" id="{39DEB10B-2797-47EE-8257-82DCC74174C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34" name="Text Box 536">
          <a:extLst>
            <a:ext uri="{FF2B5EF4-FFF2-40B4-BE49-F238E27FC236}">
              <a16:creationId xmlns:a16="http://schemas.microsoft.com/office/drawing/2014/main" id="{FC0220CA-0489-4A51-95E7-C8B276A6B99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35" name="Text Box 537">
          <a:extLst>
            <a:ext uri="{FF2B5EF4-FFF2-40B4-BE49-F238E27FC236}">
              <a16:creationId xmlns:a16="http://schemas.microsoft.com/office/drawing/2014/main" id="{545079F3-5836-4F66-81EB-27B6F150638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36" name="Text Box 538">
          <a:extLst>
            <a:ext uri="{FF2B5EF4-FFF2-40B4-BE49-F238E27FC236}">
              <a16:creationId xmlns:a16="http://schemas.microsoft.com/office/drawing/2014/main" id="{74DEAD1B-29D0-4F9C-B53F-3EC6B4E2AA0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37" name="Text Box 539">
          <a:extLst>
            <a:ext uri="{FF2B5EF4-FFF2-40B4-BE49-F238E27FC236}">
              <a16:creationId xmlns:a16="http://schemas.microsoft.com/office/drawing/2014/main" id="{13127B41-A92F-45B3-859B-0D977FFB54E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38" name="Text Box 540">
          <a:extLst>
            <a:ext uri="{FF2B5EF4-FFF2-40B4-BE49-F238E27FC236}">
              <a16:creationId xmlns:a16="http://schemas.microsoft.com/office/drawing/2014/main" id="{B3A8830C-170F-4692-99E8-08712A6FEEE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39" name="Text Box 541">
          <a:extLst>
            <a:ext uri="{FF2B5EF4-FFF2-40B4-BE49-F238E27FC236}">
              <a16:creationId xmlns:a16="http://schemas.microsoft.com/office/drawing/2014/main" id="{AC66080C-1090-4D63-AE77-C79CF85D331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40" name="Text Box 542">
          <a:extLst>
            <a:ext uri="{FF2B5EF4-FFF2-40B4-BE49-F238E27FC236}">
              <a16:creationId xmlns:a16="http://schemas.microsoft.com/office/drawing/2014/main" id="{9FA493FD-5B7F-4651-82E1-4246F195DE1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41" name="Text Box 543">
          <a:extLst>
            <a:ext uri="{FF2B5EF4-FFF2-40B4-BE49-F238E27FC236}">
              <a16:creationId xmlns:a16="http://schemas.microsoft.com/office/drawing/2014/main" id="{123C1A59-DA57-4A03-95A6-48299584192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42" name="Text Box 544">
          <a:extLst>
            <a:ext uri="{FF2B5EF4-FFF2-40B4-BE49-F238E27FC236}">
              <a16:creationId xmlns:a16="http://schemas.microsoft.com/office/drawing/2014/main" id="{2CE8F6E2-569F-4CDE-BFBC-3870A5F8F2D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43" name="Text Box 545">
          <a:extLst>
            <a:ext uri="{FF2B5EF4-FFF2-40B4-BE49-F238E27FC236}">
              <a16:creationId xmlns:a16="http://schemas.microsoft.com/office/drawing/2014/main" id="{980C65BC-8AA7-4004-A1F5-6B84A14854C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44" name="Text Box 546">
          <a:extLst>
            <a:ext uri="{FF2B5EF4-FFF2-40B4-BE49-F238E27FC236}">
              <a16:creationId xmlns:a16="http://schemas.microsoft.com/office/drawing/2014/main" id="{CA8947F9-D9FD-43DD-ACE2-D2C11662120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45" name="Text Box 547">
          <a:extLst>
            <a:ext uri="{FF2B5EF4-FFF2-40B4-BE49-F238E27FC236}">
              <a16:creationId xmlns:a16="http://schemas.microsoft.com/office/drawing/2014/main" id="{AC60D47E-C031-45D6-94FC-B64EEF5137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46" name="Text Box 548">
          <a:extLst>
            <a:ext uri="{FF2B5EF4-FFF2-40B4-BE49-F238E27FC236}">
              <a16:creationId xmlns:a16="http://schemas.microsoft.com/office/drawing/2014/main" id="{2C2FBAE1-41E7-42D6-A19C-90E6F4C4C8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47" name="Text Box 549">
          <a:extLst>
            <a:ext uri="{FF2B5EF4-FFF2-40B4-BE49-F238E27FC236}">
              <a16:creationId xmlns:a16="http://schemas.microsoft.com/office/drawing/2014/main" id="{8E9CB001-BB39-42DE-9D3E-508BA19C64E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48" name="Text Box 550">
          <a:extLst>
            <a:ext uri="{FF2B5EF4-FFF2-40B4-BE49-F238E27FC236}">
              <a16:creationId xmlns:a16="http://schemas.microsoft.com/office/drawing/2014/main" id="{9B6CF48F-2C12-4ABE-A420-826D6C6FB1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49" name="Text Box 551">
          <a:extLst>
            <a:ext uri="{FF2B5EF4-FFF2-40B4-BE49-F238E27FC236}">
              <a16:creationId xmlns:a16="http://schemas.microsoft.com/office/drawing/2014/main" id="{A68E2E34-DA32-4FE8-95E3-58CE1ED10BD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50" name="Text Box 552">
          <a:extLst>
            <a:ext uri="{FF2B5EF4-FFF2-40B4-BE49-F238E27FC236}">
              <a16:creationId xmlns:a16="http://schemas.microsoft.com/office/drawing/2014/main" id="{C8757896-9B32-4CB9-899E-AEB6B957D0B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51" name="Text Box 553">
          <a:extLst>
            <a:ext uri="{FF2B5EF4-FFF2-40B4-BE49-F238E27FC236}">
              <a16:creationId xmlns:a16="http://schemas.microsoft.com/office/drawing/2014/main" id="{D521626A-691A-4559-B21F-CA3E778DD80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52" name="Text Box 554">
          <a:extLst>
            <a:ext uri="{FF2B5EF4-FFF2-40B4-BE49-F238E27FC236}">
              <a16:creationId xmlns:a16="http://schemas.microsoft.com/office/drawing/2014/main" id="{9859353B-391B-4ED0-86B6-675BC3471CD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53" name="Text Box 555">
          <a:extLst>
            <a:ext uri="{FF2B5EF4-FFF2-40B4-BE49-F238E27FC236}">
              <a16:creationId xmlns:a16="http://schemas.microsoft.com/office/drawing/2014/main" id="{92A83C23-BFBC-4A91-B940-3BA78F5C289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54" name="Text Box 556">
          <a:extLst>
            <a:ext uri="{FF2B5EF4-FFF2-40B4-BE49-F238E27FC236}">
              <a16:creationId xmlns:a16="http://schemas.microsoft.com/office/drawing/2014/main" id="{1E92C0CA-BC5B-440B-87E3-16C771CE1DA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55" name="Text Box 557">
          <a:extLst>
            <a:ext uri="{FF2B5EF4-FFF2-40B4-BE49-F238E27FC236}">
              <a16:creationId xmlns:a16="http://schemas.microsoft.com/office/drawing/2014/main" id="{F99A2753-84E0-4DA5-8FCF-05A314A364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56" name="Text Box 558">
          <a:extLst>
            <a:ext uri="{FF2B5EF4-FFF2-40B4-BE49-F238E27FC236}">
              <a16:creationId xmlns:a16="http://schemas.microsoft.com/office/drawing/2014/main" id="{54901B1A-734E-49DB-8C02-A9A7E69FD05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57" name="Text Box 559">
          <a:extLst>
            <a:ext uri="{FF2B5EF4-FFF2-40B4-BE49-F238E27FC236}">
              <a16:creationId xmlns:a16="http://schemas.microsoft.com/office/drawing/2014/main" id="{D7B8F153-DD2C-4CBC-83A0-9E1E4F29A4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58" name="Text Box 560">
          <a:extLst>
            <a:ext uri="{FF2B5EF4-FFF2-40B4-BE49-F238E27FC236}">
              <a16:creationId xmlns:a16="http://schemas.microsoft.com/office/drawing/2014/main" id="{611616CF-54B7-4E0D-9024-66215E9589E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59" name="Text Box 561">
          <a:extLst>
            <a:ext uri="{FF2B5EF4-FFF2-40B4-BE49-F238E27FC236}">
              <a16:creationId xmlns:a16="http://schemas.microsoft.com/office/drawing/2014/main" id="{FE9D5DC4-9C43-4F15-9875-A8FBF0D0802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60" name="Text Box 562">
          <a:extLst>
            <a:ext uri="{FF2B5EF4-FFF2-40B4-BE49-F238E27FC236}">
              <a16:creationId xmlns:a16="http://schemas.microsoft.com/office/drawing/2014/main" id="{33E0325F-5C9C-4BAB-9B42-17B1CA52646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61" name="Text Box 563">
          <a:extLst>
            <a:ext uri="{FF2B5EF4-FFF2-40B4-BE49-F238E27FC236}">
              <a16:creationId xmlns:a16="http://schemas.microsoft.com/office/drawing/2014/main" id="{62F57DCF-5CD9-41BD-A1A2-EFC14B506B5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62" name="Text Box 564">
          <a:extLst>
            <a:ext uri="{FF2B5EF4-FFF2-40B4-BE49-F238E27FC236}">
              <a16:creationId xmlns:a16="http://schemas.microsoft.com/office/drawing/2014/main" id="{10697474-B512-4EA0-B24F-F1D18C31730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63" name="Text Box 565">
          <a:extLst>
            <a:ext uri="{FF2B5EF4-FFF2-40B4-BE49-F238E27FC236}">
              <a16:creationId xmlns:a16="http://schemas.microsoft.com/office/drawing/2014/main" id="{13C541EF-C00C-4A08-B6D7-6DC1C30B2BF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64" name="Text Box 566">
          <a:extLst>
            <a:ext uri="{FF2B5EF4-FFF2-40B4-BE49-F238E27FC236}">
              <a16:creationId xmlns:a16="http://schemas.microsoft.com/office/drawing/2014/main" id="{8C034622-1A75-459A-94F7-5BFE44E50A4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65" name="Text Box 567">
          <a:extLst>
            <a:ext uri="{FF2B5EF4-FFF2-40B4-BE49-F238E27FC236}">
              <a16:creationId xmlns:a16="http://schemas.microsoft.com/office/drawing/2014/main" id="{000B8145-8164-46E5-98F8-65D20458ADD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66" name="Text Box 568">
          <a:extLst>
            <a:ext uri="{FF2B5EF4-FFF2-40B4-BE49-F238E27FC236}">
              <a16:creationId xmlns:a16="http://schemas.microsoft.com/office/drawing/2014/main" id="{B4417E68-7208-411A-9515-2F5D0E5D526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67" name="Text Box 569">
          <a:extLst>
            <a:ext uri="{FF2B5EF4-FFF2-40B4-BE49-F238E27FC236}">
              <a16:creationId xmlns:a16="http://schemas.microsoft.com/office/drawing/2014/main" id="{3DBF293C-F32D-4FB2-903E-3CD09268CCE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68" name="Text Box 570">
          <a:extLst>
            <a:ext uri="{FF2B5EF4-FFF2-40B4-BE49-F238E27FC236}">
              <a16:creationId xmlns:a16="http://schemas.microsoft.com/office/drawing/2014/main" id="{5E260501-62CA-4EB7-B506-D92DC91DBC3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69" name="Text Box 571">
          <a:extLst>
            <a:ext uri="{FF2B5EF4-FFF2-40B4-BE49-F238E27FC236}">
              <a16:creationId xmlns:a16="http://schemas.microsoft.com/office/drawing/2014/main" id="{7E26911D-291B-46F0-955F-0E78338673B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70" name="Text Box 572">
          <a:extLst>
            <a:ext uri="{FF2B5EF4-FFF2-40B4-BE49-F238E27FC236}">
              <a16:creationId xmlns:a16="http://schemas.microsoft.com/office/drawing/2014/main" id="{55CC322B-01C8-4253-899C-13B84F23C5B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71" name="Text Box 573">
          <a:extLst>
            <a:ext uri="{FF2B5EF4-FFF2-40B4-BE49-F238E27FC236}">
              <a16:creationId xmlns:a16="http://schemas.microsoft.com/office/drawing/2014/main" id="{5266A628-6CAC-4D20-A324-000EAA1A0CB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72" name="Text Box 574">
          <a:extLst>
            <a:ext uri="{FF2B5EF4-FFF2-40B4-BE49-F238E27FC236}">
              <a16:creationId xmlns:a16="http://schemas.microsoft.com/office/drawing/2014/main" id="{C1B039BB-B0F1-4012-B682-C8FB6CE80FA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73" name="Text Box 575">
          <a:extLst>
            <a:ext uri="{FF2B5EF4-FFF2-40B4-BE49-F238E27FC236}">
              <a16:creationId xmlns:a16="http://schemas.microsoft.com/office/drawing/2014/main" id="{58967EF3-4EF1-4CD8-8490-537F4727E35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74" name="Text Box 576">
          <a:extLst>
            <a:ext uri="{FF2B5EF4-FFF2-40B4-BE49-F238E27FC236}">
              <a16:creationId xmlns:a16="http://schemas.microsoft.com/office/drawing/2014/main" id="{6E39D825-B3CC-4BF3-A3D9-4AF2A3B5C8D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75" name="Text Box 577">
          <a:extLst>
            <a:ext uri="{FF2B5EF4-FFF2-40B4-BE49-F238E27FC236}">
              <a16:creationId xmlns:a16="http://schemas.microsoft.com/office/drawing/2014/main" id="{4F42F364-B1B9-429D-9D0C-67707ADDF92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76" name="Text Box 578">
          <a:extLst>
            <a:ext uri="{FF2B5EF4-FFF2-40B4-BE49-F238E27FC236}">
              <a16:creationId xmlns:a16="http://schemas.microsoft.com/office/drawing/2014/main" id="{AEC2A429-924B-4E9E-AD42-46B77D3EEE9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77" name="Text Box 579">
          <a:extLst>
            <a:ext uri="{FF2B5EF4-FFF2-40B4-BE49-F238E27FC236}">
              <a16:creationId xmlns:a16="http://schemas.microsoft.com/office/drawing/2014/main" id="{22F9824A-D39D-496A-994D-03DCC54C203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78" name="Text Box 580">
          <a:extLst>
            <a:ext uri="{FF2B5EF4-FFF2-40B4-BE49-F238E27FC236}">
              <a16:creationId xmlns:a16="http://schemas.microsoft.com/office/drawing/2014/main" id="{B667DC8E-369C-4736-8B85-06965012ED3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79" name="Text Box 581">
          <a:extLst>
            <a:ext uri="{FF2B5EF4-FFF2-40B4-BE49-F238E27FC236}">
              <a16:creationId xmlns:a16="http://schemas.microsoft.com/office/drawing/2014/main" id="{490A2265-5C47-45D6-A591-92A79BB9484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80" name="Text Box 582">
          <a:extLst>
            <a:ext uri="{FF2B5EF4-FFF2-40B4-BE49-F238E27FC236}">
              <a16:creationId xmlns:a16="http://schemas.microsoft.com/office/drawing/2014/main" id="{F2F9B374-09F4-4132-B26F-A98D8C7F19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81" name="Text Box 583">
          <a:extLst>
            <a:ext uri="{FF2B5EF4-FFF2-40B4-BE49-F238E27FC236}">
              <a16:creationId xmlns:a16="http://schemas.microsoft.com/office/drawing/2014/main" id="{565D33EE-F9CB-46E8-9E1D-3E6359903CD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82" name="Text Box 584">
          <a:extLst>
            <a:ext uri="{FF2B5EF4-FFF2-40B4-BE49-F238E27FC236}">
              <a16:creationId xmlns:a16="http://schemas.microsoft.com/office/drawing/2014/main" id="{29B0230D-E6FF-4CF7-A3D9-DCE2FA5C693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83" name="Text Box 585">
          <a:extLst>
            <a:ext uri="{FF2B5EF4-FFF2-40B4-BE49-F238E27FC236}">
              <a16:creationId xmlns:a16="http://schemas.microsoft.com/office/drawing/2014/main" id="{0935D89D-474D-41D4-AAED-8BB58002281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84" name="Text Box 586">
          <a:extLst>
            <a:ext uri="{FF2B5EF4-FFF2-40B4-BE49-F238E27FC236}">
              <a16:creationId xmlns:a16="http://schemas.microsoft.com/office/drawing/2014/main" id="{13F504DA-09C1-4DA5-9D30-7E4808F8BB9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85" name="Text Box 587">
          <a:extLst>
            <a:ext uri="{FF2B5EF4-FFF2-40B4-BE49-F238E27FC236}">
              <a16:creationId xmlns:a16="http://schemas.microsoft.com/office/drawing/2014/main" id="{70707161-9B3D-4BC5-BA32-B586AEF098C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86" name="Text Box 588">
          <a:extLst>
            <a:ext uri="{FF2B5EF4-FFF2-40B4-BE49-F238E27FC236}">
              <a16:creationId xmlns:a16="http://schemas.microsoft.com/office/drawing/2014/main" id="{A11B2638-095D-43EF-8A07-D2D9C876BC3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87" name="Text Box 589">
          <a:extLst>
            <a:ext uri="{FF2B5EF4-FFF2-40B4-BE49-F238E27FC236}">
              <a16:creationId xmlns:a16="http://schemas.microsoft.com/office/drawing/2014/main" id="{1D705C55-10A9-4CD3-8A29-32F70D4B8D4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88" name="Text Box 590">
          <a:extLst>
            <a:ext uri="{FF2B5EF4-FFF2-40B4-BE49-F238E27FC236}">
              <a16:creationId xmlns:a16="http://schemas.microsoft.com/office/drawing/2014/main" id="{B91A0A08-45E6-4CEA-9F4E-5F026D1DD0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89" name="Text Box 591">
          <a:extLst>
            <a:ext uri="{FF2B5EF4-FFF2-40B4-BE49-F238E27FC236}">
              <a16:creationId xmlns:a16="http://schemas.microsoft.com/office/drawing/2014/main" id="{F34D91C2-6564-4782-86C7-968C49CDC1E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90" name="Text Box 592">
          <a:extLst>
            <a:ext uri="{FF2B5EF4-FFF2-40B4-BE49-F238E27FC236}">
              <a16:creationId xmlns:a16="http://schemas.microsoft.com/office/drawing/2014/main" id="{B198662C-B77C-4849-A4F1-8A73F1040B0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91" name="Text Box 593">
          <a:extLst>
            <a:ext uri="{FF2B5EF4-FFF2-40B4-BE49-F238E27FC236}">
              <a16:creationId xmlns:a16="http://schemas.microsoft.com/office/drawing/2014/main" id="{513760BA-CD6F-4687-8919-A2CBC28C7AE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92" name="Text Box 594">
          <a:extLst>
            <a:ext uri="{FF2B5EF4-FFF2-40B4-BE49-F238E27FC236}">
              <a16:creationId xmlns:a16="http://schemas.microsoft.com/office/drawing/2014/main" id="{52687687-468D-43A0-B099-DA1FAF4290F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93" name="Text Box 595">
          <a:extLst>
            <a:ext uri="{FF2B5EF4-FFF2-40B4-BE49-F238E27FC236}">
              <a16:creationId xmlns:a16="http://schemas.microsoft.com/office/drawing/2014/main" id="{3D266BA1-B19E-481C-A2C2-76A5EC1E465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94" name="Text Box 596">
          <a:extLst>
            <a:ext uri="{FF2B5EF4-FFF2-40B4-BE49-F238E27FC236}">
              <a16:creationId xmlns:a16="http://schemas.microsoft.com/office/drawing/2014/main" id="{8D3F3660-9F98-4D80-85F6-53457585D2B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95" name="Text Box 597">
          <a:extLst>
            <a:ext uri="{FF2B5EF4-FFF2-40B4-BE49-F238E27FC236}">
              <a16:creationId xmlns:a16="http://schemas.microsoft.com/office/drawing/2014/main" id="{FCB9990E-5C75-42D8-9BB8-A2A23173597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96" name="Text Box 598">
          <a:extLst>
            <a:ext uri="{FF2B5EF4-FFF2-40B4-BE49-F238E27FC236}">
              <a16:creationId xmlns:a16="http://schemas.microsoft.com/office/drawing/2014/main" id="{6F869434-8F72-4F33-9984-718427EB124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97" name="Text Box 599">
          <a:extLst>
            <a:ext uri="{FF2B5EF4-FFF2-40B4-BE49-F238E27FC236}">
              <a16:creationId xmlns:a16="http://schemas.microsoft.com/office/drawing/2014/main" id="{B5E02897-C712-4D88-A12A-EFADE48215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198" name="Text Box 600">
          <a:extLst>
            <a:ext uri="{FF2B5EF4-FFF2-40B4-BE49-F238E27FC236}">
              <a16:creationId xmlns:a16="http://schemas.microsoft.com/office/drawing/2014/main" id="{94B1B4EC-E7FC-4ADD-A1FB-0E87FF7BCDF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199" name="Text Box 601">
          <a:extLst>
            <a:ext uri="{FF2B5EF4-FFF2-40B4-BE49-F238E27FC236}">
              <a16:creationId xmlns:a16="http://schemas.microsoft.com/office/drawing/2014/main" id="{33424AD1-93DC-4BCD-BADF-B2EA9C30225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00" name="Text Box 602">
          <a:extLst>
            <a:ext uri="{FF2B5EF4-FFF2-40B4-BE49-F238E27FC236}">
              <a16:creationId xmlns:a16="http://schemas.microsoft.com/office/drawing/2014/main" id="{4C7830BB-5CAF-42F8-B389-2B2E266E76A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201" name="Text Box 603">
          <a:extLst>
            <a:ext uri="{FF2B5EF4-FFF2-40B4-BE49-F238E27FC236}">
              <a16:creationId xmlns:a16="http://schemas.microsoft.com/office/drawing/2014/main" id="{1D6A8CDF-1457-4862-AB38-C3231A96C86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02" name="Text Box 604">
          <a:extLst>
            <a:ext uri="{FF2B5EF4-FFF2-40B4-BE49-F238E27FC236}">
              <a16:creationId xmlns:a16="http://schemas.microsoft.com/office/drawing/2014/main" id="{6B511E7C-8021-41F9-8072-FE1E705B952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03" name="Text Box 605">
          <a:extLst>
            <a:ext uri="{FF2B5EF4-FFF2-40B4-BE49-F238E27FC236}">
              <a16:creationId xmlns:a16="http://schemas.microsoft.com/office/drawing/2014/main" id="{DFFDE044-F321-47FA-A236-70DED187E05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204" name="Text Box 606">
          <a:extLst>
            <a:ext uri="{FF2B5EF4-FFF2-40B4-BE49-F238E27FC236}">
              <a16:creationId xmlns:a16="http://schemas.microsoft.com/office/drawing/2014/main" id="{E1A142C6-6E48-4667-A5A3-6426280129C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205" name="Text Box 607">
          <a:extLst>
            <a:ext uri="{FF2B5EF4-FFF2-40B4-BE49-F238E27FC236}">
              <a16:creationId xmlns:a16="http://schemas.microsoft.com/office/drawing/2014/main" id="{E1634F3A-5095-41AF-B44F-536A8C9DBD5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06" name="Text Box 608">
          <a:extLst>
            <a:ext uri="{FF2B5EF4-FFF2-40B4-BE49-F238E27FC236}">
              <a16:creationId xmlns:a16="http://schemas.microsoft.com/office/drawing/2014/main" id="{CB0C65DA-4324-4F5A-B827-61E5A39C5A9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07" name="Text Box 609">
          <a:extLst>
            <a:ext uri="{FF2B5EF4-FFF2-40B4-BE49-F238E27FC236}">
              <a16:creationId xmlns:a16="http://schemas.microsoft.com/office/drawing/2014/main" id="{64E4213A-670E-4FEE-A59A-82FC2F59109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208" name="Text Box 610">
          <a:extLst>
            <a:ext uri="{FF2B5EF4-FFF2-40B4-BE49-F238E27FC236}">
              <a16:creationId xmlns:a16="http://schemas.microsoft.com/office/drawing/2014/main" id="{4E5C598A-C10E-4FCC-9ADC-F5ACFC5ECF7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09" name="Text Box 611">
          <a:extLst>
            <a:ext uri="{FF2B5EF4-FFF2-40B4-BE49-F238E27FC236}">
              <a16:creationId xmlns:a16="http://schemas.microsoft.com/office/drawing/2014/main" id="{1C45C8BF-A684-418C-BB81-793E87FD956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10" name="Text Box 612">
          <a:extLst>
            <a:ext uri="{FF2B5EF4-FFF2-40B4-BE49-F238E27FC236}">
              <a16:creationId xmlns:a16="http://schemas.microsoft.com/office/drawing/2014/main" id="{6CB8A913-D2D0-43C0-A16E-A9376623D61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211" name="Text Box 613">
          <a:extLst>
            <a:ext uri="{FF2B5EF4-FFF2-40B4-BE49-F238E27FC236}">
              <a16:creationId xmlns:a16="http://schemas.microsoft.com/office/drawing/2014/main" id="{6C122E84-A588-4C24-9904-8035D54C1D7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12" name="Text Box 614">
          <a:extLst>
            <a:ext uri="{FF2B5EF4-FFF2-40B4-BE49-F238E27FC236}">
              <a16:creationId xmlns:a16="http://schemas.microsoft.com/office/drawing/2014/main" id="{0C049455-158D-47FD-B4E6-FFB00D14CD5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13" name="Text Box 615">
          <a:extLst>
            <a:ext uri="{FF2B5EF4-FFF2-40B4-BE49-F238E27FC236}">
              <a16:creationId xmlns:a16="http://schemas.microsoft.com/office/drawing/2014/main" id="{2E2C9E26-2F7F-4727-8861-0CD31572473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214" name="Text Box 616">
          <a:extLst>
            <a:ext uri="{FF2B5EF4-FFF2-40B4-BE49-F238E27FC236}">
              <a16:creationId xmlns:a16="http://schemas.microsoft.com/office/drawing/2014/main" id="{C49F298B-42BD-4F82-BD47-50182505645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15" name="Text Box 617">
          <a:extLst>
            <a:ext uri="{FF2B5EF4-FFF2-40B4-BE49-F238E27FC236}">
              <a16:creationId xmlns:a16="http://schemas.microsoft.com/office/drawing/2014/main" id="{F0E57ED4-122D-44B1-83C7-31F028922AA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16" name="Text Box 618">
          <a:extLst>
            <a:ext uri="{FF2B5EF4-FFF2-40B4-BE49-F238E27FC236}">
              <a16:creationId xmlns:a16="http://schemas.microsoft.com/office/drawing/2014/main" id="{82934C0F-0FA9-4A3C-AE2A-34DB5B9845F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217" name="Text Box 619">
          <a:extLst>
            <a:ext uri="{FF2B5EF4-FFF2-40B4-BE49-F238E27FC236}">
              <a16:creationId xmlns:a16="http://schemas.microsoft.com/office/drawing/2014/main" id="{2E35B0E9-5D1C-4E8E-B742-393649996CB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18" name="Text Box 620">
          <a:extLst>
            <a:ext uri="{FF2B5EF4-FFF2-40B4-BE49-F238E27FC236}">
              <a16:creationId xmlns:a16="http://schemas.microsoft.com/office/drawing/2014/main" id="{BF92A570-A2CF-462B-9B8E-09EBCE504CC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19" name="Text Box 621">
          <a:extLst>
            <a:ext uri="{FF2B5EF4-FFF2-40B4-BE49-F238E27FC236}">
              <a16:creationId xmlns:a16="http://schemas.microsoft.com/office/drawing/2014/main" id="{C24F7438-71E5-49EB-94D8-CA3931EF2BB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220" name="Text Box 622">
          <a:extLst>
            <a:ext uri="{FF2B5EF4-FFF2-40B4-BE49-F238E27FC236}">
              <a16:creationId xmlns:a16="http://schemas.microsoft.com/office/drawing/2014/main" id="{242AE585-47C3-4AD2-89C0-11B9DECE8F0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221" name="Text Box 623">
          <a:extLst>
            <a:ext uri="{FF2B5EF4-FFF2-40B4-BE49-F238E27FC236}">
              <a16:creationId xmlns:a16="http://schemas.microsoft.com/office/drawing/2014/main" id="{96B182F7-67C1-4A89-95CF-E2AE3DD23F6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22" name="Text Box 624">
          <a:extLst>
            <a:ext uri="{FF2B5EF4-FFF2-40B4-BE49-F238E27FC236}">
              <a16:creationId xmlns:a16="http://schemas.microsoft.com/office/drawing/2014/main" id="{CC6A9772-C4A9-4C6C-82F3-9B3240C407F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23" name="Text Box 625">
          <a:extLst>
            <a:ext uri="{FF2B5EF4-FFF2-40B4-BE49-F238E27FC236}">
              <a16:creationId xmlns:a16="http://schemas.microsoft.com/office/drawing/2014/main" id="{B4EC09CC-3256-4CE9-80A1-0BC7DA6F470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224" name="Text Box 626">
          <a:extLst>
            <a:ext uri="{FF2B5EF4-FFF2-40B4-BE49-F238E27FC236}">
              <a16:creationId xmlns:a16="http://schemas.microsoft.com/office/drawing/2014/main" id="{40AB496B-0325-4674-B5D6-CD970FE133D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25" name="Text Box 627">
          <a:extLst>
            <a:ext uri="{FF2B5EF4-FFF2-40B4-BE49-F238E27FC236}">
              <a16:creationId xmlns:a16="http://schemas.microsoft.com/office/drawing/2014/main" id="{30E6CA83-0D5A-4952-B0AB-CC338FD96C3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26" name="Text Box 628">
          <a:extLst>
            <a:ext uri="{FF2B5EF4-FFF2-40B4-BE49-F238E27FC236}">
              <a16:creationId xmlns:a16="http://schemas.microsoft.com/office/drawing/2014/main" id="{00B3981D-6969-4553-8D6D-096B90380EC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227" name="Text Box 629">
          <a:extLst>
            <a:ext uri="{FF2B5EF4-FFF2-40B4-BE49-F238E27FC236}">
              <a16:creationId xmlns:a16="http://schemas.microsoft.com/office/drawing/2014/main" id="{9CBEBCE8-FA55-433E-8052-BC2101FEC63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28" name="Text Box 630">
          <a:extLst>
            <a:ext uri="{FF2B5EF4-FFF2-40B4-BE49-F238E27FC236}">
              <a16:creationId xmlns:a16="http://schemas.microsoft.com/office/drawing/2014/main" id="{249FA8FC-426F-4574-99EF-F5552933480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29" name="Text Box 631">
          <a:extLst>
            <a:ext uri="{FF2B5EF4-FFF2-40B4-BE49-F238E27FC236}">
              <a16:creationId xmlns:a16="http://schemas.microsoft.com/office/drawing/2014/main" id="{5D4E5EFA-31EF-4832-9E70-A98CBF724FA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230" name="Text Box 632">
          <a:extLst>
            <a:ext uri="{FF2B5EF4-FFF2-40B4-BE49-F238E27FC236}">
              <a16:creationId xmlns:a16="http://schemas.microsoft.com/office/drawing/2014/main" id="{FE6050F2-9B12-4981-B524-EA96BCF11A1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231" name="Text Box 633">
          <a:extLst>
            <a:ext uri="{FF2B5EF4-FFF2-40B4-BE49-F238E27FC236}">
              <a16:creationId xmlns:a16="http://schemas.microsoft.com/office/drawing/2014/main" id="{F2F95F83-666B-4388-B1D3-EA826B6267C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32" name="Text Box 634">
          <a:extLst>
            <a:ext uri="{FF2B5EF4-FFF2-40B4-BE49-F238E27FC236}">
              <a16:creationId xmlns:a16="http://schemas.microsoft.com/office/drawing/2014/main" id="{14281D77-B517-4F25-99FC-FD4C7F420D0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33" name="Text Box 635">
          <a:extLst>
            <a:ext uri="{FF2B5EF4-FFF2-40B4-BE49-F238E27FC236}">
              <a16:creationId xmlns:a16="http://schemas.microsoft.com/office/drawing/2014/main" id="{2672E9E1-6526-4848-A91F-FD838BA1151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234" name="Text Box 636">
          <a:extLst>
            <a:ext uri="{FF2B5EF4-FFF2-40B4-BE49-F238E27FC236}">
              <a16:creationId xmlns:a16="http://schemas.microsoft.com/office/drawing/2014/main" id="{AC6AF202-388F-4322-90A5-24F3C31867B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35" name="Text Box 637">
          <a:extLst>
            <a:ext uri="{FF2B5EF4-FFF2-40B4-BE49-F238E27FC236}">
              <a16:creationId xmlns:a16="http://schemas.microsoft.com/office/drawing/2014/main" id="{728A177E-8DAB-48E6-9725-141A53F5262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36" name="Text Box 638">
          <a:extLst>
            <a:ext uri="{FF2B5EF4-FFF2-40B4-BE49-F238E27FC236}">
              <a16:creationId xmlns:a16="http://schemas.microsoft.com/office/drawing/2014/main" id="{827A3C7D-A46E-4E51-8AD7-FF992CBA4DC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237" name="Text Box 639">
          <a:extLst>
            <a:ext uri="{FF2B5EF4-FFF2-40B4-BE49-F238E27FC236}">
              <a16:creationId xmlns:a16="http://schemas.microsoft.com/office/drawing/2014/main" id="{F7EEB46D-2A86-49A9-8F45-6308424DB83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38" name="Text Box 640">
          <a:extLst>
            <a:ext uri="{FF2B5EF4-FFF2-40B4-BE49-F238E27FC236}">
              <a16:creationId xmlns:a16="http://schemas.microsoft.com/office/drawing/2014/main" id="{AF8390E3-3C02-4953-93F1-1EE62013F45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39" name="Text Box 641">
          <a:extLst>
            <a:ext uri="{FF2B5EF4-FFF2-40B4-BE49-F238E27FC236}">
              <a16:creationId xmlns:a16="http://schemas.microsoft.com/office/drawing/2014/main" id="{077F14D1-58F3-465E-9B7B-411BA2D4E88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240" name="Text Box 642">
          <a:extLst>
            <a:ext uri="{FF2B5EF4-FFF2-40B4-BE49-F238E27FC236}">
              <a16:creationId xmlns:a16="http://schemas.microsoft.com/office/drawing/2014/main" id="{C18B0FE4-A22F-4625-B467-B8580ECB021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41" name="Text Box 643">
          <a:extLst>
            <a:ext uri="{FF2B5EF4-FFF2-40B4-BE49-F238E27FC236}">
              <a16:creationId xmlns:a16="http://schemas.microsoft.com/office/drawing/2014/main" id="{B22CEBCC-8A12-4B4E-9673-7423BCCAFEF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42" name="Text Box 644">
          <a:extLst>
            <a:ext uri="{FF2B5EF4-FFF2-40B4-BE49-F238E27FC236}">
              <a16:creationId xmlns:a16="http://schemas.microsoft.com/office/drawing/2014/main" id="{298ACE7B-E78C-4636-ACAB-7DE5EDA8B69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243" name="Text Box 645">
          <a:extLst>
            <a:ext uri="{FF2B5EF4-FFF2-40B4-BE49-F238E27FC236}">
              <a16:creationId xmlns:a16="http://schemas.microsoft.com/office/drawing/2014/main" id="{E143C71C-F571-498B-BB60-6F4623CF097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44" name="Text Box 646">
          <a:extLst>
            <a:ext uri="{FF2B5EF4-FFF2-40B4-BE49-F238E27FC236}">
              <a16:creationId xmlns:a16="http://schemas.microsoft.com/office/drawing/2014/main" id="{9CECE8D4-5B62-4883-953C-486175B092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45" name="Text Box 647">
          <a:extLst>
            <a:ext uri="{FF2B5EF4-FFF2-40B4-BE49-F238E27FC236}">
              <a16:creationId xmlns:a16="http://schemas.microsoft.com/office/drawing/2014/main" id="{18F04D8C-FDD3-46A7-AA35-ACF6D654318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246" name="Text Box 648">
          <a:extLst>
            <a:ext uri="{FF2B5EF4-FFF2-40B4-BE49-F238E27FC236}">
              <a16:creationId xmlns:a16="http://schemas.microsoft.com/office/drawing/2014/main" id="{3EEBF955-7C9C-47EF-8A3D-12ABEA49B10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47" name="Text Box 649">
          <a:extLst>
            <a:ext uri="{FF2B5EF4-FFF2-40B4-BE49-F238E27FC236}">
              <a16:creationId xmlns:a16="http://schemas.microsoft.com/office/drawing/2014/main" id="{33935EE3-C7A6-4C52-8175-4E8E5D8C208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48" name="Text Box 650">
          <a:extLst>
            <a:ext uri="{FF2B5EF4-FFF2-40B4-BE49-F238E27FC236}">
              <a16:creationId xmlns:a16="http://schemas.microsoft.com/office/drawing/2014/main" id="{FB7EC490-A6B7-4066-98D3-277B3D7C41F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249" name="Text Box 651">
          <a:extLst>
            <a:ext uri="{FF2B5EF4-FFF2-40B4-BE49-F238E27FC236}">
              <a16:creationId xmlns:a16="http://schemas.microsoft.com/office/drawing/2014/main" id="{F00A40D7-3B6D-46C6-AEB7-FD2A63BEDF1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250" name="Text Box 652">
          <a:extLst>
            <a:ext uri="{FF2B5EF4-FFF2-40B4-BE49-F238E27FC236}">
              <a16:creationId xmlns:a16="http://schemas.microsoft.com/office/drawing/2014/main" id="{3B904732-F890-4AB1-A889-B689CB029F1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51" name="Text Box 653">
          <a:extLst>
            <a:ext uri="{FF2B5EF4-FFF2-40B4-BE49-F238E27FC236}">
              <a16:creationId xmlns:a16="http://schemas.microsoft.com/office/drawing/2014/main" id="{6A30134F-8AAA-4C2A-B463-F8712848320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52" name="Text Box 654">
          <a:extLst>
            <a:ext uri="{FF2B5EF4-FFF2-40B4-BE49-F238E27FC236}">
              <a16:creationId xmlns:a16="http://schemas.microsoft.com/office/drawing/2014/main" id="{59890F62-8210-4060-A04D-71F272B3EDD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253" name="Text Box 655">
          <a:extLst>
            <a:ext uri="{FF2B5EF4-FFF2-40B4-BE49-F238E27FC236}">
              <a16:creationId xmlns:a16="http://schemas.microsoft.com/office/drawing/2014/main" id="{5AFADAE1-9193-4CEC-AEE9-F50E0173BA2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54" name="Text Box 656">
          <a:extLst>
            <a:ext uri="{FF2B5EF4-FFF2-40B4-BE49-F238E27FC236}">
              <a16:creationId xmlns:a16="http://schemas.microsoft.com/office/drawing/2014/main" id="{E6167696-8A32-4FBA-ADDB-026307F7D68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55" name="Text Box 657">
          <a:extLst>
            <a:ext uri="{FF2B5EF4-FFF2-40B4-BE49-F238E27FC236}">
              <a16:creationId xmlns:a16="http://schemas.microsoft.com/office/drawing/2014/main" id="{0F42C5E3-DF9F-4D5C-8DCE-B5EF25C2458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256" name="Text Box 658">
          <a:extLst>
            <a:ext uri="{FF2B5EF4-FFF2-40B4-BE49-F238E27FC236}">
              <a16:creationId xmlns:a16="http://schemas.microsoft.com/office/drawing/2014/main" id="{727AA851-3128-4BB3-961A-985F9B4B16B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57" name="Text Box 659">
          <a:extLst>
            <a:ext uri="{FF2B5EF4-FFF2-40B4-BE49-F238E27FC236}">
              <a16:creationId xmlns:a16="http://schemas.microsoft.com/office/drawing/2014/main" id="{1C228621-BD71-4640-8F36-AD8616C1A40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58" name="Text Box 660">
          <a:extLst>
            <a:ext uri="{FF2B5EF4-FFF2-40B4-BE49-F238E27FC236}">
              <a16:creationId xmlns:a16="http://schemas.microsoft.com/office/drawing/2014/main" id="{D4923551-6EB7-4E1C-A53E-81D028E1DBB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259" name="Text Box 661">
          <a:extLst>
            <a:ext uri="{FF2B5EF4-FFF2-40B4-BE49-F238E27FC236}">
              <a16:creationId xmlns:a16="http://schemas.microsoft.com/office/drawing/2014/main" id="{FC69666A-B98A-4A5E-85F7-6D1C89BE4FA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60" name="Text Box 662">
          <a:extLst>
            <a:ext uri="{FF2B5EF4-FFF2-40B4-BE49-F238E27FC236}">
              <a16:creationId xmlns:a16="http://schemas.microsoft.com/office/drawing/2014/main" id="{0C6FB0DB-D002-4CB2-B86B-54833B69E40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61" name="Text Box 663">
          <a:extLst>
            <a:ext uri="{FF2B5EF4-FFF2-40B4-BE49-F238E27FC236}">
              <a16:creationId xmlns:a16="http://schemas.microsoft.com/office/drawing/2014/main" id="{03EDD857-0A72-411B-A970-66C51CFE028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262" name="Text Box 664">
          <a:extLst>
            <a:ext uri="{FF2B5EF4-FFF2-40B4-BE49-F238E27FC236}">
              <a16:creationId xmlns:a16="http://schemas.microsoft.com/office/drawing/2014/main" id="{F6183A56-85FA-41FF-BB9D-D0111A89054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63" name="Text Box 665">
          <a:extLst>
            <a:ext uri="{FF2B5EF4-FFF2-40B4-BE49-F238E27FC236}">
              <a16:creationId xmlns:a16="http://schemas.microsoft.com/office/drawing/2014/main" id="{13469EB8-F7E8-4231-9BC0-0F50F33309C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64" name="Text Box 666">
          <a:extLst>
            <a:ext uri="{FF2B5EF4-FFF2-40B4-BE49-F238E27FC236}">
              <a16:creationId xmlns:a16="http://schemas.microsoft.com/office/drawing/2014/main" id="{AC6AE934-0379-4291-8853-6086F80F60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265" name="Text Box 667">
          <a:extLst>
            <a:ext uri="{FF2B5EF4-FFF2-40B4-BE49-F238E27FC236}">
              <a16:creationId xmlns:a16="http://schemas.microsoft.com/office/drawing/2014/main" id="{B37CF38B-57CE-4380-A913-774B9D53F9F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66" name="Text Box 668">
          <a:extLst>
            <a:ext uri="{FF2B5EF4-FFF2-40B4-BE49-F238E27FC236}">
              <a16:creationId xmlns:a16="http://schemas.microsoft.com/office/drawing/2014/main" id="{AAC6F3DE-6DFE-4D29-A895-C27C98A3FB9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67" name="Text Box 669">
          <a:extLst>
            <a:ext uri="{FF2B5EF4-FFF2-40B4-BE49-F238E27FC236}">
              <a16:creationId xmlns:a16="http://schemas.microsoft.com/office/drawing/2014/main" id="{B258A3F5-01DD-4988-AC46-3CE6BB0F212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268" name="Text Box 670">
          <a:extLst>
            <a:ext uri="{FF2B5EF4-FFF2-40B4-BE49-F238E27FC236}">
              <a16:creationId xmlns:a16="http://schemas.microsoft.com/office/drawing/2014/main" id="{58FBE505-FCAB-44CA-A2F5-05CB4EB7ECA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269" name="Text Box 671">
          <a:extLst>
            <a:ext uri="{FF2B5EF4-FFF2-40B4-BE49-F238E27FC236}">
              <a16:creationId xmlns:a16="http://schemas.microsoft.com/office/drawing/2014/main" id="{CD9E6430-3C2C-4EC3-8206-13AC8DC6862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70" name="Text Box 672">
          <a:extLst>
            <a:ext uri="{FF2B5EF4-FFF2-40B4-BE49-F238E27FC236}">
              <a16:creationId xmlns:a16="http://schemas.microsoft.com/office/drawing/2014/main" id="{68B17050-FED4-47DA-A59C-B163CDF0232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71" name="Text Box 673">
          <a:extLst>
            <a:ext uri="{FF2B5EF4-FFF2-40B4-BE49-F238E27FC236}">
              <a16:creationId xmlns:a16="http://schemas.microsoft.com/office/drawing/2014/main" id="{ED68F2E5-1A80-429D-AB69-EE57F2589F8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272" name="Text Box 674">
          <a:extLst>
            <a:ext uri="{FF2B5EF4-FFF2-40B4-BE49-F238E27FC236}">
              <a16:creationId xmlns:a16="http://schemas.microsoft.com/office/drawing/2014/main" id="{A4344036-CD01-423B-B06A-AEF21689048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73" name="Text Box 675">
          <a:extLst>
            <a:ext uri="{FF2B5EF4-FFF2-40B4-BE49-F238E27FC236}">
              <a16:creationId xmlns:a16="http://schemas.microsoft.com/office/drawing/2014/main" id="{DA891C3C-1D13-47A5-8857-D9C53C393AF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74" name="Text Box 676">
          <a:extLst>
            <a:ext uri="{FF2B5EF4-FFF2-40B4-BE49-F238E27FC236}">
              <a16:creationId xmlns:a16="http://schemas.microsoft.com/office/drawing/2014/main" id="{D1B54262-DBF1-4A5C-8435-43D17000F1C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275" name="Text Box 677">
          <a:extLst>
            <a:ext uri="{FF2B5EF4-FFF2-40B4-BE49-F238E27FC236}">
              <a16:creationId xmlns:a16="http://schemas.microsoft.com/office/drawing/2014/main" id="{D7575FC6-A2CC-44BB-BFD8-E353C374D87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76" name="Text Box 678">
          <a:extLst>
            <a:ext uri="{FF2B5EF4-FFF2-40B4-BE49-F238E27FC236}">
              <a16:creationId xmlns:a16="http://schemas.microsoft.com/office/drawing/2014/main" id="{11F5A5A6-1B49-4E7B-BC03-A73433F27DE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77" name="Text Box 679">
          <a:extLst>
            <a:ext uri="{FF2B5EF4-FFF2-40B4-BE49-F238E27FC236}">
              <a16:creationId xmlns:a16="http://schemas.microsoft.com/office/drawing/2014/main" id="{2800E028-0E96-4949-9A83-7B313F8FF48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278" name="Text Box 680">
          <a:extLst>
            <a:ext uri="{FF2B5EF4-FFF2-40B4-BE49-F238E27FC236}">
              <a16:creationId xmlns:a16="http://schemas.microsoft.com/office/drawing/2014/main" id="{6C09E6D6-5FE5-4884-AE52-BAC25C43C0F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79" name="Text Box 681">
          <a:extLst>
            <a:ext uri="{FF2B5EF4-FFF2-40B4-BE49-F238E27FC236}">
              <a16:creationId xmlns:a16="http://schemas.microsoft.com/office/drawing/2014/main" id="{D61B72BA-DB0B-4BC3-AE24-AE18F2EB832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80" name="Text Box 682">
          <a:extLst>
            <a:ext uri="{FF2B5EF4-FFF2-40B4-BE49-F238E27FC236}">
              <a16:creationId xmlns:a16="http://schemas.microsoft.com/office/drawing/2014/main" id="{FCEFA44E-5047-441D-9ECA-DB0046C6928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281" name="Text Box 683">
          <a:extLst>
            <a:ext uri="{FF2B5EF4-FFF2-40B4-BE49-F238E27FC236}">
              <a16:creationId xmlns:a16="http://schemas.microsoft.com/office/drawing/2014/main" id="{F3E35DF0-3355-4AF6-A6F9-4A7DB5AD4C6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82" name="Text Box 684">
          <a:extLst>
            <a:ext uri="{FF2B5EF4-FFF2-40B4-BE49-F238E27FC236}">
              <a16:creationId xmlns:a16="http://schemas.microsoft.com/office/drawing/2014/main" id="{D9596050-4981-436B-9307-5DE11CC62CF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83" name="Text Box 685">
          <a:extLst>
            <a:ext uri="{FF2B5EF4-FFF2-40B4-BE49-F238E27FC236}">
              <a16:creationId xmlns:a16="http://schemas.microsoft.com/office/drawing/2014/main" id="{CE895ABB-DA8D-4196-BFBD-23E67B4A70B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284" name="Text Box 686">
          <a:extLst>
            <a:ext uri="{FF2B5EF4-FFF2-40B4-BE49-F238E27FC236}">
              <a16:creationId xmlns:a16="http://schemas.microsoft.com/office/drawing/2014/main" id="{5A85098D-36D1-42DE-B96A-066D3D6EE3D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85" name="Text Box 687">
          <a:extLst>
            <a:ext uri="{FF2B5EF4-FFF2-40B4-BE49-F238E27FC236}">
              <a16:creationId xmlns:a16="http://schemas.microsoft.com/office/drawing/2014/main" id="{C05B96D3-01DD-4D0B-BD1E-6A0D53EE32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86" name="Text Box 688">
          <a:extLst>
            <a:ext uri="{FF2B5EF4-FFF2-40B4-BE49-F238E27FC236}">
              <a16:creationId xmlns:a16="http://schemas.microsoft.com/office/drawing/2014/main" id="{7E0C2789-296A-4C2D-A9E0-91B253ED614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287" name="Text Box 689">
          <a:extLst>
            <a:ext uri="{FF2B5EF4-FFF2-40B4-BE49-F238E27FC236}">
              <a16:creationId xmlns:a16="http://schemas.microsoft.com/office/drawing/2014/main" id="{4767164F-6917-4097-922A-C7182D21264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288" name="Text Box 690">
          <a:extLst>
            <a:ext uri="{FF2B5EF4-FFF2-40B4-BE49-F238E27FC236}">
              <a16:creationId xmlns:a16="http://schemas.microsoft.com/office/drawing/2014/main" id="{EBC099E9-F3AD-4A51-B5A2-8ED0E496850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89" name="Text Box 691">
          <a:extLst>
            <a:ext uri="{FF2B5EF4-FFF2-40B4-BE49-F238E27FC236}">
              <a16:creationId xmlns:a16="http://schemas.microsoft.com/office/drawing/2014/main" id="{8ACDE3C9-B5A0-4033-A530-C3693ECE8CC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90" name="Text Box 692">
          <a:extLst>
            <a:ext uri="{FF2B5EF4-FFF2-40B4-BE49-F238E27FC236}">
              <a16:creationId xmlns:a16="http://schemas.microsoft.com/office/drawing/2014/main" id="{6B68ED8B-2117-4F53-BAD9-31FAECF6232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291" name="Text Box 693">
          <a:extLst>
            <a:ext uri="{FF2B5EF4-FFF2-40B4-BE49-F238E27FC236}">
              <a16:creationId xmlns:a16="http://schemas.microsoft.com/office/drawing/2014/main" id="{B524288C-DF60-4FFD-A72B-6004F0CAB2C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92" name="Text Box 694">
          <a:extLst>
            <a:ext uri="{FF2B5EF4-FFF2-40B4-BE49-F238E27FC236}">
              <a16:creationId xmlns:a16="http://schemas.microsoft.com/office/drawing/2014/main" id="{B7888F84-703B-4D30-B85C-85BD9BAADC1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93" name="Text Box 695">
          <a:extLst>
            <a:ext uri="{FF2B5EF4-FFF2-40B4-BE49-F238E27FC236}">
              <a16:creationId xmlns:a16="http://schemas.microsoft.com/office/drawing/2014/main" id="{040E6E66-13B8-4B5F-97ED-25965ED8C5F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294" name="Text Box 696">
          <a:extLst>
            <a:ext uri="{FF2B5EF4-FFF2-40B4-BE49-F238E27FC236}">
              <a16:creationId xmlns:a16="http://schemas.microsoft.com/office/drawing/2014/main" id="{A260320C-953D-4418-AB20-9ECEFEC7F09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95" name="Text Box 697">
          <a:extLst>
            <a:ext uri="{FF2B5EF4-FFF2-40B4-BE49-F238E27FC236}">
              <a16:creationId xmlns:a16="http://schemas.microsoft.com/office/drawing/2014/main" id="{B1EE28D4-1CAC-46F3-9902-B7660D36C34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96" name="Text Box 698">
          <a:extLst>
            <a:ext uri="{FF2B5EF4-FFF2-40B4-BE49-F238E27FC236}">
              <a16:creationId xmlns:a16="http://schemas.microsoft.com/office/drawing/2014/main" id="{2C92FAF1-F95A-4F43-BE03-60B61DE817B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297" name="Text Box 699">
          <a:extLst>
            <a:ext uri="{FF2B5EF4-FFF2-40B4-BE49-F238E27FC236}">
              <a16:creationId xmlns:a16="http://schemas.microsoft.com/office/drawing/2014/main" id="{D4CCA827-08A5-48D5-B2EF-F45BF01F396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298" name="Text Box 700">
          <a:extLst>
            <a:ext uri="{FF2B5EF4-FFF2-40B4-BE49-F238E27FC236}">
              <a16:creationId xmlns:a16="http://schemas.microsoft.com/office/drawing/2014/main" id="{634C8F90-BED0-4A22-9B32-1C47D07E8DF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299" name="Text Box 701">
          <a:extLst>
            <a:ext uri="{FF2B5EF4-FFF2-40B4-BE49-F238E27FC236}">
              <a16:creationId xmlns:a16="http://schemas.microsoft.com/office/drawing/2014/main" id="{C878D7D1-BF6F-4A35-87F5-0B15DC9BC47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00" name="Text Box 702">
          <a:extLst>
            <a:ext uri="{FF2B5EF4-FFF2-40B4-BE49-F238E27FC236}">
              <a16:creationId xmlns:a16="http://schemas.microsoft.com/office/drawing/2014/main" id="{7838435C-742B-4CD0-82A0-173CD361DC2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301" name="Text Box 703">
          <a:extLst>
            <a:ext uri="{FF2B5EF4-FFF2-40B4-BE49-F238E27FC236}">
              <a16:creationId xmlns:a16="http://schemas.microsoft.com/office/drawing/2014/main" id="{5D171A9F-9DD0-452D-942F-B4334DA3686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02" name="Text Box 704">
          <a:extLst>
            <a:ext uri="{FF2B5EF4-FFF2-40B4-BE49-F238E27FC236}">
              <a16:creationId xmlns:a16="http://schemas.microsoft.com/office/drawing/2014/main" id="{F774CA1A-683F-4A9E-8A4B-376BD17738E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03" name="Text Box 705">
          <a:extLst>
            <a:ext uri="{FF2B5EF4-FFF2-40B4-BE49-F238E27FC236}">
              <a16:creationId xmlns:a16="http://schemas.microsoft.com/office/drawing/2014/main" id="{5AB8EAD7-31B6-41D8-A05E-234ED8DBF43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304" name="Text Box 706">
          <a:extLst>
            <a:ext uri="{FF2B5EF4-FFF2-40B4-BE49-F238E27FC236}">
              <a16:creationId xmlns:a16="http://schemas.microsoft.com/office/drawing/2014/main" id="{75900933-E49B-4FC6-86ED-E3C1CBC4180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305" name="Text Box 707">
          <a:extLst>
            <a:ext uri="{FF2B5EF4-FFF2-40B4-BE49-F238E27FC236}">
              <a16:creationId xmlns:a16="http://schemas.microsoft.com/office/drawing/2014/main" id="{10195D7D-96D4-4295-A2DE-3225CC84871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06" name="Text Box 708">
          <a:extLst>
            <a:ext uri="{FF2B5EF4-FFF2-40B4-BE49-F238E27FC236}">
              <a16:creationId xmlns:a16="http://schemas.microsoft.com/office/drawing/2014/main" id="{6C0EA78E-D99C-4759-AD53-5E3B642F4D9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07" name="Text Box 709">
          <a:extLst>
            <a:ext uri="{FF2B5EF4-FFF2-40B4-BE49-F238E27FC236}">
              <a16:creationId xmlns:a16="http://schemas.microsoft.com/office/drawing/2014/main" id="{263E5A26-A244-4996-8C9E-4F04F2717D7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308" name="Text Box 710">
          <a:extLst>
            <a:ext uri="{FF2B5EF4-FFF2-40B4-BE49-F238E27FC236}">
              <a16:creationId xmlns:a16="http://schemas.microsoft.com/office/drawing/2014/main" id="{A92C4218-A6A5-4366-B22C-7681330B6FB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09" name="Text Box 711">
          <a:extLst>
            <a:ext uri="{FF2B5EF4-FFF2-40B4-BE49-F238E27FC236}">
              <a16:creationId xmlns:a16="http://schemas.microsoft.com/office/drawing/2014/main" id="{897D0BB1-12DD-4411-8325-46171BDEE3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10" name="Text Box 712">
          <a:extLst>
            <a:ext uri="{FF2B5EF4-FFF2-40B4-BE49-F238E27FC236}">
              <a16:creationId xmlns:a16="http://schemas.microsoft.com/office/drawing/2014/main" id="{56CA4A70-50B9-45F5-AD3E-8F6F120F8E5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311" name="Text Box 713">
          <a:extLst>
            <a:ext uri="{FF2B5EF4-FFF2-40B4-BE49-F238E27FC236}">
              <a16:creationId xmlns:a16="http://schemas.microsoft.com/office/drawing/2014/main" id="{56645CFA-1FC0-4BD1-9975-7316AC602D8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12" name="Text Box 714">
          <a:extLst>
            <a:ext uri="{FF2B5EF4-FFF2-40B4-BE49-F238E27FC236}">
              <a16:creationId xmlns:a16="http://schemas.microsoft.com/office/drawing/2014/main" id="{A6AF8EFD-AAE7-4E3D-8564-045CBE360F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13" name="Text Box 715">
          <a:extLst>
            <a:ext uri="{FF2B5EF4-FFF2-40B4-BE49-F238E27FC236}">
              <a16:creationId xmlns:a16="http://schemas.microsoft.com/office/drawing/2014/main" id="{47CBC487-4086-45A8-B7DA-DB8A6E02291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314" name="Text Box 716">
          <a:extLst>
            <a:ext uri="{FF2B5EF4-FFF2-40B4-BE49-F238E27FC236}">
              <a16:creationId xmlns:a16="http://schemas.microsoft.com/office/drawing/2014/main" id="{2E797AD7-7844-4DB2-85BA-C504F2D5447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315" name="Text Box 717">
          <a:extLst>
            <a:ext uri="{FF2B5EF4-FFF2-40B4-BE49-F238E27FC236}">
              <a16:creationId xmlns:a16="http://schemas.microsoft.com/office/drawing/2014/main" id="{6F565E07-4BE5-4119-9C4E-009EE8B39BC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16" name="Text Box 718">
          <a:extLst>
            <a:ext uri="{FF2B5EF4-FFF2-40B4-BE49-F238E27FC236}">
              <a16:creationId xmlns:a16="http://schemas.microsoft.com/office/drawing/2014/main" id="{86ED75A4-4CC6-429A-BB3A-5125BB31FEC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17" name="Text Box 719">
          <a:extLst>
            <a:ext uri="{FF2B5EF4-FFF2-40B4-BE49-F238E27FC236}">
              <a16:creationId xmlns:a16="http://schemas.microsoft.com/office/drawing/2014/main" id="{82DECF84-1AE7-4058-A2AE-CAA676AAA17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318" name="Text Box 720">
          <a:extLst>
            <a:ext uri="{FF2B5EF4-FFF2-40B4-BE49-F238E27FC236}">
              <a16:creationId xmlns:a16="http://schemas.microsoft.com/office/drawing/2014/main" id="{DD44CA7E-0BC2-407E-BFF0-503E4125BCB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19" name="Text Box 721">
          <a:extLst>
            <a:ext uri="{FF2B5EF4-FFF2-40B4-BE49-F238E27FC236}">
              <a16:creationId xmlns:a16="http://schemas.microsoft.com/office/drawing/2014/main" id="{E01112E6-87FF-4B4E-A6D5-A72ABAD8683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20" name="Text Box 722">
          <a:extLst>
            <a:ext uri="{FF2B5EF4-FFF2-40B4-BE49-F238E27FC236}">
              <a16:creationId xmlns:a16="http://schemas.microsoft.com/office/drawing/2014/main" id="{553DB16F-D1B7-479D-AF2E-6E97EDF8D54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321" name="Text Box 723">
          <a:extLst>
            <a:ext uri="{FF2B5EF4-FFF2-40B4-BE49-F238E27FC236}">
              <a16:creationId xmlns:a16="http://schemas.microsoft.com/office/drawing/2014/main" id="{3BDCB5C2-B1AA-4F74-A5DB-EA4BD6C0E35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322" name="Text Box 724">
          <a:extLst>
            <a:ext uri="{FF2B5EF4-FFF2-40B4-BE49-F238E27FC236}">
              <a16:creationId xmlns:a16="http://schemas.microsoft.com/office/drawing/2014/main" id="{AAFB10DA-E92E-4BA7-933B-B793D04ACDF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23" name="Text Box 725">
          <a:extLst>
            <a:ext uri="{FF2B5EF4-FFF2-40B4-BE49-F238E27FC236}">
              <a16:creationId xmlns:a16="http://schemas.microsoft.com/office/drawing/2014/main" id="{FB66C966-E5CD-414E-BE79-EDC702ADDAB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24" name="Text Box 726">
          <a:extLst>
            <a:ext uri="{FF2B5EF4-FFF2-40B4-BE49-F238E27FC236}">
              <a16:creationId xmlns:a16="http://schemas.microsoft.com/office/drawing/2014/main" id="{E78A575E-74D7-4616-B09F-9639935EEB3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325" name="Text Box 727">
          <a:extLst>
            <a:ext uri="{FF2B5EF4-FFF2-40B4-BE49-F238E27FC236}">
              <a16:creationId xmlns:a16="http://schemas.microsoft.com/office/drawing/2014/main" id="{37A8CAEB-CA21-4510-AC1D-4FC840E95C1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26" name="Text Box 728">
          <a:extLst>
            <a:ext uri="{FF2B5EF4-FFF2-40B4-BE49-F238E27FC236}">
              <a16:creationId xmlns:a16="http://schemas.microsoft.com/office/drawing/2014/main" id="{F05A5D4D-2E3B-49E6-B6A9-CE0ADD599EB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27" name="Text Box 729">
          <a:extLst>
            <a:ext uri="{FF2B5EF4-FFF2-40B4-BE49-F238E27FC236}">
              <a16:creationId xmlns:a16="http://schemas.microsoft.com/office/drawing/2014/main" id="{E5CB9C98-DB2D-44C5-9A53-FEAFD251B85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328" name="Text Box 730">
          <a:extLst>
            <a:ext uri="{FF2B5EF4-FFF2-40B4-BE49-F238E27FC236}">
              <a16:creationId xmlns:a16="http://schemas.microsoft.com/office/drawing/2014/main" id="{A60F7148-22DF-4A0A-865A-E96EC8E555B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29" name="Text Box 731">
          <a:extLst>
            <a:ext uri="{FF2B5EF4-FFF2-40B4-BE49-F238E27FC236}">
              <a16:creationId xmlns:a16="http://schemas.microsoft.com/office/drawing/2014/main" id="{1EF2110A-4908-4533-AD37-FE272DB87FD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30" name="Text Box 732">
          <a:extLst>
            <a:ext uri="{FF2B5EF4-FFF2-40B4-BE49-F238E27FC236}">
              <a16:creationId xmlns:a16="http://schemas.microsoft.com/office/drawing/2014/main" id="{706FA87E-CF1B-48A8-B134-2591B876EAB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331" name="Text Box 733">
          <a:extLst>
            <a:ext uri="{FF2B5EF4-FFF2-40B4-BE49-F238E27FC236}">
              <a16:creationId xmlns:a16="http://schemas.microsoft.com/office/drawing/2014/main" id="{5F37B190-EF01-4280-9ED1-301825173F0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32" name="Text Box 734">
          <a:extLst>
            <a:ext uri="{FF2B5EF4-FFF2-40B4-BE49-F238E27FC236}">
              <a16:creationId xmlns:a16="http://schemas.microsoft.com/office/drawing/2014/main" id="{3B7DC0FB-5EA4-4CA3-99C7-6D7EAEF25D2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33" name="Text Box 735">
          <a:extLst>
            <a:ext uri="{FF2B5EF4-FFF2-40B4-BE49-F238E27FC236}">
              <a16:creationId xmlns:a16="http://schemas.microsoft.com/office/drawing/2014/main" id="{D318903E-173B-414B-A273-7ED2AF6B699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34" name="Text Box 736">
          <a:extLst>
            <a:ext uri="{FF2B5EF4-FFF2-40B4-BE49-F238E27FC236}">
              <a16:creationId xmlns:a16="http://schemas.microsoft.com/office/drawing/2014/main" id="{13AEE3D8-2D37-4448-96A4-8A519AC1AE9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35" name="Text Box 737">
          <a:extLst>
            <a:ext uri="{FF2B5EF4-FFF2-40B4-BE49-F238E27FC236}">
              <a16:creationId xmlns:a16="http://schemas.microsoft.com/office/drawing/2014/main" id="{B4C5A435-BB9C-45D2-8A15-9C0FAEA3869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36" name="Text Box 738">
          <a:extLst>
            <a:ext uri="{FF2B5EF4-FFF2-40B4-BE49-F238E27FC236}">
              <a16:creationId xmlns:a16="http://schemas.microsoft.com/office/drawing/2014/main" id="{6D2E5FF0-A8B9-4B50-B047-C0B7ABDA11D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37" name="Text Box 739">
          <a:extLst>
            <a:ext uri="{FF2B5EF4-FFF2-40B4-BE49-F238E27FC236}">
              <a16:creationId xmlns:a16="http://schemas.microsoft.com/office/drawing/2014/main" id="{63C6811B-57F8-4F31-A3C3-BB3E8881516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38" name="Text Box 740">
          <a:extLst>
            <a:ext uri="{FF2B5EF4-FFF2-40B4-BE49-F238E27FC236}">
              <a16:creationId xmlns:a16="http://schemas.microsoft.com/office/drawing/2014/main" id="{ACAD8DED-4187-44A3-A432-CB31B65A2F4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39" name="Text Box 741">
          <a:extLst>
            <a:ext uri="{FF2B5EF4-FFF2-40B4-BE49-F238E27FC236}">
              <a16:creationId xmlns:a16="http://schemas.microsoft.com/office/drawing/2014/main" id="{D552EBBB-4B37-4131-BA11-25E0789537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40" name="Text Box 742">
          <a:extLst>
            <a:ext uri="{FF2B5EF4-FFF2-40B4-BE49-F238E27FC236}">
              <a16:creationId xmlns:a16="http://schemas.microsoft.com/office/drawing/2014/main" id="{BFBDB6BC-B243-41EC-8928-3003DCF2B03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41" name="Text Box 743">
          <a:extLst>
            <a:ext uri="{FF2B5EF4-FFF2-40B4-BE49-F238E27FC236}">
              <a16:creationId xmlns:a16="http://schemas.microsoft.com/office/drawing/2014/main" id="{EA074691-57A5-44E9-8E54-F3AF716F34E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42" name="Text Box 744">
          <a:extLst>
            <a:ext uri="{FF2B5EF4-FFF2-40B4-BE49-F238E27FC236}">
              <a16:creationId xmlns:a16="http://schemas.microsoft.com/office/drawing/2014/main" id="{B0062111-DDA1-4417-A0E5-29640F80461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43" name="Text Box 745">
          <a:extLst>
            <a:ext uri="{FF2B5EF4-FFF2-40B4-BE49-F238E27FC236}">
              <a16:creationId xmlns:a16="http://schemas.microsoft.com/office/drawing/2014/main" id="{5C6A2061-C4F8-436D-84C4-F4EB92ACECC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44" name="Text Box 746">
          <a:extLst>
            <a:ext uri="{FF2B5EF4-FFF2-40B4-BE49-F238E27FC236}">
              <a16:creationId xmlns:a16="http://schemas.microsoft.com/office/drawing/2014/main" id="{B7A2828C-6330-46A0-9B2D-37F6505AEE1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45" name="Text Box 747">
          <a:extLst>
            <a:ext uri="{FF2B5EF4-FFF2-40B4-BE49-F238E27FC236}">
              <a16:creationId xmlns:a16="http://schemas.microsoft.com/office/drawing/2014/main" id="{D48EB775-F569-4460-83F2-0EFF6F6B67C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46" name="Text Box 748">
          <a:extLst>
            <a:ext uri="{FF2B5EF4-FFF2-40B4-BE49-F238E27FC236}">
              <a16:creationId xmlns:a16="http://schemas.microsoft.com/office/drawing/2014/main" id="{AF6DB505-9408-46A9-A20B-DAC421309E3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47" name="Text Box 749">
          <a:extLst>
            <a:ext uri="{FF2B5EF4-FFF2-40B4-BE49-F238E27FC236}">
              <a16:creationId xmlns:a16="http://schemas.microsoft.com/office/drawing/2014/main" id="{4D548F17-3306-432F-8E21-0137C5DEB84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48" name="Text Box 750">
          <a:extLst>
            <a:ext uri="{FF2B5EF4-FFF2-40B4-BE49-F238E27FC236}">
              <a16:creationId xmlns:a16="http://schemas.microsoft.com/office/drawing/2014/main" id="{2E2B5414-DC5C-4F8F-BCFA-18528A6B844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49" name="Text Box 751">
          <a:extLst>
            <a:ext uri="{FF2B5EF4-FFF2-40B4-BE49-F238E27FC236}">
              <a16:creationId xmlns:a16="http://schemas.microsoft.com/office/drawing/2014/main" id="{DA4736C9-DEAB-4854-83B1-C2CB5854696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50" name="Text Box 752">
          <a:extLst>
            <a:ext uri="{FF2B5EF4-FFF2-40B4-BE49-F238E27FC236}">
              <a16:creationId xmlns:a16="http://schemas.microsoft.com/office/drawing/2014/main" id="{D48EF075-D863-42CA-B272-8DBA9C92DCF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351" name="Text Box 753">
          <a:extLst>
            <a:ext uri="{FF2B5EF4-FFF2-40B4-BE49-F238E27FC236}">
              <a16:creationId xmlns:a16="http://schemas.microsoft.com/office/drawing/2014/main" id="{BDF30434-F3E0-4D85-B233-F964CBE78D9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52" name="Text Box 754">
          <a:extLst>
            <a:ext uri="{FF2B5EF4-FFF2-40B4-BE49-F238E27FC236}">
              <a16:creationId xmlns:a16="http://schemas.microsoft.com/office/drawing/2014/main" id="{32F5BA35-7A6B-42F0-BC44-F26F601CEC3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53" name="Text Box 755">
          <a:extLst>
            <a:ext uri="{FF2B5EF4-FFF2-40B4-BE49-F238E27FC236}">
              <a16:creationId xmlns:a16="http://schemas.microsoft.com/office/drawing/2014/main" id="{D63BD6CE-E02F-49BF-9F5C-846111AAFC6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354" name="Text Box 756">
          <a:extLst>
            <a:ext uri="{FF2B5EF4-FFF2-40B4-BE49-F238E27FC236}">
              <a16:creationId xmlns:a16="http://schemas.microsoft.com/office/drawing/2014/main" id="{52737F2E-C83C-4679-8654-A67DA122F86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55" name="Text Box 757">
          <a:extLst>
            <a:ext uri="{FF2B5EF4-FFF2-40B4-BE49-F238E27FC236}">
              <a16:creationId xmlns:a16="http://schemas.microsoft.com/office/drawing/2014/main" id="{612BB4AD-6503-49A2-A0A1-AEAF0808758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56" name="Text Box 758">
          <a:extLst>
            <a:ext uri="{FF2B5EF4-FFF2-40B4-BE49-F238E27FC236}">
              <a16:creationId xmlns:a16="http://schemas.microsoft.com/office/drawing/2014/main" id="{71804877-D023-4939-BAB8-BCFB8E8A236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357" name="Text Box 759">
          <a:extLst>
            <a:ext uri="{FF2B5EF4-FFF2-40B4-BE49-F238E27FC236}">
              <a16:creationId xmlns:a16="http://schemas.microsoft.com/office/drawing/2014/main" id="{03A2C547-5032-4EB5-8CE8-C5E2B1EA85D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358" name="Text Box 760">
          <a:extLst>
            <a:ext uri="{FF2B5EF4-FFF2-40B4-BE49-F238E27FC236}">
              <a16:creationId xmlns:a16="http://schemas.microsoft.com/office/drawing/2014/main" id="{2CCC1F2D-99C3-4804-8DAD-3DE372FFECD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59" name="Text Box 761">
          <a:extLst>
            <a:ext uri="{FF2B5EF4-FFF2-40B4-BE49-F238E27FC236}">
              <a16:creationId xmlns:a16="http://schemas.microsoft.com/office/drawing/2014/main" id="{A9672938-6FF2-4B2C-9145-71BB540FEFF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60" name="Text Box 762">
          <a:extLst>
            <a:ext uri="{FF2B5EF4-FFF2-40B4-BE49-F238E27FC236}">
              <a16:creationId xmlns:a16="http://schemas.microsoft.com/office/drawing/2014/main" id="{05BB4656-9A2E-4479-B404-704A90333EA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361" name="Text Box 763">
          <a:extLst>
            <a:ext uri="{FF2B5EF4-FFF2-40B4-BE49-F238E27FC236}">
              <a16:creationId xmlns:a16="http://schemas.microsoft.com/office/drawing/2014/main" id="{857995A7-D492-46AA-8AF3-45B44AC63A8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62" name="Text Box 764">
          <a:extLst>
            <a:ext uri="{FF2B5EF4-FFF2-40B4-BE49-F238E27FC236}">
              <a16:creationId xmlns:a16="http://schemas.microsoft.com/office/drawing/2014/main" id="{445FC891-3615-495C-870F-947DED48ABB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63" name="Text Box 765">
          <a:extLst>
            <a:ext uri="{FF2B5EF4-FFF2-40B4-BE49-F238E27FC236}">
              <a16:creationId xmlns:a16="http://schemas.microsoft.com/office/drawing/2014/main" id="{CCD1A030-1172-4C26-BA4C-260DB6E397B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364" name="Text Box 766">
          <a:extLst>
            <a:ext uri="{FF2B5EF4-FFF2-40B4-BE49-F238E27FC236}">
              <a16:creationId xmlns:a16="http://schemas.microsoft.com/office/drawing/2014/main" id="{9E85F5BE-7333-4F85-90C7-D06653F2C65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65" name="Text Box 767">
          <a:extLst>
            <a:ext uri="{FF2B5EF4-FFF2-40B4-BE49-F238E27FC236}">
              <a16:creationId xmlns:a16="http://schemas.microsoft.com/office/drawing/2014/main" id="{20CA6CFE-CE51-4C7F-BCD4-B682381FBC1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66" name="Text Box 768">
          <a:extLst>
            <a:ext uri="{FF2B5EF4-FFF2-40B4-BE49-F238E27FC236}">
              <a16:creationId xmlns:a16="http://schemas.microsoft.com/office/drawing/2014/main" id="{83D5A348-419C-465F-A4CC-43FE6D80846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367" name="Text Box 769">
          <a:extLst>
            <a:ext uri="{FF2B5EF4-FFF2-40B4-BE49-F238E27FC236}">
              <a16:creationId xmlns:a16="http://schemas.microsoft.com/office/drawing/2014/main" id="{F0694B8C-8F02-4CD8-A31C-87A121D02E2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68" name="Text Box 770">
          <a:extLst>
            <a:ext uri="{FF2B5EF4-FFF2-40B4-BE49-F238E27FC236}">
              <a16:creationId xmlns:a16="http://schemas.microsoft.com/office/drawing/2014/main" id="{CB6478CE-C9F0-4925-AE80-35BE29ACF56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69" name="Text Box 771">
          <a:extLst>
            <a:ext uri="{FF2B5EF4-FFF2-40B4-BE49-F238E27FC236}">
              <a16:creationId xmlns:a16="http://schemas.microsoft.com/office/drawing/2014/main" id="{8BEE880B-1F87-4DB6-BA8F-70F652E114D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70" name="Text Box 772">
          <a:extLst>
            <a:ext uri="{FF2B5EF4-FFF2-40B4-BE49-F238E27FC236}">
              <a16:creationId xmlns:a16="http://schemas.microsoft.com/office/drawing/2014/main" id="{79C5C7CF-73A0-4B88-BBEB-9D6E5E99246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71" name="Text Box 773">
          <a:extLst>
            <a:ext uri="{FF2B5EF4-FFF2-40B4-BE49-F238E27FC236}">
              <a16:creationId xmlns:a16="http://schemas.microsoft.com/office/drawing/2014/main" id="{8CD1D240-3756-47AE-9A8A-CB90A0D5269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72" name="Text Box 774">
          <a:extLst>
            <a:ext uri="{FF2B5EF4-FFF2-40B4-BE49-F238E27FC236}">
              <a16:creationId xmlns:a16="http://schemas.microsoft.com/office/drawing/2014/main" id="{D0F16B4C-99E8-46CC-8B72-6115B3D6F87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73" name="Text Box 775">
          <a:extLst>
            <a:ext uri="{FF2B5EF4-FFF2-40B4-BE49-F238E27FC236}">
              <a16:creationId xmlns:a16="http://schemas.microsoft.com/office/drawing/2014/main" id="{C7B77FC1-3278-4FD8-81C7-1BCCCA40FCD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74" name="Text Box 776">
          <a:extLst>
            <a:ext uri="{FF2B5EF4-FFF2-40B4-BE49-F238E27FC236}">
              <a16:creationId xmlns:a16="http://schemas.microsoft.com/office/drawing/2014/main" id="{0D7D8D69-27D4-4F81-867E-3675DC7E885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75" name="Text Box 777">
          <a:extLst>
            <a:ext uri="{FF2B5EF4-FFF2-40B4-BE49-F238E27FC236}">
              <a16:creationId xmlns:a16="http://schemas.microsoft.com/office/drawing/2014/main" id="{2288969B-86C6-45D9-BDBF-651AD2AC71E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76" name="Text Box 778">
          <a:extLst>
            <a:ext uri="{FF2B5EF4-FFF2-40B4-BE49-F238E27FC236}">
              <a16:creationId xmlns:a16="http://schemas.microsoft.com/office/drawing/2014/main" id="{D0D0ADFD-15B8-4E3E-9225-4B8971D29EF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77" name="Text Box 779">
          <a:extLst>
            <a:ext uri="{FF2B5EF4-FFF2-40B4-BE49-F238E27FC236}">
              <a16:creationId xmlns:a16="http://schemas.microsoft.com/office/drawing/2014/main" id="{914EF979-C416-40D3-8030-33BC782DE27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78" name="Text Box 780">
          <a:extLst>
            <a:ext uri="{FF2B5EF4-FFF2-40B4-BE49-F238E27FC236}">
              <a16:creationId xmlns:a16="http://schemas.microsoft.com/office/drawing/2014/main" id="{EE330119-E2AC-4952-A6EE-D6B84566757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79" name="Text Box 781">
          <a:extLst>
            <a:ext uri="{FF2B5EF4-FFF2-40B4-BE49-F238E27FC236}">
              <a16:creationId xmlns:a16="http://schemas.microsoft.com/office/drawing/2014/main" id="{51A1A1D3-ECA6-4D1E-9274-2755738886A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80" name="Text Box 782">
          <a:extLst>
            <a:ext uri="{FF2B5EF4-FFF2-40B4-BE49-F238E27FC236}">
              <a16:creationId xmlns:a16="http://schemas.microsoft.com/office/drawing/2014/main" id="{A0065C33-F053-4243-B11C-78E837E7DE7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81" name="Text Box 783">
          <a:extLst>
            <a:ext uri="{FF2B5EF4-FFF2-40B4-BE49-F238E27FC236}">
              <a16:creationId xmlns:a16="http://schemas.microsoft.com/office/drawing/2014/main" id="{F08C4522-E3C5-4BA9-9F3E-597D3071252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82" name="Text Box 784">
          <a:extLst>
            <a:ext uri="{FF2B5EF4-FFF2-40B4-BE49-F238E27FC236}">
              <a16:creationId xmlns:a16="http://schemas.microsoft.com/office/drawing/2014/main" id="{3DAEF4D4-F143-4D92-9DD8-9AC4BEE82BB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83" name="Text Box 785">
          <a:extLst>
            <a:ext uri="{FF2B5EF4-FFF2-40B4-BE49-F238E27FC236}">
              <a16:creationId xmlns:a16="http://schemas.microsoft.com/office/drawing/2014/main" id="{B40013E2-626C-4BCA-8B85-4E716E3914F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84" name="Text Box 786">
          <a:extLst>
            <a:ext uri="{FF2B5EF4-FFF2-40B4-BE49-F238E27FC236}">
              <a16:creationId xmlns:a16="http://schemas.microsoft.com/office/drawing/2014/main" id="{33D6FDBA-A71D-4C0E-B7A9-43B62846541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85" name="Text Box 787">
          <a:extLst>
            <a:ext uri="{FF2B5EF4-FFF2-40B4-BE49-F238E27FC236}">
              <a16:creationId xmlns:a16="http://schemas.microsoft.com/office/drawing/2014/main" id="{EF93A030-0481-4379-AF5E-B3DE3F9189D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86" name="Text Box 788">
          <a:extLst>
            <a:ext uri="{FF2B5EF4-FFF2-40B4-BE49-F238E27FC236}">
              <a16:creationId xmlns:a16="http://schemas.microsoft.com/office/drawing/2014/main" id="{8E3E5772-65F2-4F18-90E7-883964FAD65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87" name="Text Box 789">
          <a:extLst>
            <a:ext uri="{FF2B5EF4-FFF2-40B4-BE49-F238E27FC236}">
              <a16:creationId xmlns:a16="http://schemas.microsoft.com/office/drawing/2014/main" id="{70A3489A-3470-4DDF-A18A-5097E2AC8D0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88" name="Text Box 790">
          <a:extLst>
            <a:ext uri="{FF2B5EF4-FFF2-40B4-BE49-F238E27FC236}">
              <a16:creationId xmlns:a16="http://schemas.microsoft.com/office/drawing/2014/main" id="{DEDCD045-8ED6-4177-AEBD-3CABAEF23DA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89" name="Text Box 791">
          <a:extLst>
            <a:ext uri="{FF2B5EF4-FFF2-40B4-BE49-F238E27FC236}">
              <a16:creationId xmlns:a16="http://schemas.microsoft.com/office/drawing/2014/main" id="{34F0109E-53A3-49C7-A460-1C97DC55CF8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90" name="Text Box 792">
          <a:extLst>
            <a:ext uri="{FF2B5EF4-FFF2-40B4-BE49-F238E27FC236}">
              <a16:creationId xmlns:a16="http://schemas.microsoft.com/office/drawing/2014/main" id="{CA4C672F-3A3B-495C-9D30-C73F20F0D04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91" name="Text Box 793">
          <a:extLst>
            <a:ext uri="{FF2B5EF4-FFF2-40B4-BE49-F238E27FC236}">
              <a16:creationId xmlns:a16="http://schemas.microsoft.com/office/drawing/2014/main" id="{14E7F2DF-8B3F-4152-BC41-065AF1AA12A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92" name="Text Box 794">
          <a:extLst>
            <a:ext uri="{FF2B5EF4-FFF2-40B4-BE49-F238E27FC236}">
              <a16:creationId xmlns:a16="http://schemas.microsoft.com/office/drawing/2014/main" id="{3E750919-6BCE-4EFA-858A-13E34B6F9FA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93" name="Text Box 795">
          <a:extLst>
            <a:ext uri="{FF2B5EF4-FFF2-40B4-BE49-F238E27FC236}">
              <a16:creationId xmlns:a16="http://schemas.microsoft.com/office/drawing/2014/main" id="{89DD3792-C385-4DDC-BB1A-CE08075EBCB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94" name="Text Box 796">
          <a:extLst>
            <a:ext uri="{FF2B5EF4-FFF2-40B4-BE49-F238E27FC236}">
              <a16:creationId xmlns:a16="http://schemas.microsoft.com/office/drawing/2014/main" id="{BB22A386-E74D-4515-A9EC-25591290FA8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95" name="Text Box 797">
          <a:extLst>
            <a:ext uri="{FF2B5EF4-FFF2-40B4-BE49-F238E27FC236}">
              <a16:creationId xmlns:a16="http://schemas.microsoft.com/office/drawing/2014/main" id="{BF4A430A-A93D-4053-A362-C26168E6FEB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96" name="Text Box 798">
          <a:extLst>
            <a:ext uri="{FF2B5EF4-FFF2-40B4-BE49-F238E27FC236}">
              <a16:creationId xmlns:a16="http://schemas.microsoft.com/office/drawing/2014/main" id="{0264A550-570C-4F03-AE48-36EFD0CB9CD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97" name="Text Box 799">
          <a:extLst>
            <a:ext uri="{FF2B5EF4-FFF2-40B4-BE49-F238E27FC236}">
              <a16:creationId xmlns:a16="http://schemas.microsoft.com/office/drawing/2014/main" id="{9D794D71-EE13-4416-988E-AC60ECAD855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398" name="Text Box 800">
          <a:extLst>
            <a:ext uri="{FF2B5EF4-FFF2-40B4-BE49-F238E27FC236}">
              <a16:creationId xmlns:a16="http://schemas.microsoft.com/office/drawing/2014/main" id="{C2FEBAE4-D51A-40CE-ADAC-931931A6418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399" name="Text Box 801">
          <a:extLst>
            <a:ext uri="{FF2B5EF4-FFF2-40B4-BE49-F238E27FC236}">
              <a16:creationId xmlns:a16="http://schemas.microsoft.com/office/drawing/2014/main" id="{969EFD10-5007-42BD-9D4C-0244746FBCC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00" name="Text Box 802">
          <a:extLst>
            <a:ext uri="{FF2B5EF4-FFF2-40B4-BE49-F238E27FC236}">
              <a16:creationId xmlns:a16="http://schemas.microsoft.com/office/drawing/2014/main" id="{C0C239E5-C822-4C2E-9B5A-D1ECE887838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01" name="Text Box 803">
          <a:extLst>
            <a:ext uri="{FF2B5EF4-FFF2-40B4-BE49-F238E27FC236}">
              <a16:creationId xmlns:a16="http://schemas.microsoft.com/office/drawing/2014/main" id="{2ED2009A-E1C2-469A-97D6-894A52ECCEA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402" name="Text Box 804">
          <a:extLst>
            <a:ext uri="{FF2B5EF4-FFF2-40B4-BE49-F238E27FC236}">
              <a16:creationId xmlns:a16="http://schemas.microsoft.com/office/drawing/2014/main" id="{DDBB99A8-7E00-4B67-82C8-8551E3FB62C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03" name="Text Box 805">
          <a:extLst>
            <a:ext uri="{FF2B5EF4-FFF2-40B4-BE49-F238E27FC236}">
              <a16:creationId xmlns:a16="http://schemas.microsoft.com/office/drawing/2014/main" id="{2923A36D-9CFF-49F1-A2E6-6939938A730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04" name="Text Box 806">
          <a:extLst>
            <a:ext uri="{FF2B5EF4-FFF2-40B4-BE49-F238E27FC236}">
              <a16:creationId xmlns:a16="http://schemas.microsoft.com/office/drawing/2014/main" id="{D6922E5F-1DFB-4C52-A113-98DBAC6A3FF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405" name="Text Box 807">
          <a:extLst>
            <a:ext uri="{FF2B5EF4-FFF2-40B4-BE49-F238E27FC236}">
              <a16:creationId xmlns:a16="http://schemas.microsoft.com/office/drawing/2014/main" id="{F68DA18F-BB22-4FF8-BE27-0E03A7C670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06" name="Text Box 808">
          <a:extLst>
            <a:ext uri="{FF2B5EF4-FFF2-40B4-BE49-F238E27FC236}">
              <a16:creationId xmlns:a16="http://schemas.microsoft.com/office/drawing/2014/main" id="{0B587EA6-7AA8-4521-AFF8-5E3EE9C7EC1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07" name="Text Box 809">
          <a:extLst>
            <a:ext uri="{FF2B5EF4-FFF2-40B4-BE49-F238E27FC236}">
              <a16:creationId xmlns:a16="http://schemas.microsoft.com/office/drawing/2014/main" id="{69080DE0-D200-488D-BF10-75BE4A31046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408" name="Text Box 810">
          <a:extLst>
            <a:ext uri="{FF2B5EF4-FFF2-40B4-BE49-F238E27FC236}">
              <a16:creationId xmlns:a16="http://schemas.microsoft.com/office/drawing/2014/main" id="{77060364-3182-421A-9276-C711BFC745B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09" name="Text Box 811">
          <a:extLst>
            <a:ext uri="{FF2B5EF4-FFF2-40B4-BE49-F238E27FC236}">
              <a16:creationId xmlns:a16="http://schemas.microsoft.com/office/drawing/2014/main" id="{9D9C5B84-3068-4174-B17D-558F84FB6D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10" name="Text Box 812">
          <a:extLst>
            <a:ext uri="{FF2B5EF4-FFF2-40B4-BE49-F238E27FC236}">
              <a16:creationId xmlns:a16="http://schemas.microsoft.com/office/drawing/2014/main" id="{4A8346C8-A491-4673-910E-DEAC6256EB7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411" name="Text Box 813">
          <a:extLst>
            <a:ext uri="{FF2B5EF4-FFF2-40B4-BE49-F238E27FC236}">
              <a16:creationId xmlns:a16="http://schemas.microsoft.com/office/drawing/2014/main" id="{35F01295-C93D-448F-BAD8-29FC33EB831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12" name="Text Box 814">
          <a:extLst>
            <a:ext uri="{FF2B5EF4-FFF2-40B4-BE49-F238E27FC236}">
              <a16:creationId xmlns:a16="http://schemas.microsoft.com/office/drawing/2014/main" id="{A174DA07-D3A7-4D37-8A89-C07F1F7119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13" name="Text Box 815">
          <a:extLst>
            <a:ext uri="{FF2B5EF4-FFF2-40B4-BE49-F238E27FC236}">
              <a16:creationId xmlns:a16="http://schemas.microsoft.com/office/drawing/2014/main" id="{9C0D367D-C780-4323-961A-5163A0E1068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414" name="Text Box 816">
          <a:extLst>
            <a:ext uri="{FF2B5EF4-FFF2-40B4-BE49-F238E27FC236}">
              <a16:creationId xmlns:a16="http://schemas.microsoft.com/office/drawing/2014/main" id="{976051C8-E173-400F-BDC3-79F970846C7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415" name="Text Box 817">
          <a:extLst>
            <a:ext uri="{FF2B5EF4-FFF2-40B4-BE49-F238E27FC236}">
              <a16:creationId xmlns:a16="http://schemas.microsoft.com/office/drawing/2014/main" id="{1F8BCCF6-C99E-4F62-85FE-A89F8B75902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16" name="Text Box 818">
          <a:extLst>
            <a:ext uri="{FF2B5EF4-FFF2-40B4-BE49-F238E27FC236}">
              <a16:creationId xmlns:a16="http://schemas.microsoft.com/office/drawing/2014/main" id="{D7712C3F-133A-4B4E-83A7-A3D91748EA1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17" name="Text Box 819">
          <a:extLst>
            <a:ext uri="{FF2B5EF4-FFF2-40B4-BE49-F238E27FC236}">
              <a16:creationId xmlns:a16="http://schemas.microsoft.com/office/drawing/2014/main" id="{86966D0F-9437-4C7D-8C37-6D60D348026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418" name="Text Box 820">
          <a:extLst>
            <a:ext uri="{FF2B5EF4-FFF2-40B4-BE49-F238E27FC236}">
              <a16:creationId xmlns:a16="http://schemas.microsoft.com/office/drawing/2014/main" id="{FAABA1C8-9A5A-4116-932C-A4E47670017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19" name="Text Box 821">
          <a:extLst>
            <a:ext uri="{FF2B5EF4-FFF2-40B4-BE49-F238E27FC236}">
              <a16:creationId xmlns:a16="http://schemas.microsoft.com/office/drawing/2014/main" id="{A2B4E974-6C90-43F4-BD0F-603EE34FE12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20" name="Text Box 822">
          <a:extLst>
            <a:ext uri="{FF2B5EF4-FFF2-40B4-BE49-F238E27FC236}">
              <a16:creationId xmlns:a16="http://schemas.microsoft.com/office/drawing/2014/main" id="{B38CE66C-4C28-437C-B146-B6032B5F5A6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421" name="Text Box 823">
          <a:extLst>
            <a:ext uri="{FF2B5EF4-FFF2-40B4-BE49-F238E27FC236}">
              <a16:creationId xmlns:a16="http://schemas.microsoft.com/office/drawing/2014/main" id="{A304691B-F6D5-4173-B360-3DA5614A86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22" name="Text Box 824">
          <a:extLst>
            <a:ext uri="{FF2B5EF4-FFF2-40B4-BE49-F238E27FC236}">
              <a16:creationId xmlns:a16="http://schemas.microsoft.com/office/drawing/2014/main" id="{B8C5D2D5-6EFA-4610-867B-55C7875ABB2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23" name="Text Box 825">
          <a:extLst>
            <a:ext uri="{FF2B5EF4-FFF2-40B4-BE49-F238E27FC236}">
              <a16:creationId xmlns:a16="http://schemas.microsoft.com/office/drawing/2014/main" id="{5CA5F930-6388-4D30-B3D2-2805F4F0DE6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424" name="Text Box 826">
          <a:extLst>
            <a:ext uri="{FF2B5EF4-FFF2-40B4-BE49-F238E27FC236}">
              <a16:creationId xmlns:a16="http://schemas.microsoft.com/office/drawing/2014/main" id="{F6012702-5340-443C-A299-C12CA8881D5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25" name="Text Box 827">
          <a:extLst>
            <a:ext uri="{FF2B5EF4-FFF2-40B4-BE49-F238E27FC236}">
              <a16:creationId xmlns:a16="http://schemas.microsoft.com/office/drawing/2014/main" id="{F5F9A8E8-3811-4E12-9F3F-A06BF0C3CC5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26" name="Text Box 828">
          <a:extLst>
            <a:ext uri="{FF2B5EF4-FFF2-40B4-BE49-F238E27FC236}">
              <a16:creationId xmlns:a16="http://schemas.microsoft.com/office/drawing/2014/main" id="{CD5FC0E2-D0A0-4D55-BD40-38D953DEEDE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427" name="Text Box 829">
          <a:extLst>
            <a:ext uri="{FF2B5EF4-FFF2-40B4-BE49-F238E27FC236}">
              <a16:creationId xmlns:a16="http://schemas.microsoft.com/office/drawing/2014/main" id="{636BDA66-7C47-4F39-AC3A-FC74CE0BBD1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28" name="Text Box 830">
          <a:extLst>
            <a:ext uri="{FF2B5EF4-FFF2-40B4-BE49-F238E27FC236}">
              <a16:creationId xmlns:a16="http://schemas.microsoft.com/office/drawing/2014/main" id="{E69C6E73-FA3F-4A44-9FFD-3E11ABD1DEB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29" name="Text Box 831">
          <a:extLst>
            <a:ext uri="{FF2B5EF4-FFF2-40B4-BE49-F238E27FC236}">
              <a16:creationId xmlns:a16="http://schemas.microsoft.com/office/drawing/2014/main" id="{9D64872C-690F-4BED-ADE9-1330C83A689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430" name="Text Box 832">
          <a:extLst>
            <a:ext uri="{FF2B5EF4-FFF2-40B4-BE49-F238E27FC236}">
              <a16:creationId xmlns:a16="http://schemas.microsoft.com/office/drawing/2014/main" id="{3258305D-85E3-4450-AE0B-6C698654444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31" name="Text Box 833">
          <a:extLst>
            <a:ext uri="{FF2B5EF4-FFF2-40B4-BE49-F238E27FC236}">
              <a16:creationId xmlns:a16="http://schemas.microsoft.com/office/drawing/2014/main" id="{CFB2EC30-4212-42B4-BA27-D8DA70FE061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32" name="Text Box 834">
          <a:extLst>
            <a:ext uri="{FF2B5EF4-FFF2-40B4-BE49-F238E27FC236}">
              <a16:creationId xmlns:a16="http://schemas.microsoft.com/office/drawing/2014/main" id="{F5FEEAFF-3D29-4F8D-A6EF-7A27B56596B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433" name="Text Box 835">
          <a:extLst>
            <a:ext uri="{FF2B5EF4-FFF2-40B4-BE49-F238E27FC236}">
              <a16:creationId xmlns:a16="http://schemas.microsoft.com/office/drawing/2014/main" id="{3E80EFFA-4F75-4048-A242-DC97C54A27E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434" name="Text Box 836">
          <a:extLst>
            <a:ext uri="{FF2B5EF4-FFF2-40B4-BE49-F238E27FC236}">
              <a16:creationId xmlns:a16="http://schemas.microsoft.com/office/drawing/2014/main" id="{CBE9DB29-4949-4F4A-9A74-1C8EE167926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35" name="Text Box 837">
          <a:extLst>
            <a:ext uri="{FF2B5EF4-FFF2-40B4-BE49-F238E27FC236}">
              <a16:creationId xmlns:a16="http://schemas.microsoft.com/office/drawing/2014/main" id="{75528C78-B8C3-4CA2-8899-4F506A12F46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36" name="Text Box 838">
          <a:extLst>
            <a:ext uri="{FF2B5EF4-FFF2-40B4-BE49-F238E27FC236}">
              <a16:creationId xmlns:a16="http://schemas.microsoft.com/office/drawing/2014/main" id="{7DE04DE3-534B-4CD5-9438-26CE1F3254D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437" name="Text Box 839">
          <a:extLst>
            <a:ext uri="{FF2B5EF4-FFF2-40B4-BE49-F238E27FC236}">
              <a16:creationId xmlns:a16="http://schemas.microsoft.com/office/drawing/2014/main" id="{6CEF118D-5F23-4FA4-A526-5EBF4BD2443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38" name="Text Box 840">
          <a:extLst>
            <a:ext uri="{FF2B5EF4-FFF2-40B4-BE49-F238E27FC236}">
              <a16:creationId xmlns:a16="http://schemas.microsoft.com/office/drawing/2014/main" id="{7D5635FB-795A-4BF8-9F94-0DDD1D9BC6A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39" name="Text Box 841">
          <a:extLst>
            <a:ext uri="{FF2B5EF4-FFF2-40B4-BE49-F238E27FC236}">
              <a16:creationId xmlns:a16="http://schemas.microsoft.com/office/drawing/2014/main" id="{3FAC2626-64D1-4E94-ACEF-6A1194F19AE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440" name="Text Box 842">
          <a:extLst>
            <a:ext uri="{FF2B5EF4-FFF2-40B4-BE49-F238E27FC236}">
              <a16:creationId xmlns:a16="http://schemas.microsoft.com/office/drawing/2014/main" id="{01C6AE87-EC28-4A21-B25A-792AEF4B6DC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41" name="Text Box 843">
          <a:extLst>
            <a:ext uri="{FF2B5EF4-FFF2-40B4-BE49-F238E27FC236}">
              <a16:creationId xmlns:a16="http://schemas.microsoft.com/office/drawing/2014/main" id="{66620655-B272-4735-82FF-79CD1079C76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42" name="Text Box 844">
          <a:extLst>
            <a:ext uri="{FF2B5EF4-FFF2-40B4-BE49-F238E27FC236}">
              <a16:creationId xmlns:a16="http://schemas.microsoft.com/office/drawing/2014/main" id="{D12A02CB-AB7F-4E55-B235-D486E70229A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443" name="Text Box 845">
          <a:extLst>
            <a:ext uri="{FF2B5EF4-FFF2-40B4-BE49-F238E27FC236}">
              <a16:creationId xmlns:a16="http://schemas.microsoft.com/office/drawing/2014/main" id="{9C796C73-3A9F-41C8-9659-57959561A3C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44" name="Text Box 846">
          <a:extLst>
            <a:ext uri="{FF2B5EF4-FFF2-40B4-BE49-F238E27FC236}">
              <a16:creationId xmlns:a16="http://schemas.microsoft.com/office/drawing/2014/main" id="{A434E88D-E45A-4F73-B317-0DAC6749732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45" name="Text Box 847">
          <a:extLst>
            <a:ext uri="{FF2B5EF4-FFF2-40B4-BE49-F238E27FC236}">
              <a16:creationId xmlns:a16="http://schemas.microsoft.com/office/drawing/2014/main" id="{61831045-6A53-4689-AF5C-00B9F93B2A6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446" name="Text Box 848">
          <a:extLst>
            <a:ext uri="{FF2B5EF4-FFF2-40B4-BE49-F238E27FC236}">
              <a16:creationId xmlns:a16="http://schemas.microsoft.com/office/drawing/2014/main" id="{C1E59620-8F99-4372-9627-C1DCC3DE642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47" name="Text Box 849">
          <a:extLst>
            <a:ext uri="{FF2B5EF4-FFF2-40B4-BE49-F238E27FC236}">
              <a16:creationId xmlns:a16="http://schemas.microsoft.com/office/drawing/2014/main" id="{DDBFEBC1-8473-46AD-86FB-D3CEC48992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48" name="Text Box 850">
          <a:extLst>
            <a:ext uri="{FF2B5EF4-FFF2-40B4-BE49-F238E27FC236}">
              <a16:creationId xmlns:a16="http://schemas.microsoft.com/office/drawing/2014/main" id="{A3293896-E942-4750-86FF-2FF301B3592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449" name="Text Box 851">
          <a:extLst>
            <a:ext uri="{FF2B5EF4-FFF2-40B4-BE49-F238E27FC236}">
              <a16:creationId xmlns:a16="http://schemas.microsoft.com/office/drawing/2014/main" id="{D37223BE-9F96-4D6B-84F6-31A607780D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50" name="Text Box 852">
          <a:extLst>
            <a:ext uri="{FF2B5EF4-FFF2-40B4-BE49-F238E27FC236}">
              <a16:creationId xmlns:a16="http://schemas.microsoft.com/office/drawing/2014/main" id="{E4130013-8424-49F5-9E77-373863DE2FA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51" name="Text Box 853">
          <a:extLst>
            <a:ext uri="{FF2B5EF4-FFF2-40B4-BE49-F238E27FC236}">
              <a16:creationId xmlns:a16="http://schemas.microsoft.com/office/drawing/2014/main" id="{848FE603-5E30-45D7-B688-6925F86EFC1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452" name="Text Box 854">
          <a:extLst>
            <a:ext uri="{FF2B5EF4-FFF2-40B4-BE49-F238E27FC236}">
              <a16:creationId xmlns:a16="http://schemas.microsoft.com/office/drawing/2014/main" id="{7E3FCB92-C049-4849-AC14-0FC2D591F22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453" name="Text Box 855">
          <a:extLst>
            <a:ext uri="{FF2B5EF4-FFF2-40B4-BE49-F238E27FC236}">
              <a16:creationId xmlns:a16="http://schemas.microsoft.com/office/drawing/2014/main" id="{C349E57A-A849-4ED0-904A-B8B8FCDFB6E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54" name="Text Box 856">
          <a:extLst>
            <a:ext uri="{FF2B5EF4-FFF2-40B4-BE49-F238E27FC236}">
              <a16:creationId xmlns:a16="http://schemas.microsoft.com/office/drawing/2014/main" id="{C9DEA2DC-BA44-41F7-9CBF-A46AC104FF9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55" name="Text Box 857">
          <a:extLst>
            <a:ext uri="{FF2B5EF4-FFF2-40B4-BE49-F238E27FC236}">
              <a16:creationId xmlns:a16="http://schemas.microsoft.com/office/drawing/2014/main" id="{120B2B7A-122C-46B8-81FB-44C11C9EC53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456" name="Text Box 858">
          <a:extLst>
            <a:ext uri="{FF2B5EF4-FFF2-40B4-BE49-F238E27FC236}">
              <a16:creationId xmlns:a16="http://schemas.microsoft.com/office/drawing/2014/main" id="{10CB80A6-D5B5-40C7-9103-91DFE110EE4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57" name="Text Box 859">
          <a:extLst>
            <a:ext uri="{FF2B5EF4-FFF2-40B4-BE49-F238E27FC236}">
              <a16:creationId xmlns:a16="http://schemas.microsoft.com/office/drawing/2014/main" id="{8201FA36-6BC6-4D10-B3EA-5C02B03D4D8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58" name="Text Box 860">
          <a:extLst>
            <a:ext uri="{FF2B5EF4-FFF2-40B4-BE49-F238E27FC236}">
              <a16:creationId xmlns:a16="http://schemas.microsoft.com/office/drawing/2014/main" id="{8E74D972-63B6-4AEB-8013-DC53A15DD5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459" name="Text Box 861">
          <a:extLst>
            <a:ext uri="{FF2B5EF4-FFF2-40B4-BE49-F238E27FC236}">
              <a16:creationId xmlns:a16="http://schemas.microsoft.com/office/drawing/2014/main" id="{0716CCA4-DAE1-495B-B586-7CAEA7E9057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60" name="Text Box 862">
          <a:extLst>
            <a:ext uri="{FF2B5EF4-FFF2-40B4-BE49-F238E27FC236}">
              <a16:creationId xmlns:a16="http://schemas.microsoft.com/office/drawing/2014/main" id="{9D165E9E-CAC0-4869-8614-0D9A49A1F02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61" name="Text Box 863">
          <a:extLst>
            <a:ext uri="{FF2B5EF4-FFF2-40B4-BE49-F238E27FC236}">
              <a16:creationId xmlns:a16="http://schemas.microsoft.com/office/drawing/2014/main" id="{87F8F559-D4DC-4E3F-96D9-5B150AF7BD0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462" name="Text Box 864">
          <a:extLst>
            <a:ext uri="{FF2B5EF4-FFF2-40B4-BE49-F238E27FC236}">
              <a16:creationId xmlns:a16="http://schemas.microsoft.com/office/drawing/2014/main" id="{9C1FB55D-F088-4EAB-B81B-87823D797F1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63" name="Text Box 865">
          <a:extLst>
            <a:ext uri="{FF2B5EF4-FFF2-40B4-BE49-F238E27FC236}">
              <a16:creationId xmlns:a16="http://schemas.microsoft.com/office/drawing/2014/main" id="{B27ED271-5D18-4924-8B82-AAC255E4F2C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64" name="Text Box 866">
          <a:extLst>
            <a:ext uri="{FF2B5EF4-FFF2-40B4-BE49-F238E27FC236}">
              <a16:creationId xmlns:a16="http://schemas.microsoft.com/office/drawing/2014/main" id="{A93CA420-E7CD-4601-9EB2-160F3D6DA83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465" name="Text Box 867">
          <a:extLst>
            <a:ext uri="{FF2B5EF4-FFF2-40B4-BE49-F238E27FC236}">
              <a16:creationId xmlns:a16="http://schemas.microsoft.com/office/drawing/2014/main" id="{2F5A2D2A-A06D-414D-9F05-4E0E93823B6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23</xdr:row>
      <xdr:rowOff>0</xdr:rowOff>
    </xdr:from>
    <xdr:ext cx="0" cy="38100"/>
    <xdr:sp macro="" textlink="">
      <xdr:nvSpPr>
        <xdr:cNvPr id="8466" name="Text Box 868">
          <a:extLst>
            <a:ext uri="{FF2B5EF4-FFF2-40B4-BE49-F238E27FC236}">
              <a16:creationId xmlns:a16="http://schemas.microsoft.com/office/drawing/2014/main" id="{F3D1CAFE-FE74-4FF5-ACFF-141693E12036}"/>
            </a:ext>
          </a:extLst>
        </xdr:cNvPr>
        <xdr:cNvSpPr txBox="1">
          <a:spLocks noChangeArrowheads="1"/>
        </xdr:cNvSpPr>
      </xdr:nvSpPr>
      <xdr:spPr bwMode="auto">
        <a:xfrm>
          <a:off x="136445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23</xdr:row>
      <xdr:rowOff>0</xdr:rowOff>
    </xdr:from>
    <xdr:ext cx="0" cy="38100"/>
    <xdr:sp macro="" textlink="">
      <xdr:nvSpPr>
        <xdr:cNvPr id="8467" name="Text Box 869">
          <a:extLst>
            <a:ext uri="{FF2B5EF4-FFF2-40B4-BE49-F238E27FC236}">
              <a16:creationId xmlns:a16="http://schemas.microsoft.com/office/drawing/2014/main" id="{1325719B-054C-44F6-8284-1FE378985ED1}"/>
            </a:ext>
          </a:extLst>
        </xdr:cNvPr>
        <xdr:cNvSpPr txBox="1">
          <a:spLocks noChangeArrowheads="1"/>
        </xdr:cNvSpPr>
      </xdr:nvSpPr>
      <xdr:spPr bwMode="auto">
        <a:xfrm>
          <a:off x="31742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68" name="Text Box 101">
          <a:extLst>
            <a:ext uri="{FF2B5EF4-FFF2-40B4-BE49-F238E27FC236}">
              <a16:creationId xmlns:a16="http://schemas.microsoft.com/office/drawing/2014/main" id="{9F0EEF0A-24B6-44AF-A62F-61BBBA2053F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69" name="Text Box 102">
          <a:extLst>
            <a:ext uri="{FF2B5EF4-FFF2-40B4-BE49-F238E27FC236}">
              <a16:creationId xmlns:a16="http://schemas.microsoft.com/office/drawing/2014/main" id="{287B118C-44FE-465E-9374-0D6AB75B80F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70" name="Text Box 103">
          <a:extLst>
            <a:ext uri="{FF2B5EF4-FFF2-40B4-BE49-F238E27FC236}">
              <a16:creationId xmlns:a16="http://schemas.microsoft.com/office/drawing/2014/main" id="{466CA8D3-5F37-4BAA-98DC-C62655C0436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71" name="Text Box 104">
          <a:extLst>
            <a:ext uri="{FF2B5EF4-FFF2-40B4-BE49-F238E27FC236}">
              <a16:creationId xmlns:a16="http://schemas.microsoft.com/office/drawing/2014/main" id="{B4E611AA-6B03-471D-B3DD-D0C55CA57CF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72" name="Text Box 105">
          <a:extLst>
            <a:ext uri="{FF2B5EF4-FFF2-40B4-BE49-F238E27FC236}">
              <a16:creationId xmlns:a16="http://schemas.microsoft.com/office/drawing/2014/main" id="{F1761D3B-39EB-4341-93E6-20C935889F2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73" name="Text Box 106">
          <a:extLst>
            <a:ext uri="{FF2B5EF4-FFF2-40B4-BE49-F238E27FC236}">
              <a16:creationId xmlns:a16="http://schemas.microsoft.com/office/drawing/2014/main" id="{1BDD9FEA-57E4-4549-9F4D-D344057A924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74" name="Text Box 107">
          <a:extLst>
            <a:ext uri="{FF2B5EF4-FFF2-40B4-BE49-F238E27FC236}">
              <a16:creationId xmlns:a16="http://schemas.microsoft.com/office/drawing/2014/main" id="{BFBF2286-7AA3-4AC6-9562-B1BF13D218F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75" name="Text Box 108">
          <a:extLst>
            <a:ext uri="{FF2B5EF4-FFF2-40B4-BE49-F238E27FC236}">
              <a16:creationId xmlns:a16="http://schemas.microsoft.com/office/drawing/2014/main" id="{558277AD-7CB9-4795-801B-A1A4536C850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76" name="Text Box 109">
          <a:extLst>
            <a:ext uri="{FF2B5EF4-FFF2-40B4-BE49-F238E27FC236}">
              <a16:creationId xmlns:a16="http://schemas.microsoft.com/office/drawing/2014/main" id="{722AB0FE-0540-445B-AC0E-ED75F46711D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77" name="Text Box 110">
          <a:extLst>
            <a:ext uri="{FF2B5EF4-FFF2-40B4-BE49-F238E27FC236}">
              <a16:creationId xmlns:a16="http://schemas.microsoft.com/office/drawing/2014/main" id="{49A79AC1-EDDD-4D75-B484-6620FFD8192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78" name="Text Box 111">
          <a:extLst>
            <a:ext uri="{FF2B5EF4-FFF2-40B4-BE49-F238E27FC236}">
              <a16:creationId xmlns:a16="http://schemas.microsoft.com/office/drawing/2014/main" id="{DDE2DEA2-EDDD-4C1E-AF60-611C8D4BBF9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79" name="Text Box 112">
          <a:extLst>
            <a:ext uri="{FF2B5EF4-FFF2-40B4-BE49-F238E27FC236}">
              <a16:creationId xmlns:a16="http://schemas.microsoft.com/office/drawing/2014/main" id="{4C37783E-F65A-444F-9C28-8E1C6292F02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80" name="Text Box 113">
          <a:extLst>
            <a:ext uri="{FF2B5EF4-FFF2-40B4-BE49-F238E27FC236}">
              <a16:creationId xmlns:a16="http://schemas.microsoft.com/office/drawing/2014/main" id="{5CA744D0-0583-43F2-8FBA-1F4070C994B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81" name="Text Box 114">
          <a:extLst>
            <a:ext uri="{FF2B5EF4-FFF2-40B4-BE49-F238E27FC236}">
              <a16:creationId xmlns:a16="http://schemas.microsoft.com/office/drawing/2014/main" id="{E26D5590-9E3B-49F2-AAE7-E7D4F4F546D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82" name="Text Box 115">
          <a:extLst>
            <a:ext uri="{FF2B5EF4-FFF2-40B4-BE49-F238E27FC236}">
              <a16:creationId xmlns:a16="http://schemas.microsoft.com/office/drawing/2014/main" id="{58D73E6D-9BD7-47EF-9928-17888134DDF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83" name="Text Box 116">
          <a:extLst>
            <a:ext uri="{FF2B5EF4-FFF2-40B4-BE49-F238E27FC236}">
              <a16:creationId xmlns:a16="http://schemas.microsoft.com/office/drawing/2014/main" id="{A42AA9AF-0639-4AD2-ABEA-F8CFB87EAA5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84" name="Text Box 117">
          <a:extLst>
            <a:ext uri="{FF2B5EF4-FFF2-40B4-BE49-F238E27FC236}">
              <a16:creationId xmlns:a16="http://schemas.microsoft.com/office/drawing/2014/main" id="{7E62B6A5-6DFC-4C3C-B98F-DF78DFDFF11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85" name="Text Box 118">
          <a:extLst>
            <a:ext uri="{FF2B5EF4-FFF2-40B4-BE49-F238E27FC236}">
              <a16:creationId xmlns:a16="http://schemas.microsoft.com/office/drawing/2014/main" id="{9A4B5947-EB35-4ED1-8B01-F35E43A1678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86" name="Text Box 119">
          <a:extLst>
            <a:ext uri="{FF2B5EF4-FFF2-40B4-BE49-F238E27FC236}">
              <a16:creationId xmlns:a16="http://schemas.microsoft.com/office/drawing/2014/main" id="{54C6B838-901A-4F8F-8DCB-6CBDD6CD5CA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87" name="Text Box 120">
          <a:extLst>
            <a:ext uri="{FF2B5EF4-FFF2-40B4-BE49-F238E27FC236}">
              <a16:creationId xmlns:a16="http://schemas.microsoft.com/office/drawing/2014/main" id="{66703CFA-8891-4863-9BB8-0D206DC4DF7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88" name="Text Box 121">
          <a:extLst>
            <a:ext uri="{FF2B5EF4-FFF2-40B4-BE49-F238E27FC236}">
              <a16:creationId xmlns:a16="http://schemas.microsoft.com/office/drawing/2014/main" id="{0588C428-3266-45CF-BAD1-C7945F65977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89" name="Text Box 122">
          <a:extLst>
            <a:ext uri="{FF2B5EF4-FFF2-40B4-BE49-F238E27FC236}">
              <a16:creationId xmlns:a16="http://schemas.microsoft.com/office/drawing/2014/main" id="{3E534B6A-9B2E-4944-BDC8-886446BFAFC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90" name="Text Box 123">
          <a:extLst>
            <a:ext uri="{FF2B5EF4-FFF2-40B4-BE49-F238E27FC236}">
              <a16:creationId xmlns:a16="http://schemas.microsoft.com/office/drawing/2014/main" id="{43B79026-EF40-4C22-92DD-FF7388DCD73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91" name="Text Box 124">
          <a:extLst>
            <a:ext uri="{FF2B5EF4-FFF2-40B4-BE49-F238E27FC236}">
              <a16:creationId xmlns:a16="http://schemas.microsoft.com/office/drawing/2014/main" id="{08EBE7A6-E6DC-43D0-BD4D-16F4AC239F8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92" name="Text Box 125">
          <a:extLst>
            <a:ext uri="{FF2B5EF4-FFF2-40B4-BE49-F238E27FC236}">
              <a16:creationId xmlns:a16="http://schemas.microsoft.com/office/drawing/2014/main" id="{BE114A89-E361-4631-857B-67F6EFF992F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93" name="Text Box 126">
          <a:extLst>
            <a:ext uri="{FF2B5EF4-FFF2-40B4-BE49-F238E27FC236}">
              <a16:creationId xmlns:a16="http://schemas.microsoft.com/office/drawing/2014/main" id="{C4A5E09E-E1F0-47E3-A3B2-05CDDBBB5B8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94" name="Text Box 127">
          <a:extLst>
            <a:ext uri="{FF2B5EF4-FFF2-40B4-BE49-F238E27FC236}">
              <a16:creationId xmlns:a16="http://schemas.microsoft.com/office/drawing/2014/main" id="{190C035A-CE1E-40DB-9203-6BD810DE47C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95" name="Text Box 128">
          <a:extLst>
            <a:ext uri="{FF2B5EF4-FFF2-40B4-BE49-F238E27FC236}">
              <a16:creationId xmlns:a16="http://schemas.microsoft.com/office/drawing/2014/main" id="{D33E8C1D-6F58-43CE-B04A-571DD751DC6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496" name="Text Box 129">
          <a:extLst>
            <a:ext uri="{FF2B5EF4-FFF2-40B4-BE49-F238E27FC236}">
              <a16:creationId xmlns:a16="http://schemas.microsoft.com/office/drawing/2014/main" id="{6870426E-0229-4F33-8B75-CFCDA83F174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162204"/>
    <xdr:sp macro="" textlink="">
      <xdr:nvSpPr>
        <xdr:cNvPr id="8497" name="Text Box 130">
          <a:extLst>
            <a:ext uri="{FF2B5EF4-FFF2-40B4-BE49-F238E27FC236}">
              <a16:creationId xmlns:a16="http://schemas.microsoft.com/office/drawing/2014/main" id="{02672153-841F-4FFC-A5C3-3CBBEDA1BA2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498" name="Text Box 131">
          <a:extLst>
            <a:ext uri="{FF2B5EF4-FFF2-40B4-BE49-F238E27FC236}">
              <a16:creationId xmlns:a16="http://schemas.microsoft.com/office/drawing/2014/main" id="{B5B22CF8-0FBE-4511-A113-EDD07E12490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499" name="Text Box 132">
          <a:extLst>
            <a:ext uri="{FF2B5EF4-FFF2-40B4-BE49-F238E27FC236}">
              <a16:creationId xmlns:a16="http://schemas.microsoft.com/office/drawing/2014/main" id="{0FA36954-9A6F-40FD-B849-C63EAAC590F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00" name="Text Box 133">
          <a:extLst>
            <a:ext uri="{FF2B5EF4-FFF2-40B4-BE49-F238E27FC236}">
              <a16:creationId xmlns:a16="http://schemas.microsoft.com/office/drawing/2014/main" id="{B94E3260-3309-443B-A13B-CF28C89D07E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501" name="Text Box 134">
          <a:extLst>
            <a:ext uri="{FF2B5EF4-FFF2-40B4-BE49-F238E27FC236}">
              <a16:creationId xmlns:a16="http://schemas.microsoft.com/office/drawing/2014/main" id="{852053BD-495A-48F8-A464-C1723EAC25F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02" name="Text Box 135">
          <a:extLst>
            <a:ext uri="{FF2B5EF4-FFF2-40B4-BE49-F238E27FC236}">
              <a16:creationId xmlns:a16="http://schemas.microsoft.com/office/drawing/2014/main" id="{DFEC020E-08E0-4382-A661-F05DE2E5F4D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03" name="Text Box 136">
          <a:extLst>
            <a:ext uri="{FF2B5EF4-FFF2-40B4-BE49-F238E27FC236}">
              <a16:creationId xmlns:a16="http://schemas.microsoft.com/office/drawing/2014/main" id="{CE188367-5182-4191-9E2A-E8477279E05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504" name="Text Box 137">
          <a:extLst>
            <a:ext uri="{FF2B5EF4-FFF2-40B4-BE49-F238E27FC236}">
              <a16:creationId xmlns:a16="http://schemas.microsoft.com/office/drawing/2014/main" id="{E8983DA2-A983-480F-BC13-DAADF2B7923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05" name="Text Box 138">
          <a:extLst>
            <a:ext uri="{FF2B5EF4-FFF2-40B4-BE49-F238E27FC236}">
              <a16:creationId xmlns:a16="http://schemas.microsoft.com/office/drawing/2014/main" id="{21633DBC-F1AB-4507-BFE3-CFEF7362FC0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06" name="Text Box 139">
          <a:extLst>
            <a:ext uri="{FF2B5EF4-FFF2-40B4-BE49-F238E27FC236}">
              <a16:creationId xmlns:a16="http://schemas.microsoft.com/office/drawing/2014/main" id="{5E7F9327-32E5-4354-80F4-3FACF5CAE1B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507" name="Text Box 140">
          <a:extLst>
            <a:ext uri="{FF2B5EF4-FFF2-40B4-BE49-F238E27FC236}">
              <a16:creationId xmlns:a16="http://schemas.microsoft.com/office/drawing/2014/main" id="{783C4CF3-AB7D-4124-ABEE-E16B70E3F3E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08" name="Text Box 141">
          <a:extLst>
            <a:ext uri="{FF2B5EF4-FFF2-40B4-BE49-F238E27FC236}">
              <a16:creationId xmlns:a16="http://schemas.microsoft.com/office/drawing/2014/main" id="{68F48ECB-F03B-4264-99F8-1C04379A7B1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09" name="Text Box 142">
          <a:extLst>
            <a:ext uri="{FF2B5EF4-FFF2-40B4-BE49-F238E27FC236}">
              <a16:creationId xmlns:a16="http://schemas.microsoft.com/office/drawing/2014/main" id="{9DEBDDF3-5E66-43E3-870D-4B5D28746AD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510" name="Text Box 143">
          <a:extLst>
            <a:ext uri="{FF2B5EF4-FFF2-40B4-BE49-F238E27FC236}">
              <a16:creationId xmlns:a16="http://schemas.microsoft.com/office/drawing/2014/main" id="{C352DC8E-8754-4C24-BABE-8FD72BBC355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11" name="Text Box 144">
          <a:extLst>
            <a:ext uri="{FF2B5EF4-FFF2-40B4-BE49-F238E27FC236}">
              <a16:creationId xmlns:a16="http://schemas.microsoft.com/office/drawing/2014/main" id="{E06CD321-18B3-4215-8D4C-67D9E1DBAF4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12" name="Text Box 145">
          <a:extLst>
            <a:ext uri="{FF2B5EF4-FFF2-40B4-BE49-F238E27FC236}">
              <a16:creationId xmlns:a16="http://schemas.microsoft.com/office/drawing/2014/main" id="{595ABBAB-1920-45FC-AFF7-7F466238FBD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513" name="Text Box 146">
          <a:extLst>
            <a:ext uri="{FF2B5EF4-FFF2-40B4-BE49-F238E27FC236}">
              <a16:creationId xmlns:a16="http://schemas.microsoft.com/office/drawing/2014/main" id="{01D8D1D9-47F8-4EB5-A488-93D7B6DD6CF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514" name="Text Box 147">
          <a:extLst>
            <a:ext uri="{FF2B5EF4-FFF2-40B4-BE49-F238E27FC236}">
              <a16:creationId xmlns:a16="http://schemas.microsoft.com/office/drawing/2014/main" id="{4A432F6A-01D9-4FC8-88FD-47F6E15048F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15" name="Text Box 148">
          <a:extLst>
            <a:ext uri="{FF2B5EF4-FFF2-40B4-BE49-F238E27FC236}">
              <a16:creationId xmlns:a16="http://schemas.microsoft.com/office/drawing/2014/main" id="{10A11400-FC92-4A58-AB91-F062AC85C99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16" name="Text Box 149">
          <a:extLst>
            <a:ext uri="{FF2B5EF4-FFF2-40B4-BE49-F238E27FC236}">
              <a16:creationId xmlns:a16="http://schemas.microsoft.com/office/drawing/2014/main" id="{D1F4FA0A-569D-41C0-9FD0-527D4CB1D30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517" name="Text Box 150">
          <a:extLst>
            <a:ext uri="{FF2B5EF4-FFF2-40B4-BE49-F238E27FC236}">
              <a16:creationId xmlns:a16="http://schemas.microsoft.com/office/drawing/2014/main" id="{A1C13A04-BC0B-4CEF-AF06-4B8A682709A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18" name="Text Box 151">
          <a:extLst>
            <a:ext uri="{FF2B5EF4-FFF2-40B4-BE49-F238E27FC236}">
              <a16:creationId xmlns:a16="http://schemas.microsoft.com/office/drawing/2014/main" id="{04AC12A0-234F-4069-A362-204EE180A3A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19" name="Text Box 152">
          <a:extLst>
            <a:ext uri="{FF2B5EF4-FFF2-40B4-BE49-F238E27FC236}">
              <a16:creationId xmlns:a16="http://schemas.microsoft.com/office/drawing/2014/main" id="{597C6E88-DD49-4DD8-BA68-A62C905D8A7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520" name="Text Box 153">
          <a:extLst>
            <a:ext uri="{FF2B5EF4-FFF2-40B4-BE49-F238E27FC236}">
              <a16:creationId xmlns:a16="http://schemas.microsoft.com/office/drawing/2014/main" id="{38C555FA-D892-4BC3-AF54-2AFCD0A251B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21" name="Text Box 154">
          <a:extLst>
            <a:ext uri="{FF2B5EF4-FFF2-40B4-BE49-F238E27FC236}">
              <a16:creationId xmlns:a16="http://schemas.microsoft.com/office/drawing/2014/main" id="{2C79742F-C3E5-4A51-9410-112F8BFE87F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22" name="Text Box 155">
          <a:extLst>
            <a:ext uri="{FF2B5EF4-FFF2-40B4-BE49-F238E27FC236}">
              <a16:creationId xmlns:a16="http://schemas.microsoft.com/office/drawing/2014/main" id="{C69A8101-8191-4BC6-A51E-696FEB938F3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523" name="Text Box 156">
          <a:extLst>
            <a:ext uri="{FF2B5EF4-FFF2-40B4-BE49-F238E27FC236}">
              <a16:creationId xmlns:a16="http://schemas.microsoft.com/office/drawing/2014/main" id="{3A6C5E8D-DD56-483A-95F9-5E528966020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24" name="Text Box 157">
          <a:extLst>
            <a:ext uri="{FF2B5EF4-FFF2-40B4-BE49-F238E27FC236}">
              <a16:creationId xmlns:a16="http://schemas.microsoft.com/office/drawing/2014/main" id="{CF282A45-6458-477C-A1DD-A7CFCF77EE6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25" name="Text Box 158">
          <a:extLst>
            <a:ext uri="{FF2B5EF4-FFF2-40B4-BE49-F238E27FC236}">
              <a16:creationId xmlns:a16="http://schemas.microsoft.com/office/drawing/2014/main" id="{169E37FE-38C8-4733-87B5-0584F8036C7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526" name="Text Box 159">
          <a:extLst>
            <a:ext uri="{FF2B5EF4-FFF2-40B4-BE49-F238E27FC236}">
              <a16:creationId xmlns:a16="http://schemas.microsoft.com/office/drawing/2014/main" id="{BC6E7E93-AE84-4E37-B981-6C4DFACDD5B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27" name="Text Box 160">
          <a:extLst>
            <a:ext uri="{FF2B5EF4-FFF2-40B4-BE49-F238E27FC236}">
              <a16:creationId xmlns:a16="http://schemas.microsoft.com/office/drawing/2014/main" id="{14DED8A9-588A-4FDD-8031-D8BD85D616C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28" name="Text Box 161">
          <a:extLst>
            <a:ext uri="{FF2B5EF4-FFF2-40B4-BE49-F238E27FC236}">
              <a16:creationId xmlns:a16="http://schemas.microsoft.com/office/drawing/2014/main" id="{CBE67A8C-B1C1-48D2-8F66-2F0A9C809D4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529" name="Text Box 162">
          <a:extLst>
            <a:ext uri="{FF2B5EF4-FFF2-40B4-BE49-F238E27FC236}">
              <a16:creationId xmlns:a16="http://schemas.microsoft.com/office/drawing/2014/main" id="{B6C65BC3-8D6E-4E25-8B8D-D98DAC21D72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530" name="Text Box 163">
          <a:extLst>
            <a:ext uri="{FF2B5EF4-FFF2-40B4-BE49-F238E27FC236}">
              <a16:creationId xmlns:a16="http://schemas.microsoft.com/office/drawing/2014/main" id="{67DC6B8C-2058-42A2-B708-C4DF06DC45A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31" name="Text Box 164">
          <a:extLst>
            <a:ext uri="{FF2B5EF4-FFF2-40B4-BE49-F238E27FC236}">
              <a16:creationId xmlns:a16="http://schemas.microsoft.com/office/drawing/2014/main" id="{4E22E4EA-98A8-454B-A950-AB1B1D27026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32" name="Text Box 165">
          <a:extLst>
            <a:ext uri="{FF2B5EF4-FFF2-40B4-BE49-F238E27FC236}">
              <a16:creationId xmlns:a16="http://schemas.microsoft.com/office/drawing/2014/main" id="{26BEC4FA-A2C2-46DC-8DFE-5DDE73C8B43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533" name="Text Box 166">
          <a:extLst>
            <a:ext uri="{FF2B5EF4-FFF2-40B4-BE49-F238E27FC236}">
              <a16:creationId xmlns:a16="http://schemas.microsoft.com/office/drawing/2014/main" id="{689D4EAE-8F39-4420-BDC5-EEAA9F9C181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34" name="Text Box 167">
          <a:extLst>
            <a:ext uri="{FF2B5EF4-FFF2-40B4-BE49-F238E27FC236}">
              <a16:creationId xmlns:a16="http://schemas.microsoft.com/office/drawing/2014/main" id="{DF9578C7-B232-42E5-813E-553F6DEA98D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35" name="Text Box 168">
          <a:extLst>
            <a:ext uri="{FF2B5EF4-FFF2-40B4-BE49-F238E27FC236}">
              <a16:creationId xmlns:a16="http://schemas.microsoft.com/office/drawing/2014/main" id="{A171C0F7-869F-4605-8796-EEDF5A83F34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536" name="Text Box 169">
          <a:extLst>
            <a:ext uri="{FF2B5EF4-FFF2-40B4-BE49-F238E27FC236}">
              <a16:creationId xmlns:a16="http://schemas.microsoft.com/office/drawing/2014/main" id="{053F85CC-6F9E-4575-9C1B-250685D8B06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37" name="Text Box 170">
          <a:extLst>
            <a:ext uri="{FF2B5EF4-FFF2-40B4-BE49-F238E27FC236}">
              <a16:creationId xmlns:a16="http://schemas.microsoft.com/office/drawing/2014/main" id="{B7F2825A-A80F-4F62-BE18-B26F0F6623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38" name="Text Box 171">
          <a:extLst>
            <a:ext uri="{FF2B5EF4-FFF2-40B4-BE49-F238E27FC236}">
              <a16:creationId xmlns:a16="http://schemas.microsoft.com/office/drawing/2014/main" id="{7B331AFF-0906-4532-A9A5-01240EDA229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539" name="Text Box 172">
          <a:extLst>
            <a:ext uri="{FF2B5EF4-FFF2-40B4-BE49-F238E27FC236}">
              <a16:creationId xmlns:a16="http://schemas.microsoft.com/office/drawing/2014/main" id="{E066BCED-7DCF-441F-9DFE-6B2A6F747E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40" name="Text Box 173">
          <a:extLst>
            <a:ext uri="{FF2B5EF4-FFF2-40B4-BE49-F238E27FC236}">
              <a16:creationId xmlns:a16="http://schemas.microsoft.com/office/drawing/2014/main" id="{829604E1-1755-45CD-AC08-65C12487CD5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41" name="Text Box 174">
          <a:extLst>
            <a:ext uri="{FF2B5EF4-FFF2-40B4-BE49-F238E27FC236}">
              <a16:creationId xmlns:a16="http://schemas.microsoft.com/office/drawing/2014/main" id="{191EFC27-3102-4B1F-A61B-4C1A8D4CC00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542" name="Text Box 175">
          <a:extLst>
            <a:ext uri="{FF2B5EF4-FFF2-40B4-BE49-F238E27FC236}">
              <a16:creationId xmlns:a16="http://schemas.microsoft.com/office/drawing/2014/main" id="{276AE708-39FC-45D0-8CE8-7BC506F74DB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43" name="Text Box 176">
          <a:extLst>
            <a:ext uri="{FF2B5EF4-FFF2-40B4-BE49-F238E27FC236}">
              <a16:creationId xmlns:a16="http://schemas.microsoft.com/office/drawing/2014/main" id="{EA539301-A849-4F7D-BFDD-C36544C28A2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44" name="Text Box 177">
          <a:extLst>
            <a:ext uri="{FF2B5EF4-FFF2-40B4-BE49-F238E27FC236}">
              <a16:creationId xmlns:a16="http://schemas.microsoft.com/office/drawing/2014/main" id="{8B938743-5BAD-4234-88F0-6ADF770BE7B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545" name="Text Box 178">
          <a:extLst>
            <a:ext uri="{FF2B5EF4-FFF2-40B4-BE49-F238E27FC236}">
              <a16:creationId xmlns:a16="http://schemas.microsoft.com/office/drawing/2014/main" id="{B537A1DF-A116-4386-9D27-390A2D376FC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46" name="Text Box 179">
          <a:extLst>
            <a:ext uri="{FF2B5EF4-FFF2-40B4-BE49-F238E27FC236}">
              <a16:creationId xmlns:a16="http://schemas.microsoft.com/office/drawing/2014/main" id="{DC21FCC8-C793-4862-A5DF-167CB3FC785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47" name="Text Box 180">
          <a:extLst>
            <a:ext uri="{FF2B5EF4-FFF2-40B4-BE49-F238E27FC236}">
              <a16:creationId xmlns:a16="http://schemas.microsoft.com/office/drawing/2014/main" id="{0EF1C32E-1852-495E-86D1-6DCE3B6DC59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48" name="Text Box 181">
          <a:extLst>
            <a:ext uri="{FF2B5EF4-FFF2-40B4-BE49-F238E27FC236}">
              <a16:creationId xmlns:a16="http://schemas.microsoft.com/office/drawing/2014/main" id="{653CEE4E-5B99-4255-9ED0-01632779D0B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49" name="Text Box 182">
          <a:extLst>
            <a:ext uri="{FF2B5EF4-FFF2-40B4-BE49-F238E27FC236}">
              <a16:creationId xmlns:a16="http://schemas.microsoft.com/office/drawing/2014/main" id="{9F7C83C8-5439-4545-8809-43ED1C0AFFB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50" name="Text Box 183">
          <a:extLst>
            <a:ext uri="{FF2B5EF4-FFF2-40B4-BE49-F238E27FC236}">
              <a16:creationId xmlns:a16="http://schemas.microsoft.com/office/drawing/2014/main" id="{75AABE14-46D3-427E-AB3F-3F07E767BCB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51" name="Text Box 184">
          <a:extLst>
            <a:ext uri="{FF2B5EF4-FFF2-40B4-BE49-F238E27FC236}">
              <a16:creationId xmlns:a16="http://schemas.microsoft.com/office/drawing/2014/main" id="{F9440BB2-2292-4624-9AF6-B4621758606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52" name="Text Box 185">
          <a:extLst>
            <a:ext uri="{FF2B5EF4-FFF2-40B4-BE49-F238E27FC236}">
              <a16:creationId xmlns:a16="http://schemas.microsoft.com/office/drawing/2014/main" id="{EE5BBC2B-F7A7-44BE-9C60-C8C9D192388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53" name="Text Box 186">
          <a:extLst>
            <a:ext uri="{FF2B5EF4-FFF2-40B4-BE49-F238E27FC236}">
              <a16:creationId xmlns:a16="http://schemas.microsoft.com/office/drawing/2014/main" id="{00AFD68D-4B26-4498-B531-3D1B8F0209B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54" name="Text Box 187">
          <a:extLst>
            <a:ext uri="{FF2B5EF4-FFF2-40B4-BE49-F238E27FC236}">
              <a16:creationId xmlns:a16="http://schemas.microsoft.com/office/drawing/2014/main" id="{3EE82B9B-B91B-4FD2-9633-889006110C5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55" name="Text Box 188">
          <a:extLst>
            <a:ext uri="{FF2B5EF4-FFF2-40B4-BE49-F238E27FC236}">
              <a16:creationId xmlns:a16="http://schemas.microsoft.com/office/drawing/2014/main" id="{9372B2FE-AD52-425C-87C2-A3D518261BC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56" name="Text Box 189">
          <a:extLst>
            <a:ext uri="{FF2B5EF4-FFF2-40B4-BE49-F238E27FC236}">
              <a16:creationId xmlns:a16="http://schemas.microsoft.com/office/drawing/2014/main" id="{0236151C-8B18-4842-9AD8-E4141C484C5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57" name="Text Box 190">
          <a:extLst>
            <a:ext uri="{FF2B5EF4-FFF2-40B4-BE49-F238E27FC236}">
              <a16:creationId xmlns:a16="http://schemas.microsoft.com/office/drawing/2014/main" id="{71774154-DFF4-42BC-A51C-DD17A5DD046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58" name="Text Box 191">
          <a:extLst>
            <a:ext uri="{FF2B5EF4-FFF2-40B4-BE49-F238E27FC236}">
              <a16:creationId xmlns:a16="http://schemas.microsoft.com/office/drawing/2014/main" id="{CA2F890E-BCA6-4383-BEF2-5E83FF9963F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59" name="Text Box 192">
          <a:extLst>
            <a:ext uri="{FF2B5EF4-FFF2-40B4-BE49-F238E27FC236}">
              <a16:creationId xmlns:a16="http://schemas.microsoft.com/office/drawing/2014/main" id="{A406AABC-BE4E-478A-B28E-74E308102E8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60" name="Text Box 193">
          <a:extLst>
            <a:ext uri="{FF2B5EF4-FFF2-40B4-BE49-F238E27FC236}">
              <a16:creationId xmlns:a16="http://schemas.microsoft.com/office/drawing/2014/main" id="{6DC0CFB6-D2C2-4D47-8042-1E7055762CB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61" name="Text Box 194">
          <a:extLst>
            <a:ext uri="{FF2B5EF4-FFF2-40B4-BE49-F238E27FC236}">
              <a16:creationId xmlns:a16="http://schemas.microsoft.com/office/drawing/2014/main" id="{BD4A5E24-5FDD-4E38-B970-65512EC7658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62" name="Text Box 195">
          <a:extLst>
            <a:ext uri="{FF2B5EF4-FFF2-40B4-BE49-F238E27FC236}">
              <a16:creationId xmlns:a16="http://schemas.microsoft.com/office/drawing/2014/main" id="{9030619F-9CB0-44A9-A152-75CB20D572D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63" name="Text Box 196">
          <a:extLst>
            <a:ext uri="{FF2B5EF4-FFF2-40B4-BE49-F238E27FC236}">
              <a16:creationId xmlns:a16="http://schemas.microsoft.com/office/drawing/2014/main" id="{4BDEC212-E504-4FD3-B3EE-3461440BE98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64" name="Text Box 197">
          <a:extLst>
            <a:ext uri="{FF2B5EF4-FFF2-40B4-BE49-F238E27FC236}">
              <a16:creationId xmlns:a16="http://schemas.microsoft.com/office/drawing/2014/main" id="{B0093A9D-5DF2-4C82-BC3B-060A8C7CF02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65" name="Text Box 198">
          <a:extLst>
            <a:ext uri="{FF2B5EF4-FFF2-40B4-BE49-F238E27FC236}">
              <a16:creationId xmlns:a16="http://schemas.microsoft.com/office/drawing/2014/main" id="{11627EC3-C343-48CA-AF56-F8B821A2F70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66" name="Text Box 199">
          <a:extLst>
            <a:ext uri="{FF2B5EF4-FFF2-40B4-BE49-F238E27FC236}">
              <a16:creationId xmlns:a16="http://schemas.microsoft.com/office/drawing/2014/main" id="{12D23950-8A49-4C7A-9521-FD84A49C4FC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67" name="Text Box 200">
          <a:extLst>
            <a:ext uri="{FF2B5EF4-FFF2-40B4-BE49-F238E27FC236}">
              <a16:creationId xmlns:a16="http://schemas.microsoft.com/office/drawing/2014/main" id="{971BBEB2-13AB-4BB2-9FBD-8EDD2584E7D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68" name="Text Box 201">
          <a:extLst>
            <a:ext uri="{FF2B5EF4-FFF2-40B4-BE49-F238E27FC236}">
              <a16:creationId xmlns:a16="http://schemas.microsoft.com/office/drawing/2014/main" id="{ECEC3DEE-348B-486E-B2B3-000956B89FF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69" name="Text Box 202">
          <a:extLst>
            <a:ext uri="{FF2B5EF4-FFF2-40B4-BE49-F238E27FC236}">
              <a16:creationId xmlns:a16="http://schemas.microsoft.com/office/drawing/2014/main" id="{5E7339FA-CFA1-4788-83DE-01483845D99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70" name="Text Box 203">
          <a:extLst>
            <a:ext uri="{FF2B5EF4-FFF2-40B4-BE49-F238E27FC236}">
              <a16:creationId xmlns:a16="http://schemas.microsoft.com/office/drawing/2014/main" id="{7628C4DD-C3C0-4690-A2DA-25E9C6B3B8B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71" name="Text Box 204">
          <a:extLst>
            <a:ext uri="{FF2B5EF4-FFF2-40B4-BE49-F238E27FC236}">
              <a16:creationId xmlns:a16="http://schemas.microsoft.com/office/drawing/2014/main" id="{ACD50AE6-44F5-4E15-9422-8C8073D42A5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72" name="Text Box 205">
          <a:extLst>
            <a:ext uri="{FF2B5EF4-FFF2-40B4-BE49-F238E27FC236}">
              <a16:creationId xmlns:a16="http://schemas.microsoft.com/office/drawing/2014/main" id="{98EB3052-DBCD-465D-B215-F171B0110DC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73" name="Text Box 206">
          <a:extLst>
            <a:ext uri="{FF2B5EF4-FFF2-40B4-BE49-F238E27FC236}">
              <a16:creationId xmlns:a16="http://schemas.microsoft.com/office/drawing/2014/main" id="{6E95913A-3117-4E80-8D57-A6717E32F93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574" name="Text Box 207">
          <a:extLst>
            <a:ext uri="{FF2B5EF4-FFF2-40B4-BE49-F238E27FC236}">
              <a16:creationId xmlns:a16="http://schemas.microsoft.com/office/drawing/2014/main" id="{9C783596-9001-43B5-B094-19E3243BFBB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575" name="Text Box 208">
          <a:extLst>
            <a:ext uri="{FF2B5EF4-FFF2-40B4-BE49-F238E27FC236}">
              <a16:creationId xmlns:a16="http://schemas.microsoft.com/office/drawing/2014/main" id="{D25F85B6-1400-4F25-BAC5-D0E9DFF6E24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576" name="Text Box 209">
          <a:extLst>
            <a:ext uri="{FF2B5EF4-FFF2-40B4-BE49-F238E27FC236}">
              <a16:creationId xmlns:a16="http://schemas.microsoft.com/office/drawing/2014/main" id="{D4A60097-69D2-4971-BCA1-B52DFAD1EFF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77" name="Text Box 210">
          <a:extLst>
            <a:ext uri="{FF2B5EF4-FFF2-40B4-BE49-F238E27FC236}">
              <a16:creationId xmlns:a16="http://schemas.microsoft.com/office/drawing/2014/main" id="{098DF1A3-6EE0-494B-B5B6-D30909F3919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78" name="Text Box 211">
          <a:extLst>
            <a:ext uri="{FF2B5EF4-FFF2-40B4-BE49-F238E27FC236}">
              <a16:creationId xmlns:a16="http://schemas.microsoft.com/office/drawing/2014/main" id="{E944DF2B-935F-42C8-AEFC-F3EE4B8695B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579" name="Text Box 212">
          <a:extLst>
            <a:ext uri="{FF2B5EF4-FFF2-40B4-BE49-F238E27FC236}">
              <a16:creationId xmlns:a16="http://schemas.microsoft.com/office/drawing/2014/main" id="{2B90F5D3-3992-418E-8141-DCB9042E501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80" name="Text Box 213">
          <a:extLst>
            <a:ext uri="{FF2B5EF4-FFF2-40B4-BE49-F238E27FC236}">
              <a16:creationId xmlns:a16="http://schemas.microsoft.com/office/drawing/2014/main" id="{B54EBCCE-2BCA-4E47-A278-07617928D2C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81" name="Text Box 214">
          <a:extLst>
            <a:ext uri="{FF2B5EF4-FFF2-40B4-BE49-F238E27FC236}">
              <a16:creationId xmlns:a16="http://schemas.microsoft.com/office/drawing/2014/main" id="{8C19A6D0-231D-49B3-8129-BEA6CCEF96A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582" name="Text Box 215">
          <a:extLst>
            <a:ext uri="{FF2B5EF4-FFF2-40B4-BE49-F238E27FC236}">
              <a16:creationId xmlns:a16="http://schemas.microsoft.com/office/drawing/2014/main" id="{719DEE32-3183-443E-A7CD-59972D37E7C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83" name="Text Box 216">
          <a:extLst>
            <a:ext uri="{FF2B5EF4-FFF2-40B4-BE49-F238E27FC236}">
              <a16:creationId xmlns:a16="http://schemas.microsoft.com/office/drawing/2014/main" id="{F2DD3AC8-DBCE-40DF-A100-ADBB4144512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84" name="Text Box 217">
          <a:extLst>
            <a:ext uri="{FF2B5EF4-FFF2-40B4-BE49-F238E27FC236}">
              <a16:creationId xmlns:a16="http://schemas.microsoft.com/office/drawing/2014/main" id="{A42D25D4-6E08-4222-BDDB-071F148234C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585" name="Text Box 218">
          <a:extLst>
            <a:ext uri="{FF2B5EF4-FFF2-40B4-BE49-F238E27FC236}">
              <a16:creationId xmlns:a16="http://schemas.microsoft.com/office/drawing/2014/main" id="{CC319666-2C88-4B5F-956B-6DCEF284266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86" name="Text Box 219">
          <a:extLst>
            <a:ext uri="{FF2B5EF4-FFF2-40B4-BE49-F238E27FC236}">
              <a16:creationId xmlns:a16="http://schemas.microsoft.com/office/drawing/2014/main" id="{BA557EE7-C293-47B1-8388-A7397D527BE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87" name="Text Box 220">
          <a:extLst>
            <a:ext uri="{FF2B5EF4-FFF2-40B4-BE49-F238E27FC236}">
              <a16:creationId xmlns:a16="http://schemas.microsoft.com/office/drawing/2014/main" id="{5F45EA6A-302A-4B95-893C-2309952F2F0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588" name="Text Box 221">
          <a:extLst>
            <a:ext uri="{FF2B5EF4-FFF2-40B4-BE49-F238E27FC236}">
              <a16:creationId xmlns:a16="http://schemas.microsoft.com/office/drawing/2014/main" id="{DA1F6487-67E0-4143-89EF-7445E47DDAA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89" name="Text Box 222">
          <a:extLst>
            <a:ext uri="{FF2B5EF4-FFF2-40B4-BE49-F238E27FC236}">
              <a16:creationId xmlns:a16="http://schemas.microsoft.com/office/drawing/2014/main" id="{823AC928-73D9-4960-B96B-432BC22541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90" name="Text Box 223">
          <a:extLst>
            <a:ext uri="{FF2B5EF4-FFF2-40B4-BE49-F238E27FC236}">
              <a16:creationId xmlns:a16="http://schemas.microsoft.com/office/drawing/2014/main" id="{AB59B983-F6C7-4C50-8137-071F767B892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591" name="Text Box 224">
          <a:extLst>
            <a:ext uri="{FF2B5EF4-FFF2-40B4-BE49-F238E27FC236}">
              <a16:creationId xmlns:a16="http://schemas.microsoft.com/office/drawing/2014/main" id="{E24FEAEB-2A08-4E92-BF27-AABE9C1A9E5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92" name="Text Box 225">
          <a:extLst>
            <a:ext uri="{FF2B5EF4-FFF2-40B4-BE49-F238E27FC236}">
              <a16:creationId xmlns:a16="http://schemas.microsoft.com/office/drawing/2014/main" id="{797ACEC7-53C9-4DE2-BA01-5E42F97EFB2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93" name="Text Box 226">
          <a:extLst>
            <a:ext uri="{FF2B5EF4-FFF2-40B4-BE49-F238E27FC236}">
              <a16:creationId xmlns:a16="http://schemas.microsoft.com/office/drawing/2014/main" id="{9D8B28B2-4787-4066-A362-649A6B2AA3B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594" name="Text Box 227">
          <a:extLst>
            <a:ext uri="{FF2B5EF4-FFF2-40B4-BE49-F238E27FC236}">
              <a16:creationId xmlns:a16="http://schemas.microsoft.com/office/drawing/2014/main" id="{0D3995EC-722F-44BF-A068-2B8D334BBFE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595" name="Text Box 228">
          <a:extLst>
            <a:ext uri="{FF2B5EF4-FFF2-40B4-BE49-F238E27FC236}">
              <a16:creationId xmlns:a16="http://schemas.microsoft.com/office/drawing/2014/main" id="{5E34EBE6-9FC7-4C13-B698-253243CBDCC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96" name="Text Box 229">
          <a:extLst>
            <a:ext uri="{FF2B5EF4-FFF2-40B4-BE49-F238E27FC236}">
              <a16:creationId xmlns:a16="http://schemas.microsoft.com/office/drawing/2014/main" id="{BD71FF55-6B57-4AC1-BCBD-25A59553936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97" name="Text Box 230">
          <a:extLst>
            <a:ext uri="{FF2B5EF4-FFF2-40B4-BE49-F238E27FC236}">
              <a16:creationId xmlns:a16="http://schemas.microsoft.com/office/drawing/2014/main" id="{E74B604F-C2CD-40FE-B7CF-B0CA880B0B1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598" name="Text Box 231">
          <a:extLst>
            <a:ext uri="{FF2B5EF4-FFF2-40B4-BE49-F238E27FC236}">
              <a16:creationId xmlns:a16="http://schemas.microsoft.com/office/drawing/2014/main" id="{A221AD0B-724E-4872-BC53-9485836262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599" name="Text Box 232">
          <a:extLst>
            <a:ext uri="{FF2B5EF4-FFF2-40B4-BE49-F238E27FC236}">
              <a16:creationId xmlns:a16="http://schemas.microsoft.com/office/drawing/2014/main" id="{C1A34E90-87C7-4415-8589-954AC05A286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00" name="Text Box 233">
          <a:extLst>
            <a:ext uri="{FF2B5EF4-FFF2-40B4-BE49-F238E27FC236}">
              <a16:creationId xmlns:a16="http://schemas.microsoft.com/office/drawing/2014/main" id="{EF1C2538-3E97-4B36-A078-7CFB139433E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601" name="Text Box 234">
          <a:extLst>
            <a:ext uri="{FF2B5EF4-FFF2-40B4-BE49-F238E27FC236}">
              <a16:creationId xmlns:a16="http://schemas.microsoft.com/office/drawing/2014/main" id="{EB30B1BD-8823-433A-8ED1-3815EA2464F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02" name="Text Box 235">
          <a:extLst>
            <a:ext uri="{FF2B5EF4-FFF2-40B4-BE49-F238E27FC236}">
              <a16:creationId xmlns:a16="http://schemas.microsoft.com/office/drawing/2014/main" id="{EB0FA51B-44AD-4414-B532-EF0393275A2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03" name="Text Box 236">
          <a:extLst>
            <a:ext uri="{FF2B5EF4-FFF2-40B4-BE49-F238E27FC236}">
              <a16:creationId xmlns:a16="http://schemas.microsoft.com/office/drawing/2014/main" id="{FE0A3298-56BD-463B-ACA2-135A7527B67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604" name="Text Box 237">
          <a:extLst>
            <a:ext uri="{FF2B5EF4-FFF2-40B4-BE49-F238E27FC236}">
              <a16:creationId xmlns:a16="http://schemas.microsoft.com/office/drawing/2014/main" id="{D3C3AC22-FEF6-4E4E-901E-3A681BD12DC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605" name="Text Box 238">
          <a:extLst>
            <a:ext uri="{FF2B5EF4-FFF2-40B4-BE49-F238E27FC236}">
              <a16:creationId xmlns:a16="http://schemas.microsoft.com/office/drawing/2014/main" id="{44D6F446-1658-49DF-A2AB-97D29FCC6AE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06" name="Text Box 239">
          <a:extLst>
            <a:ext uri="{FF2B5EF4-FFF2-40B4-BE49-F238E27FC236}">
              <a16:creationId xmlns:a16="http://schemas.microsoft.com/office/drawing/2014/main" id="{B5A42E40-CF46-4C4C-86BA-1EE603FD28D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07" name="Text Box 240">
          <a:extLst>
            <a:ext uri="{FF2B5EF4-FFF2-40B4-BE49-F238E27FC236}">
              <a16:creationId xmlns:a16="http://schemas.microsoft.com/office/drawing/2014/main" id="{83A9625A-7969-47C7-BFC2-1943EDC6448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608" name="Text Box 241">
          <a:extLst>
            <a:ext uri="{FF2B5EF4-FFF2-40B4-BE49-F238E27FC236}">
              <a16:creationId xmlns:a16="http://schemas.microsoft.com/office/drawing/2014/main" id="{4458B60C-ECD8-4861-990C-1B14674E750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09" name="Text Box 242">
          <a:extLst>
            <a:ext uri="{FF2B5EF4-FFF2-40B4-BE49-F238E27FC236}">
              <a16:creationId xmlns:a16="http://schemas.microsoft.com/office/drawing/2014/main" id="{21DD9B47-EFCA-4BDE-954C-51F3E16182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10" name="Text Box 243">
          <a:extLst>
            <a:ext uri="{FF2B5EF4-FFF2-40B4-BE49-F238E27FC236}">
              <a16:creationId xmlns:a16="http://schemas.microsoft.com/office/drawing/2014/main" id="{5691EA1B-79FD-4BBC-9022-E00CAD9E698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611" name="Text Box 244">
          <a:extLst>
            <a:ext uri="{FF2B5EF4-FFF2-40B4-BE49-F238E27FC236}">
              <a16:creationId xmlns:a16="http://schemas.microsoft.com/office/drawing/2014/main" id="{E0BB2C9F-E926-4D6B-B8BF-34CA29015D2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12" name="Text Box 245">
          <a:extLst>
            <a:ext uri="{FF2B5EF4-FFF2-40B4-BE49-F238E27FC236}">
              <a16:creationId xmlns:a16="http://schemas.microsoft.com/office/drawing/2014/main" id="{C91365DE-1F06-4EEA-A6A7-6B00BB51789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13" name="Text Box 246">
          <a:extLst>
            <a:ext uri="{FF2B5EF4-FFF2-40B4-BE49-F238E27FC236}">
              <a16:creationId xmlns:a16="http://schemas.microsoft.com/office/drawing/2014/main" id="{49EED031-C197-49E5-A332-81FA6DCD110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614" name="Text Box 247">
          <a:extLst>
            <a:ext uri="{FF2B5EF4-FFF2-40B4-BE49-F238E27FC236}">
              <a16:creationId xmlns:a16="http://schemas.microsoft.com/office/drawing/2014/main" id="{0F9F17AC-919F-472C-A258-A329447B67F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615" name="Text Box 248">
          <a:extLst>
            <a:ext uri="{FF2B5EF4-FFF2-40B4-BE49-F238E27FC236}">
              <a16:creationId xmlns:a16="http://schemas.microsoft.com/office/drawing/2014/main" id="{AC3A9A0E-72F4-43BE-AD29-034BAD5BB5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16" name="Text Box 249">
          <a:extLst>
            <a:ext uri="{FF2B5EF4-FFF2-40B4-BE49-F238E27FC236}">
              <a16:creationId xmlns:a16="http://schemas.microsoft.com/office/drawing/2014/main" id="{DA3AECAD-63DA-4C38-8645-7D576589717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17" name="Text Box 250">
          <a:extLst>
            <a:ext uri="{FF2B5EF4-FFF2-40B4-BE49-F238E27FC236}">
              <a16:creationId xmlns:a16="http://schemas.microsoft.com/office/drawing/2014/main" id="{26CB51A9-AE09-46A8-A174-19A2ED0347B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618" name="Text Box 251">
          <a:extLst>
            <a:ext uri="{FF2B5EF4-FFF2-40B4-BE49-F238E27FC236}">
              <a16:creationId xmlns:a16="http://schemas.microsoft.com/office/drawing/2014/main" id="{2330A985-C68D-4271-AD6E-C108C5F7BBD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19" name="Text Box 252">
          <a:extLst>
            <a:ext uri="{FF2B5EF4-FFF2-40B4-BE49-F238E27FC236}">
              <a16:creationId xmlns:a16="http://schemas.microsoft.com/office/drawing/2014/main" id="{C28AD423-2A13-4C33-A8A5-27B3A7D948B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20" name="Text Box 253">
          <a:extLst>
            <a:ext uri="{FF2B5EF4-FFF2-40B4-BE49-F238E27FC236}">
              <a16:creationId xmlns:a16="http://schemas.microsoft.com/office/drawing/2014/main" id="{870A3E1A-4A95-44BE-9007-CC92610F8BD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621" name="Text Box 254">
          <a:extLst>
            <a:ext uri="{FF2B5EF4-FFF2-40B4-BE49-F238E27FC236}">
              <a16:creationId xmlns:a16="http://schemas.microsoft.com/office/drawing/2014/main" id="{69A5D73F-AA14-44F4-9414-AA72BAAB829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22" name="Text Box 255">
          <a:extLst>
            <a:ext uri="{FF2B5EF4-FFF2-40B4-BE49-F238E27FC236}">
              <a16:creationId xmlns:a16="http://schemas.microsoft.com/office/drawing/2014/main" id="{64E70D64-345C-405F-A7B6-8A977F08EC0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23" name="Text Box 256">
          <a:extLst>
            <a:ext uri="{FF2B5EF4-FFF2-40B4-BE49-F238E27FC236}">
              <a16:creationId xmlns:a16="http://schemas.microsoft.com/office/drawing/2014/main" id="{AAB9C496-5840-4CCA-8B06-9F99270ACD5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624" name="Text Box 257">
          <a:extLst>
            <a:ext uri="{FF2B5EF4-FFF2-40B4-BE49-F238E27FC236}">
              <a16:creationId xmlns:a16="http://schemas.microsoft.com/office/drawing/2014/main" id="{62C9319D-B126-4F0D-98C9-7B9F27A73FC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25" name="Text Box 258">
          <a:extLst>
            <a:ext uri="{FF2B5EF4-FFF2-40B4-BE49-F238E27FC236}">
              <a16:creationId xmlns:a16="http://schemas.microsoft.com/office/drawing/2014/main" id="{8093821B-5B91-4C0F-BC96-AD9A2F2E67E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26" name="Text Box 259">
          <a:extLst>
            <a:ext uri="{FF2B5EF4-FFF2-40B4-BE49-F238E27FC236}">
              <a16:creationId xmlns:a16="http://schemas.microsoft.com/office/drawing/2014/main" id="{4C013979-921F-49BC-A1AE-3E63F8CC4E1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27" name="Text Box 260">
          <a:extLst>
            <a:ext uri="{FF2B5EF4-FFF2-40B4-BE49-F238E27FC236}">
              <a16:creationId xmlns:a16="http://schemas.microsoft.com/office/drawing/2014/main" id="{94BE13DD-B108-4FD9-A9D7-774C0C81DE8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28" name="Text Box 261">
          <a:extLst>
            <a:ext uri="{FF2B5EF4-FFF2-40B4-BE49-F238E27FC236}">
              <a16:creationId xmlns:a16="http://schemas.microsoft.com/office/drawing/2014/main" id="{80CE808D-C13A-44DD-8C1C-6890D030C36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29" name="Text Box 262">
          <a:extLst>
            <a:ext uri="{FF2B5EF4-FFF2-40B4-BE49-F238E27FC236}">
              <a16:creationId xmlns:a16="http://schemas.microsoft.com/office/drawing/2014/main" id="{B7FE5670-130F-41D4-A154-71C774A6026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30" name="Text Box 263">
          <a:extLst>
            <a:ext uri="{FF2B5EF4-FFF2-40B4-BE49-F238E27FC236}">
              <a16:creationId xmlns:a16="http://schemas.microsoft.com/office/drawing/2014/main" id="{A3F78233-7168-4CE4-8B51-AD9C00CE509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31" name="Text Box 264">
          <a:extLst>
            <a:ext uri="{FF2B5EF4-FFF2-40B4-BE49-F238E27FC236}">
              <a16:creationId xmlns:a16="http://schemas.microsoft.com/office/drawing/2014/main" id="{B1ABC4B0-6E7C-4B4E-AF8B-B8669A8A4F9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32" name="Text Box 265">
          <a:extLst>
            <a:ext uri="{FF2B5EF4-FFF2-40B4-BE49-F238E27FC236}">
              <a16:creationId xmlns:a16="http://schemas.microsoft.com/office/drawing/2014/main" id="{5D970393-62C6-4D48-9316-AF0FC5D37FF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33" name="Text Box 266">
          <a:extLst>
            <a:ext uri="{FF2B5EF4-FFF2-40B4-BE49-F238E27FC236}">
              <a16:creationId xmlns:a16="http://schemas.microsoft.com/office/drawing/2014/main" id="{7758B99A-4DA0-4430-9495-A7D81CEF77C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34" name="Text Box 267">
          <a:extLst>
            <a:ext uri="{FF2B5EF4-FFF2-40B4-BE49-F238E27FC236}">
              <a16:creationId xmlns:a16="http://schemas.microsoft.com/office/drawing/2014/main" id="{0F2B3186-FEC0-4361-919D-637198BD44D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635" name="Text Box 268">
          <a:extLst>
            <a:ext uri="{FF2B5EF4-FFF2-40B4-BE49-F238E27FC236}">
              <a16:creationId xmlns:a16="http://schemas.microsoft.com/office/drawing/2014/main" id="{A02B8892-2F79-4D8C-AA7C-45EB7B3F6B6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36" name="Text Box 269">
          <a:extLst>
            <a:ext uri="{FF2B5EF4-FFF2-40B4-BE49-F238E27FC236}">
              <a16:creationId xmlns:a16="http://schemas.microsoft.com/office/drawing/2014/main" id="{BBD6062D-86C2-477A-8F13-4DA787808EE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37" name="Text Box 270">
          <a:extLst>
            <a:ext uri="{FF2B5EF4-FFF2-40B4-BE49-F238E27FC236}">
              <a16:creationId xmlns:a16="http://schemas.microsoft.com/office/drawing/2014/main" id="{0F03317D-45EA-4A38-8718-B5B6D3AAFA5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638" name="Text Box 271">
          <a:extLst>
            <a:ext uri="{FF2B5EF4-FFF2-40B4-BE49-F238E27FC236}">
              <a16:creationId xmlns:a16="http://schemas.microsoft.com/office/drawing/2014/main" id="{FA6A772B-6D2E-4D16-B35E-12E99D28FC5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39" name="Text Box 272">
          <a:extLst>
            <a:ext uri="{FF2B5EF4-FFF2-40B4-BE49-F238E27FC236}">
              <a16:creationId xmlns:a16="http://schemas.microsoft.com/office/drawing/2014/main" id="{E48286E4-730E-4693-A48B-911E43EE945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40" name="Text Box 273">
          <a:extLst>
            <a:ext uri="{FF2B5EF4-FFF2-40B4-BE49-F238E27FC236}">
              <a16:creationId xmlns:a16="http://schemas.microsoft.com/office/drawing/2014/main" id="{B0D42689-8654-448A-907C-A940F4E7EA7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641" name="Text Box 274">
          <a:extLst>
            <a:ext uri="{FF2B5EF4-FFF2-40B4-BE49-F238E27FC236}">
              <a16:creationId xmlns:a16="http://schemas.microsoft.com/office/drawing/2014/main" id="{C7FDA261-995C-41F4-9E7A-9530F5A7115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42" name="Text Box 275">
          <a:extLst>
            <a:ext uri="{FF2B5EF4-FFF2-40B4-BE49-F238E27FC236}">
              <a16:creationId xmlns:a16="http://schemas.microsoft.com/office/drawing/2014/main" id="{ACE3AD34-6F87-45C2-A4A7-FED8795565C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43" name="Text Box 276">
          <a:extLst>
            <a:ext uri="{FF2B5EF4-FFF2-40B4-BE49-F238E27FC236}">
              <a16:creationId xmlns:a16="http://schemas.microsoft.com/office/drawing/2014/main" id="{8A622713-522F-472E-969C-6470A31FDEA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8644" name="Text Box 277">
          <a:extLst>
            <a:ext uri="{FF2B5EF4-FFF2-40B4-BE49-F238E27FC236}">
              <a16:creationId xmlns:a16="http://schemas.microsoft.com/office/drawing/2014/main" id="{6F1B037E-C2DE-4A24-BC02-AB113B96F6B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45" name="Text Box 278">
          <a:extLst>
            <a:ext uri="{FF2B5EF4-FFF2-40B4-BE49-F238E27FC236}">
              <a16:creationId xmlns:a16="http://schemas.microsoft.com/office/drawing/2014/main" id="{44F89842-722B-41BE-8A95-67C5532456E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46" name="Text Box 279">
          <a:extLst>
            <a:ext uri="{FF2B5EF4-FFF2-40B4-BE49-F238E27FC236}">
              <a16:creationId xmlns:a16="http://schemas.microsoft.com/office/drawing/2014/main" id="{232F7B38-264A-44F7-B76D-54F9388C019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47" name="Text Box 280">
          <a:extLst>
            <a:ext uri="{FF2B5EF4-FFF2-40B4-BE49-F238E27FC236}">
              <a16:creationId xmlns:a16="http://schemas.microsoft.com/office/drawing/2014/main" id="{F7CCBA77-3551-4B5A-8544-84E19883779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48" name="Text Box 281">
          <a:extLst>
            <a:ext uri="{FF2B5EF4-FFF2-40B4-BE49-F238E27FC236}">
              <a16:creationId xmlns:a16="http://schemas.microsoft.com/office/drawing/2014/main" id="{E0F14744-4199-413E-8B69-F0AFCCDD786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49" name="Text Box 282">
          <a:extLst>
            <a:ext uri="{FF2B5EF4-FFF2-40B4-BE49-F238E27FC236}">
              <a16:creationId xmlns:a16="http://schemas.microsoft.com/office/drawing/2014/main" id="{D9D4D148-33FE-4939-8D62-025A8E019C0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50" name="Text Box 283">
          <a:extLst>
            <a:ext uri="{FF2B5EF4-FFF2-40B4-BE49-F238E27FC236}">
              <a16:creationId xmlns:a16="http://schemas.microsoft.com/office/drawing/2014/main" id="{D6234465-B47E-4A9C-A87C-CDDBA7ACB1B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51" name="Text Box 284">
          <a:extLst>
            <a:ext uri="{FF2B5EF4-FFF2-40B4-BE49-F238E27FC236}">
              <a16:creationId xmlns:a16="http://schemas.microsoft.com/office/drawing/2014/main" id="{4569DE96-ED1C-494F-836B-3885664EED2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52" name="Text Box 285">
          <a:extLst>
            <a:ext uri="{FF2B5EF4-FFF2-40B4-BE49-F238E27FC236}">
              <a16:creationId xmlns:a16="http://schemas.microsoft.com/office/drawing/2014/main" id="{FF1E4D76-76B5-4B75-BE8B-3499CF83053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53" name="Text Box 286">
          <a:extLst>
            <a:ext uri="{FF2B5EF4-FFF2-40B4-BE49-F238E27FC236}">
              <a16:creationId xmlns:a16="http://schemas.microsoft.com/office/drawing/2014/main" id="{6016369E-0A99-4121-A697-1A5B141EF0E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54" name="Text Box 287">
          <a:extLst>
            <a:ext uri="{FF2B5EF4-FFF2-40B4-BE49-F238E27FC236}">
              <a16:creationId xmlns:a16="http://schemas.microsoft.com/office/drawing/2014/main" id="{F3DC1AF5-8E01-474E-8D3B-FEF1AE12286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55" name="Text Box 288">
          <a:extLst>
            <a:ext uri="{FF2B5EF4-FFF2-40B4-BE49-F238E27FC236}">
              <a16:creationId xmlns:a16="http://schemas.microsoft.com/office/drawing/2014/main" id="{EB0F449B-5F99-4E31-8AD8-486C0BB74FF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56" name="Text Box 289">
          <a:extLst>
            <a:ext uri="{FF2B5EF4-FFF2-40B4-BE49-F238E27FC236}">
              <a16:creationId xmlns:a16="http://schemas.microsoft.com/office/drawing/2014/main" id="{967EE3B7-B838-46BB-9822-8DC17D02EA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57" name="Text Box 290">
          <a:extLst>
            <a:ext uri="{FF2B5EF4-FFF2-40B4-BE49-F238E27FC236}">
              <a16:creationId xmlns:a16="http://schemas.microsoft.com/office/drawing/2014/main" id="{32B29204-1DAC-47E9-B18C-BF37CA851E2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58" name="Text Box 291">
          <a:extLst>
            <a:ext uri="{FF2B5EF4-FFF2-40B4-BE49-F238E27FC236}">
              <a16:creationId xmlns:a16="http://schemas.microsoft.com/office/drawing/2014/main" id="{23D37394-1365-4B01-B83C-824659A7248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59" name="Text Box 292">
          <a:extLst>
            <a:ext uri="{FF2B5EF4-FFF2-40B4-BE49-F238E27FC236}">
              <a16:creationId xmlns:a16="http://schemas.microsoft.com/office/drawing/2014/main" id="{587DE468-AECF-4253-A5B1-C0EC5593A1F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60" name="Text Box 293">
          <a:extLst>
            <a:ext uri="{FF2B5EF4-FFF2-40B4-BE49-F238E27FC236}">
              <a16:creationId xmlns:a16="http://schemas.microsoft.com/office/drawing/2014/main" id="{3C85D098-376A-4F38-AE3A-5D8706EE8DB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61" name="Text Box 294">
          <a:extLst>
            <a:ext uri="{FF2B5EF4-FFF2-40B4-BE49-F238E27FC236}">
              <a16:creationId xmlns:a16="http://schemas.microsoft.com/office/drawing/2014/main" id="{B2506ED4-68D8-49F7-BF69-7FD40E88FCB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62" name="Text Box 295">
          <a:extLst>
            <a:ext uri="{FF2B5EF4-FFF2-40B4-BE49-F238E27FC236}">
              <a16:creationId xmlns:a16="http://schemas.microsoft.com/office/drawing/2014/main" id="{822793E9-AE65-4FB2-B062-5BC083F4352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63" name="Text Box 296">
          <a:extLst>
            <a:ext uri="{FF2B5EF4-FFF2-40B4-BE49-F238E27FC236}">
              <a16:creationId xmlns:a16="http://schemas.microsoft.com/office/drawing/2014/main" id="{67FAB19D-C47F-4F82-88D9-473D3240FF1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64" name="Text Box 297">
          <a:extLst>
            <a:ext uri="{FF2B5EF4-FFF2-40B4-BE49-F238E27FC236}">
              <a16:creationId xmlns:a16="http://schemas.microsoft.com/office/drawing/2014/main" id="{A606B966-76BA-4E74-A9B0-64503FFED7F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65" name="Text Box 298">
          <a:extLst>
            <a:ext uri="{FF2B5EF4-FFF2-40B4-BE49-F238E27FC236}">
              <a16:creationId xmlns:a16="http://schemas.microsoft.com/office/drawing/2014/main" id="{485B28CB-BE63-482D-B9F7-73E792C6D28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66" name="Text Box 299">
          <a:extLst>
            <a:ext uri="{FF2B5EF4-FFF2-40B4-BE49-F238E27FC236}">
              <a16:creationId xmlns:a16="http://schemas.microsoft.com/office/drawing/2014/main" id="{69A1796F-515E-4167-B26C-58A2DD2D418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67" name="Text Box 300">
          <a:extLst>
            <a:ext uri="{FF2B5EF4-FFF2-40B4-BE49-F238E27FC236}">
              <a16:creationId xmlns:a16="http://schemas.microsoft.com/office/drawing/2014/main" id="{92ACF868-B8E9-4EAC-B71B-62AC63A96FD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68" name="Text Box 301">
          <a:extLst>
            <a:ext uri="{FF2B5EF4-FFF2-40B4-BE49-F238E27FC236}">
              <a16:creationId xmlns:a16="http://schemas.microsoft.com/office/drawing/2014/main" id="{D54898B8-D026-4A90-9C24-9CD9C70F915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69" name="Text Box 302">
          <a:extLst>
            <a:ext uri="{FF2B5EF4-FFF2-40B4-BE49-F238E27FC236}">
              <a16:creationId xmlns:a16="http://schemas.microsoft.com/office/drawing/2014/main" id="{4F376969-BE9A-4308-8985-8CCB7587183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70" name="Text Box 303">
          <a:extLst>
            <a:ext uri="{FF2B5EF4-FFF2-40B4-BE49-F238E27FC236}">
              <a16:creationId xmlns:a16="http://schemas.microsoft.com/office/drawing/2014/main" id="{138970F2-966D-4EAF-AFAD-CCF089B89CF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71" name="Text Box 304">
          <a:extLst>
            <a:ext uri="{FF2B5EF4-FFF2-40B4-BE49-F238E27FC236}">
              <a16:creationId xmlns:a16="http://schemas.microsoft.com/office/drawing/2014/main" id="{1320C942-464D-474D-B209-8FC04E325D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72" name="Text Box 305">
          <a:extLst>
            <a:ext uri="{FF2B5EF4-FFF2-40B4-BE49-F238E27FC236}">
              <a16:creationId xmlns:a16="http://schemas.microsoft.com/office/drawing/2014/main" id="{7332DEB5-C9F8-4EEB-9C59-81E6173B450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673" name="Text Box 306">
          <a:extLst>
            <a:ext uri="{FF2B5EF4-FFF2-40B4-BE49-F238E27FC236}">
              <a16:creationId xmlns:a16="http://schemas.microsoft.com/office/drawing/2014/main" id="{CC207E30-6837-4890-BE05-917D8DB670A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74" name="Text Box 307">
          <a:extLst>
            <a:ext uri="{FF2B5EF4-FFF2-40B4-BE49-F238E27FC236}">
              <a16:creationId xmlns:a16="http://schemas.microsoft.com/office/drawing/2014/main" id="{A7393EE9-569F-41E4-81B9-925181AE4B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675" name="Text Box 308">
          <a:extLst>
            <a:ext uri="{FF2B5EF4-FFF2-40B4-BE49-F238E27FC236}">
              <a16:creationId xmlns:a16="http://schemas.microsoft.com/office/drawing/2014/main" id="{2BD665C2-A86E-458D-A0E7-451B521616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76" name="Text Box 309">
          <a:extLst>
            <a:ext uri="{FF2B5EF4-FFF2-40B4-BE49-F238E27FC236}">
              <a16:creationId xmlns:a16="http://schemas.microsoft.com/office/drawing/2014/main" id="{EB17C691-F460-47D9-B958-FD0A035A748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77" name="Text Box 310">
          <a:extLst>
            <a:ext uri="{FF2B5EF4-FFF2-40B4-BE49-F238E27FC236}">
              <a16:creationId xmlns:a16="http://schemas.microsoft.com/office/drawing/2014/main" id="{30807659-ACA4-4C2C-8A5C-75BAA9D6426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78" name="Text Box 311">
          <a:extLst>
            <a:ext uri="{FF2B5EF4-FFF2-40B4-BE49-F238E27FC236}">
              <a16:creationId xmlns:a16="http://schemas.microsoft.com/office/drawing/2014/main" id="{A85C4422-3321-4A84-9F9B-4D096D2C7AE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79" name="Text Box 312">
          <a:extLst>
            <a:ext uri="{FF2B5EF4-FFF2-40B4-BE49-F238E27FC236}">
              <a16:creationId xmlns:a16="http://schemas.microsoft.com/office/drawing/2014/main" id="{49A16BA4-CA1E-422A-9BC8-022D696C994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80" name="Text Box 313">
          <a:extLst>
            <a:ext uri="{FF2B5EF4-FFF2-40B4-BE49-F238E27FC236}">
              <a16:creationId xmlns:a16="http://schemas.microsoft.com/office/drawing/2014/main" id="{3575579A-2E81-4BF4-9451-8DC8359E233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81" name="Text Box 314">
          <a:extLst>
            <a:ext uri="{FF2B5EF4-FFF2-40B4-BE49-F238E27FC236}">
              <a16:creationId xmlns:a16="http://schemas.microsoft.com/office/drawing/2014/main" id="{24C1ED41-C143-4771-AD57-DAD9EFEF36D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82" name="Text Box 315">
          <a:extLst>
            <a:ext uri="{FF2B5EF4-FFF2-40B4-BE49-F238E27FC236}">
              <a16:creationId xmlns:a16="http://schemas.microsoft.com/office/drawing/2014/main" id="{3E1ED9CB-AAEB-4D93-8D47-822E46220E4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83" name="Text Box 316">
          <a:extLst>
            <a:ext uri="{FF2B5EF4-FFF2-40B4-BE49-F238E27FC236}">
              <a16:creationId xmlns:a16="http://schemas.microsoft.com/office/drawing/2014/main" id="{B6220A44-D7D1-4617-89F8-9108C882D97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84" name="Text Box 317">
          <a:extLst>
            <a:ext uri="{FF2B5EF4-FFF2-40B4-BE49-F238E27FC236}">
              <a16:creationId xmlns:a16="http://schemas.microsoft.com/office/drawing/2014/main" id="{DBB486B7-05A6-4524-9D63-B12CFB36ACC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85" name="Text Box 318">
          <a:extLst>
            <a:ext uri="{FF2B5EF4-FFF2-40B4-BE49-F238E27FC236}">
              <a16:creationId xmlns:a16="http://schemas.microsoft.com/office/drawing/2014/main" id="{4C0CD9EE-E408-4FBD-9BF1-456EF156D16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86" name="Text Box 319">
          <a:extLst>
            <a:ext uri="{FF2B5EF4-FFF2-40B4-BE49-F238E27FC236}">
              <a16:creationId xmlns:a16="http://schemas.microsoft.com/office/drawing/2014/main" id="{7E756047-E091-4939-89D6-FA370D7C0C1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87" name="Text Box 320">
          <a:extLst>
            <a:ext uri="{FF2B5EF4-FFF2-40B4-BE49-F238E27FC236}">
              <a16:creationId xmlns:a16="http://schemas.microsoft.com/office/drawing/2014/main" id="{0CFFA22B-C5B0-45FE-8F49-E5C23104CF6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88" name="Text Box 321">
          <a:extLst>
            <a:ext uri="{FF2B5EF4-FFF2-40B4-BE49-F238E27FC236}">
              <a16:creationId xmlns:a16="http://schemas.microsoft.com/office/drawing/2014/main" id="{CBC5F745-E80E-4F45-902D-277F67AD35D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89" name="Text Box 322">
          <a:extLst>
            <a:ext uri="{FF2B5EF4-FFF2-40B4-BE49-F238E27FC236}">
              <a16:creationId xmlns:a16="http://schemas.microsoft.com/office/drawing/2014/main" id="{1C687954-86D2-4CC5-ACE2-9D1B1384300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90" name="Text Box 323">
          <a:extLst>
            <a:ext uri="{FF2B5EF4-FFF2-40B4-BE49-F238E27FC236}">
              <a16:creationId xmlns:a16="http://schemas.microsoft.com/office/drawing/2014/main" id="{2F880C81-D45B-4F66-BD9D-DAD9A675864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91" name="Text Box 324">
          <a:extLst>
            <a:ext uri="{FF2B5EF4-FFF2-40B4-BE49-F238E27FC236}">
              <a16:creationId xmlns:a16="http://schemas.microsoft.com/office/drawing/2014/main" id="{D28630E2-B77D-411C-BD7E-8BDD89E7431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92" name="Text Box 325">
          <a:extLst>
            <a:ext uri="{FF2B5EF4-FFF2-40B4-BE49-F238E27FC236}">
              <a16:creationId xmlns:a16="http://schemas.microsoft.com/office/drawing/2014/main" id="{6FCCE141-B756-4376-A828-DB8C5B79C17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93" name="Text Box 326">
          <a:extLst>
            <a:ext uri="{FF2B5EF4-FFF2-40B4-BE49-F238E27FC236}">
              <a16:creationId xmlns:a16="http://schemas.microsoft.com/office/drawing/2014/main" id="{D243D513-03B0-488B-80F2-C1D96510864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94" name="Text Box 327">
          <a:extLst>
            <a:ext uri="{FF2B5EF4-FFF2-40B4-BE49-F238E27FC236}">
              <a16:creationId xmlns:a16="http://schemas.microsoft.com/office/drawing/2014/main" id="{CA462A46-94FE-46AA-986E-D0495A3C732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95" name="Text Box 328">
          <a:extLst>
            <a:ext uri="{FF2B5EF4-FFF2-40B4-BE49-F238E27FC236}">
              <a16:creationId xmlns:a16="http://schemas.microsoft.com/office/drawing/2014/main" id="{5A5138AC-79C5-40DF-A6B3-876E67C6BF9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96" name="Text Box 329">
          <a:extLst>
            <a:ext uri="{FF2B5EF4-FFF2-40B4-BE49-F238E27FC236}">
              <a16:creationId xmlns:a16="http://schemas.microsoft.com/office/drawing/2014/main" id="{369E2134-F924-416E-9537-11E273FF6AA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97" name="Text Box 330">
          <a:extLst>
            <a:ext uri="{FF2B5EF4-FFF2-40B4-BE49-F238E27FC236}">
              <a16:creationId xmlns:a16="http://schemas.microsoft.com/office/drawing/2014/main" id="{AEC89F53-A3E5-4C70-BEF4-4437A48E6C7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98" name="Text Box 331">
          <a:extLst>
            <a:ext uri="{FF2B5EF4-FFF2-40B4-BE49-F238E27FC236}">
              <a16:creationId xmlns:a16="http://schemas.microsoft.com/office/drawing/2014/main" id="{70EF4996-F90D-4477-BBDF-51F0D93FC48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699" name="Text Box 332">
          <a:extLst>
            <a:ext uri="{FF2B5EF4-FFF2-40B4-BE49-F238E27FC236}">
              <a16:creationId xmlns:a16="http://schemas.microsoft.com/office/drawing/2014/main" id="{B4A605C5-CC43-437C-8E5C-9A743A3D05C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00" name="Text Box 333">
          <a:extLst>
            <a:ext uri="{FF2B5EF4-FFF2-40B4-BE49-F238E27FC236}">
              <a16:creationId xmlns:a16="http://schemas.microsoft.com/office/drawing/2014/main" id="{98B3BB24-B4D9-47CF-A6A3-156C9C1E0DE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01" name="Text Box 334">
          <a:extLst>
            <a:ext uri="{FF2B5EF4-FFF2-40B4-BE49-F238E27FC236}">
              <a16:creationId xmlns:a16="http://schemas.microsoft.com/office/drawing/2014/main" id="{EAB22115-3A5C-4C26-BC37-35FE95D446E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02" name="Text Box 335">
          <a:extLst>
            <a:ext uri="{FF2B5EF4-FFF2-40B4-BE49-F238E27FC236}">
              <a16:creationId xmlns:a16="http://schemas.microsoft.com/office/drawing/2014/main" id="{B4DC15EF-F560-4C96-84D6-E810CA5D9DE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703" name="Text Box 336">
          <a:extLst>
            <a:ext uri="{FF2B5EF4-FFF2-40B4-BE49-F238E27FC236}">
              <a16:creationId xmlns:a16="http://schemas.microsoft.com/office/drawing/2014/main" id="{358334EF-ECA9-4703-B956-6B547F60EC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704" name="Text Box 337">
          <a:extLst>
            <a:ext uri="{FF2B5EF4-FFF2-40B4-BE49-F238E27FC236}">
              <a16:creationId xmlns:a16="http://schemas.microsoft.com/office/drawing/2014/main" id="{D47234EE-7E22-40AD-9690-F74834A4B7E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05" name="Text Box 338">
          <a:extLst>
            <a:ext uri="{FF2B5EF4-FFF2-40B4-BE49-F238E27FC236}">
              <a16:creationId xmlns:a16="http://schemas.microsoft.com/office/drawing/2014/main" id="{F1D1B993-B174-4FA7-9EE5-D98613D9732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06" name="Text Box 339">
          <a:extLst>
            <a:ext uri="{FF2B5EF4-FFF2-40B4-BE49-F238E27FC236}">
              <a16:creationId xmlns:a16="http://schemas.microsoft.com/office/drawing/2014/main" id="{D1B88597-FED3-4A8E-8D74-F196188981E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707" name="Text Box 340">
          <a:extLst>
            <a:ext uri="{FF2B5EF4-FFF2-40B4-BE49-F238E27FC236}">
              <a16:creationId xmlns:a16="http://schemas.microsoft.com/office/drawing/2014/main" id="{C7A609B2-5F60-4B89-8AA0-E0F70893790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08" name="Text Box 341">
          <a:extLst>
            <a:ext uri="{FF2B5EF4-FFF2-40B4-BE49-F238E27FC236}">
              <a16:creationId xmlns:a16="http://schemas.microsoft.com/office/drawing/2014/main" id="{9CACB373-CF15-404C-9671-797AD307D1A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09" name="Text Box 342">
          <a:extLst>
            <a:ext uri="{FF2B5EF4-FFF2-40B4-BE49-F238E27FC236}">
              <a16:creationId xmlns:a16="http://schemas.microsoft.com/office/drawing/2014/main" id="{D14AB61C-B7DD-469F-98E8-9C52A8EFE53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710" name="Text Box 343">
          <a:extLst>
            <a:ext uri="{FF2B5EF4-FFF2-40B4-BE49-F238E27FC236}">
              <a16:creationId xmlns:a16="http://schemas.microsoft.com/office/drawing/2014/main" id="{52560939-2DE1-4764-A372-C9AFBBB2E1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11" name="Text Box 344">
          <a:extLst>
            <a:ext uri="{FF2B5EF4-FFF2-40B4-BE49-F238E27FC236}">
              <a16:creationId xmlns:a16="http://schemas.microsoft.com/office/drawing/2014/main" id="{3D68728E-5391-4000-BA86-564AD16C273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12" name="Text Box 345">
          <a:extLst>
            <a:ext uri="{FF2B5EF4-FFF2-40B4-BE49-F238E27FC236}">
              <a16:creationId xmlns:a16="http://schemas.microsoft.com/office/drawing/2014/main" id="{36C91E13-884C-468E-83CE-7D9E60B876B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13" name="Text Box 346">
          <a:extLst>
            <a:ext uri="{FF2B5EF4-FFF2-40B4-BE49-F238E27FC236}">
              <a16:creationId xmlns:a16="http://schemas.microsoft.com/office/drawing/2014/main" id="{6B3EE5F8-6C9A-4ACD-9D07-DE6B5BF3B87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14" name="Text Box 347">
          <a:extLst>
            <a:ext uri="{FF2B5EF4-FFF2-40B4-BE49-F238E27FC236}">
              <a16:creationId xmlns:a16="http://schemas.microsoft.com/office/drawing/2014/main" id="{31FD84AB-F6DE-4AAC-9C79-788CAA1E4F5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15" name="Text Box 348">
          <a:extLst>
            <a:ext uri="{FF2B5EF4-FFF2-40B4-BE49-F238E27FC236}">
              <a16:creationId xmlns:a16="http://schemas.microsoft.com/office/drawing/2014/main" id="{9CEE5269-09DE-4936-9996-8328856F9B3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16" name="Text Box 349">
          <a:extLst>
            <a:ext uri="{FF2B5EF4-FFF2-40B4-BE49-F238E27FC236}">
              <a16:creationId xmlns:a16="http://schemas.microsoft.com/office/drawing/2014/main" id="{4B748CEB-2274-4E74-BCCE-E02FDEA8929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17" name="Text Box 350">
          <a:extLst>
            <a:ext uri="{FF2B5EF4-FFF2-40B4-BE49-F238E27FC236}">
              <a16:creationId xmlns:a16="http://schemas.microsoft.com/office/drawing/2014/main" id="{2910362E-A72C-4E84-8BCA-48988CB7870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18" name="Text Box 351">
          <a:extLst>
            <a:ext uri="{FF2B5EF4-FFF2-40B4-BE49-F238E27FC236}">
              <a16:creationId xmlns:a16="http://schemas.microsoft.com/office/drawing/2014/main" id="{2079A920-57C1-4DA3-A792-FD0CEC02AC6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19" name="Text Box 352">
          <a:extLst>
            <a:ext uri="{FF2B5EF4-FFF2-40B4-BE49-F238E27FC236}">
              <a16:creationId xmlns:a16="http://schemas.microsoft.com/office/drawing/2014/main" id="{605D7216-FF10-4A2A-A809-75FE906177E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20" name="Text Box 353">
          <a:extLst>
            <a:ext uri="{FF2B5EF4-FFF2-40B4-BE49-F238E27FC236}">
              <a16:creationId xmlns:a16="http://schemas.microsoft.com/office/drawing/2014/main" id="{02544107-5645-41B2-B26A-15755085F06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21" name="Text Box 354">
          <a:extLst>
            <a:ext uri="{FF2B5EF4-FFF2-40B4-BE49-F238E27FC236}">
              <a16:creationId xmlns:a16="http://schemas.microsoft.com/office/drawing/2014/main" id="{64CDC292-076E-4F85-94C2-0C025C0C52E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22" name="Text Box 355">
          <a:extLst>
            <a:ext uri="{FF2B5EF4-FFF2-40B4-BE49-F238E27FC236}">
              <a16:creationId xmlns:a16="http://schemas.microsoft.com/office/drawing/2014/main" id="{DA1D7C85-38F5-4629-B86C-583F678E4DD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23" name="Text Box 356">
          <a:extLst>
            <a:ext uri="{FF2B5EF4-FFF2-40B4-BE49-F238E27FC236}">
              <a16:creationId xmlns:a16="http://schemas.microsoft.com/office/drawing/2014/main" id="{590F32F2-1276-4376-A284-F3E37EB9F94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24" name="Text Box 357">
          <a:extLst>
            <a:ext uri="{FF2B5EF4-FFF2-40B4-BE49-F238E27FC236}">
              <a16:creationId xmlns:a16="http://schemas.microsoft.com/office/drawing/2014/main" id="{DEEFAAD1-054B-4734-9EE8-E9376829047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25" name="Text Box 358">
          <a:extLst>
            <a:ext uri="{FF2B5EF4-FFF2-40B4-BE49-F238E27FC236}">
              <a16:creationId xmlns:a16="http://schemas.microsoft.com/office/drawing/2014/main" id="{D5F58A9C-419E-4236-BEC5-9CE8F5DC55B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26" name="Text Box 359">
          <a:extLst>
            <a:ext uri="{FF2B5EF4-FFF2-40B4-BE49-F238E27FC236}">
              <a16:creationId xmlns:a16="http://schemas.microsoft.com/office/drawing/2014/main" id="{F175CC35-712D-493B-85EA-CA428174B4B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27" name="Text Box 360">
          <a:extLst>
            <a:ext uri="{FF2B5EF4-FFF2-40B4-BE49-F238E27FC236}">
              <a16:creationId xmlns:a16="http://schemas.microsoft.com/office/drawing/2014/main" id="{F0959198-47D7-4B16-B9F2-C570B37A739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28" name="Text Box 361">
          <a:extLst>
            <a:ext uri="{FF2B5EF4-FFF2-40B4-BE49-F238E27FC236}">
              <a16:creationId xmlns:a16="http://schemas.microsoft.com/office/drawing/2014/main" id="{35F196BD-E099-4B7C-B285-A5E00EFDAD7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29" name="Text Box 362">
          <a:extLst>
            <a:ext uri="{FF2B5EF4-FFF2-40B4-BE49-F238E27FC236}">
              <a16:creationId xmlns:a16="http://schemas.microsoft.com/office/drawing/2014/main" id="{14CDC1C7-3F9C-4C85-B5CD-8F0A233BA43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30" name="Text Box 363">
          <a:extLst>
            <a:ext uri="{FF2B5EF4-FFF2-40B4-BE49-F238E27FC236}">
              <a16:creationId xmlns:a16="http://schemas.microsoft.com/office/drawing/2014/main" id="{A0992A0E-C21C-4BA1-B27B-3FD66B0DCFA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31" name="Text Box 364">
          <a:extLst>
            <a:ext uri="{FF2B5EF4-FFF2-40B4-BE49-F238E27FC236}">
              <a16:creationId xmlns:a16="http://schemas.microsoft.com/office/drawing/2014/main" id="{7AAEB433-E8D8-4AAC-A034-5F6AC902A1C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32" name="Text Box 365">
          <a:extLst>
            <a:ext uri="{FF2B5EF4-FFF2-40B4-BE49-F238E27FC236}">
              <a16:creationId xmlns:a16="http://schemas.microsoft.com/office/drawing/2014/main" id="{22E1AB5C-31AE-4450-9CC6-63632BBBC56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33" name="Text Box 366">
          <a:extLst>
            <a:ext uri="{FF2B5EF4-FFF2-40B4-BE49-F238E27FC236}">
              <a16:creationId xmlns:a16="http://schemas.microsoft.com/office/drawing/2014/main" id="{CA525353-6016-4AB5-AC06-FD6F1F0361A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34" name="Text Box 367">
          <a:extLst>
            <a:ext uri="{FF2B5EF4-FFF2-40B4-BE49-F238E27FC236}">
              <a16:creationId xmlns:a16="http://schemas.microsoft.com/office/drawing/2014/main" id="{09DF9DAE-4FD5-4B1B-8287-6480A856215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35" name="Text Box 368">
          <a:extLst>
            <a:ext uri="{FF2B5EF4-FFF2-40B4-BE49-F238E27FC236}">
              <a16:creationId xmlns:a16="http://schemas.microsoft.com/office/drawing/2014/main" id="{BADCC7F6-E8BC-45D7-883B-EEFE4260A4E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36" name="Text Box 369">
          <a:extLst>
            <a:ext uri="{FF2B5EF4-FFF2-40B4-BE49-F238E27FC236}">
              <a16:creationId xmlns:a16="http://schemas.microsoft.com/office/drawing/2014/main" id="{7DAB08CE-31B9-4053-9165-03B8A6B20F1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37" name="Text Box 370">
          <a:extLst>
            <a:ext uri="{FF2B5EF4-FFF2-40B4-BE49-F238E27FC236}">
              <a16:creationId xmlns:a16="http://schemas.microsoft.com/office/drawing/2014/main" id="{F7F1D947-93D7-41E4-B112-CD70B12B632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38" name="Text Box 371">
          <a:extLst>
            <a:ext uri="{FF2B5EF4-FFF2-40B4-BE49-F238E27FC236}">
              <a16:creationId xmlns:a16="http://schemas.microsoft.com/office/drawing/2014/main" id="{03BEC488-98C0-40B5-9023-ABDE9400381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39" name="Text Box 372">
          <a:extLst>
            <a:ext uri="{FF2B5EF4-FFF2-40B4-BE49-F238E27FC236}">
              <a16:creationId xmlns:a16="http://schemas.microsoft.com/office/drawing/2014/main" id="{535C92DE-3533-4C5A-8312-78F3449184D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740" name="Text Box 373">
          <a:extLst>
            <a:ext uri="{FF2B5EF4-FFF2-40B4-BE49-F238E27FC236}">
              <a16:creationId xmlns:a16="http://schemas.microsoft.com/office/drawing/2014/main" id="{E313B893-390D-4959-9E9D-8B4EFDC16B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741" name="Text Box 374">
          <a:extLst>
            <a:ext uri="{FF2B5EF4-FFF2-40B4-BE49-F238E27FC236}">
              <a16:creationId xmlns:a16="http://schemas.microsoft.com/office/drawing/2014/main" id="{2F252A2A-33EB-410C-92BD-D792388A07E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42" name="Text Box 375">
          <a:extLst>
            <a:ext uri="{FF2B5EF4-FFF2-40B4-BE49-F238E27FC236}">
              <a16:creationId xmlns:a16="http://schemas.microsoft.com/office/drawing/2014/main" id="{FB2B83B6-15C3-499E-892E-6D7417661DE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43" name="Text Box 376">
          <a:extLst>
            <a:ext uri="{FF2B5EF4-FFF2-40B4-BE49-F238E27FC236}">
              <a16:creationId xmlns:a16="http://schemas.microsoft.com/office/drawing/2014/main" id="{D25BDF94-7E1A-4791-A363-BA1B4A5C2E6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744" name="Text Box 377">
          <a:extLst>
            <a:ext uri="{FF2B5EF4-FFF2-40B4-BE49-F238E27FC236}">
              <a16:creationId xmlns:a16="http://schemas.microsoft.com/office/drawing/2014/main" id="{482AC268-DD6F-41E4-A5CB-8791EC0F522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45" name="Text Box 378">
          <a:extLst>
            <a:ext uri="{FF2B5EF4-FFF2-40B4-BE49-F238E27FC236}">
              <a16:creationId xmlns:a16="http://schemas.microsoft.com/office/drawing/2014/main" id="{59155C5A-E0F0-4589-8349-B856CC9E656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46" name="Text Box 379">
          <a:extLst>
            <a:ext uri="{FF2B5EF4-FFF2-40B4-BE49-F238E27FC236}">
              <a16:creationId xmlns:a16="http://schemas.microsoft.com/office/drawing/2014/main" id="{B5333676-89B4-44CB-A342-0E1F5547215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747" name="Text Box 380">
          <a:extLst>
            <a:ext uri="{FF2B5EF4-FFF2-40B4-BE49-F238E27FC236}">
              <a16:creationId xmlns:a16="http://schemas.microsoft.com/office/drawing/2014/main" id="{F9D93907-3EA1-4021-9C31-CF7BAC349CD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48" name="Text Box 381">
          <a:extLst>
            <a:ext uri="{FF2B5EF4-FFF2-40B4-BE49-F238E27FC236}">
              <a16:creationId xmlns:a16="http://schemas.microsoft.com/office/drawing/2014/main" id="{5DF73ED6-C7E2-4A1F-BACE-AEDE11E5376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49" name="Text Box 382">
          <a:extLst>
            <a:ext uri="{FF2B5EF4-FFF2-40B4-BE49-F238E27FC236}">
              <a16:creationId xmlns:a16="http://schemas.microsoft.com/office/drawing/2014/main" id="{0BDB91CC-403E-4B69-ADAE-3635ADE949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50" name="Text Box 383">
          <a:extLst>
            <a:ext uri="{FF2B5EF4-FFF2-40B4-BE49-F238E27FC236}">
              <a16:creationId xmlns:a16="http://schemas.microsoft.com/office/drawing/2014/main" id="{5EEB9743-BF4D-4979-A330-66C26DF77E1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51" name="Text Box 384">
          <a:extLst>
            <a:ext uri="{FF2B5EF4-FFF2-40B4-BE49-F238E27FC236}">
              <a16:creationId xmlns:a16="http://schemas.microsoft.com/office/drawing/2014/main" id="{00921F52-3583-46FE-8711-B5D2CB95633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52" name="Text Box 385">
          <a:extLst>
            <a:ext uri="{FF2B5EF4-FFF2-40B4-BE49-F238E27FC236}">
              <a16:creationId xmlns:a16="http://schemas.microsoft.com/office/drawing/2014/main" id="{1FB256B8-CE7F-47FA-A8EE-56EC1C438EA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53" name="Text Box 386">
          <a:extLst>
            <a:ext uri="{FF2B5EF4-FFF2-40B4-BE49-F238E27FC236}">
              <a16:creationId xmlns:a16="http://schemas.microsoft.com/office/drawing/2014/main" id="{ECA5BF46-3DE4-4A14-A6C0-B0E2F10955E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54" name="Text Box 387">
          <a:extLst>
            <a:ext uri="{FF2B5EF4-FFF2-40B4-BE49-F238E27FC236}">
              <a16:creationId xmlns:a16="http://schemas.microsoft.com/office/drawing/2014/main" id="{07B45013-38E1-4653-915B-535B8396846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55" name="Text Box 388">
          <a:extLst>
            <a:ext uri="{FF2B5EF4-FFF2-40B4-BE49-F238E27FC236}">
              <a16:creationId xmlns:a16="http://schemas.microsoft.com/office/drawing/2014/main" id="{0A6D3FE5-79B0-4365-99A7-4639F0AE8AD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56" name="Text Box 389">
          <a:extLst>
            <a:ext uri="{FF2B5EF4-FFF2-40B4-BE49-F238E27FC236}">
              <a16:creationId xmlns:a16="http://schemas.microsoft.com/office/drawing/2014/main" id="{7411B3DA-C1F8-44F6-A2DE-11287BB3E81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57" name="Text Box 390">
          <a:extLst>
            <a:ext uri="{FF2B5EF4-FFF2-40B4-BE49-F238E27FC236}">
              <a16:creationId xmlns:a16="http://schemas.microsoft.com/office/drawing/2014/main" id="{0C088D13-8E27-494F-8D7D-024614AEB9F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58" name="Text Box 391">
          <a:extLst>
            <a:ext uri="{FF2B5EF4-FFF2-40B4-BE49-F238E27FC236}">
              <a16:creationId xmlns:a16="http://schemas.microsoft.com/office/drawing/2014/main" id="{80D521FF-7114-4084-84A3-BAC69E6938A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59" name="Text Box 392">
          <a:extLst>
            <a:ext uri="{FF2B5EF4-FFF2-40B4-BE49-F238E27FC236}">
              <a16:creationId xmlns:a16="http://schemas.microsoft.com/office/drawing/2014/main" id="{2577DAE3-B8A0-49F3-B18A-8D1B4DEACF4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60" name="Text Box 393">
          <a:extLst>
            <a:ext uri="{FF2B5EF4-FFF2-40B4-BE49-F238E27FC236}">
              <a16:creationId xmlns:a16="http://schemas.microsoft.com/office/drawing/2014/main" id="{925F7A26-4520-47AD-A5E4-2846135D681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61" name="Text Box 394">
          <a:extLst>
            <a:ext uri="{FF2B5EF4-FFF2-40B4-BE49-F238E27FC236}">
              <a16:creationId xmlns:a16="http://schemas.microsoft.com/office/drawing/2014/main" id="{AAD50F8E-F3DA-4B68-9236-6597D80BFE9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62" name="Text Box 395">
          <a:extLst>
            <a:ext uri="{FF2B5EF4-FFF2-40B4-BE49-F238E27FC236}">
              <a16:creationId xmlns:a16="http://schemas.microsoft.com/office/drawing/2014/main" id="{9259FAFA-D808-4F58-BD80-788F9F58A5F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63" name="Text Box 396">
          <a:extLst>
            <a:ext uri="{FF2B5EF4-FFF2-40B4-BE49-F238E27FC236}">
              <a16:creationId xmlns:a16="http://schemas.microsoft.com/office/drawing/2014/main" id="{B33E2170-B0CA-421D-AFF5-D83C7E6017A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64" name="Text Box 397">
          <a:extLst>
            <a:ext uri="{FF2B5EF4-FFF2-40B4-BE49-F238E27FC236}">
              <a16:creationId xmlns:a16="http://schemas.microsoft.com/office/drawing/2014/main" id="{808F529A-AC18-4514-8E7C-048E268E15E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65" name="Text Box 398">
          <a:extLst>
            <a:ext uri="{FF2B5EF4-FFF2-40B4-BE49-F238E27FC236}">
              <a16:creationId xmlns:a16="http://schemas.microsoft.com/office/drawing/2014/main" id="{D88CEA5E-4EC3-4304-A13F-0E173990C79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66" name="Text Box 399">
          <a:extLst>
            <a:ext uri="{FF2B5EF4-FFF2-40B4-BE49-F238E27FC236}">
              <a16:creationId xmlns:a16="http://schemas.microsoft.com/office/drawing/2014/main" id="{1D2CC0A5-88DF-42FE-9BE0-DCEF5441F01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67" name="Text Box 400">
          <a:extLst>
            <a:ext uri="{FF2B5EF4-FFF2-40B4-BE49-F238E27FC236}">
              <a16:creationId xmlns:a16="http://schemas.microsoft.com/office/drawing/2014/main" id="{33D14593-3C3D-40E3-8CE2-973F7BC0DD3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68" name="Text Box 401">
          <a:extLst>
            <a:ext uri="{FF2B5EF4-FFF2-40B4-BE49-F238E27FC236}">
              <a16:creationId xmlns:a16="http://schemas.microsoft.com/office/drawing/2014/main" id="{E522EDE0-1576-443F-B7D5-9E9E4DA4DE7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69" name="Text Box 402">
          <a:extLst>
            <a:ext uri="{FF2B5EF4-FFF2-40B4-BE49-F238E27FC236}">
              <a16:creationId xmlns:a16="http://schemas.microsoft.com/office/drawing/2014/main" id="{4A2BF8CC-7C46-4EC0-9FD8-8DA7C600251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70" name="Text Box 403">
          <a:extLst>
            <a:ext uri="{FF2B5EF4-FFF2-40B4-BE49-F238E27FC236}">
              <a16:creationId xmlns:a16="http://schemas.microsoft.com/office/drawing/2014/main" id="{DC7787A6-8D69-46B6-9663-2E3AE282F9C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71" name="Text Box 404">
          <a:extLst>
            <a:ext uri="{FF2B5EF4-FFF2-40B4-BE49-F238E27FC236}">
              <a16:creationId xmlns:a16="http://schemas.microsoft.com/office/drawing/2014/main" id="{8D292439-ABB2-41DB-8EA9-A7CE5603507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72" name="Text Box 405">
          <a:extLst>
            <a:ext uri="{FF2B5EF4-FFF2-40B4-BE49-F238E27FC236}">
              <a16:creationId xmlns:a16="http://schemas.microsoft.com/office/drawing/2014/main" id="{2E6C38DC-F67D-482F-A4AD-DA53278BC3A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73" name="Text Box 406">
          <a:extLst>
            <a:ext uri="{FF2B5EF4-FFF2-40B4-BE49-F238E27FC236}">
              <a16:creationId xmlns:a16="http://schemas.microsoft.com/office/drawing/2014/main" id="{9B4B7CC8-E65C-4CE9-A981-79D8F9AFEA2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74" name="Text Box 407">
          <a:extLst>
            <a:ext uri="{FF2B5EF4-FFF2-40B4-BE49-F238E27FC236}">
              <a16:creationId xmlns:a16="http://schemas.microsoft.com/office/drawing/2014/main" id="{84705C89-AAD2-426A-AD37-4E8D23D025D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75" name="Text Box 408">
          <a:extLst>
            <a:ext uri="{FF2B5EF4-FFF2-40B4-BE49-F238E27FC236}">
              <a16:creationId xmlns:a16="http://schemas.microsoft.com/office/drawing/2014/main" id="{262A9BDE-B7FF-4042-9D61-8ED89ED3DCD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76" name="Text Box 409">
          <a:extLst>
            <a:ext uri="{FF2B5EF4-FFF2-40B4-BE49-F238E27FC236}">
              <a16:creationId xmlns:a16="http://schemas.microsoft.com/office/drawing/2014/main" id="{508F3651-F2AA-4A66-9D1E-89F4B3A7C38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777" name="Text Box 410">
          <a:extLst>
            <a:ext uri="{FF2B5EF4-FFF2-40B4-BE49-F238E27FC236}">
              <a16:creationId xmlns:a16="http://schemas.microsoft.com/office/drawing/2014/main" id="{F5D2CB89-58EE-4D46-A267-39C2C90D01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778" name="Text Box 411">
          <a:extLst>
            <a:ext uri="{FF2B5EF4-FFF2-40B4-BE49-F238E27FC236}">
              <a16:creationId xmlns:a16="http://schemas.microsoft.com/office/drawing/2014/main" id="{A3080F9E-E439-4D91-B82B-8972339AC74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79" name="Text Box 412">
          <a:extLst>
            <a:ext uri="{FF2B5EF4-FFF2-40B4-BE49-F238E27FC236}">
              <a16:creationId xmlns:a16="http://schemas.microsoft.com/office/drawing/2014/main" id="{E82EA691-D53B-48B7-9F40-32256FA9F8E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80" name="Text Box 413">
          <a:extLst>
            <a:ext uri="{FF2B5EF4-FFF2-40B4-BE49-F238E27FC236}">
              <a16:creationId xmlns:a16="http://schemas.microsoft.com/office/drawing/2014/main" id="{AA146728-4AFD-40B3-8D22-B40F3E907A6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781" name="Text Box 414">
          <a:extLst>
            <a:ext uri="{FF2B5EF4-FFF2-40B4-BE49-F238E27FC236}">
              <a16:creationId xmlns:a16="http://schemas.microsoft.com/office/drawing/2014/main" id="{5842579E-8D75-474E-BA2A-000979EAF2F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82" name="Text Box 415">
          <a:extLst>
            <a:ext uri="{FF2B5EF4-FFF2-40B4-BE49-F238E27FC236}">
              <a16:creationId xmlns:a16="http://schemas.microsoft.com/office/drawing/2014/main" id="{01447EFE-9D27-4562-8690-D72EDF56274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83" name="Text Box 416">
          <a:extLst>
            <a:ext uri="{FF2B5EF4-FFF2-40B4-BE49-F238E27FC236}">
              <a16:creationId xmlns:a16="http://schemas.microsoft.com/office/drawing/2014/main" id="{9C3BD3F1-F036-4A86-B5B3-397022E85C7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784" name="Text Box 417">
          <a:extLst>
            <a:ext uri="{FF2B5EF4-FFF2-40B4-BE49-F238E27FC236}">
              <a16:creationId xmlns:a16="http://schemas.microsoft.com/office/drawing/2014/main" id="{16112238-8676-4B1B-A148-9401EFC9FA0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85" name="Text Box 418">
          <a:extLst>
            <a:ext uri="{FF2B5EF4-FFF2-40B4-BE49-F238E27FC236}">
              <a16:creationId xmlns:a16="http://schemas.microsoft.com/office/drawing/2014/main" id="{1ADDBDD6-0906-4E19-B26D-039ABFD13ED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786" name="Text Box 419">
          <a:extLst>
            <a:ext uri="{FF2B5EF4-FFF2-40B4-BE49-F238E27FC236}">
              <a16:creationId xmlns:a16="http://schemas.microsoft.com/office/drawing/2014/main" id="{4C288188-CC76-4106-BFB7-00652EB84DD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87" name="Text Box 420">
          <a:extLst>
            <a:ext uri="{FF2B5EF4-FFF2-40B4-BE49-F238E27FC236}">
              <a16:creationId xmlns:a16="http://schemas.microsoft.com/office/drawing/2014/main" id="{BE205FED-0C74-4A84-9A5A-D4DB47C393F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88" name="Text Box 421">
          <a:extLst>
            <a:ext uri="{FF2B5EF4-FFF2-40B4-BE49-F238E27FC236}">
              <a16:creationId xmlns:a16="http://schemas.microsoft.com/office/drawing/2014/main" id="{E19EDA39-BA76-42D3-A756-B251180B38F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89" name="Text Box 422">
          <a:extLst>
            <a:ext uri="{FF2B5EF4-FFF2-40B4-BE49-F238E27FC236}">
              <a16:creationId xmlns:a16="http://schemas.microsoft.com/office/drawing/2014/main" id="{B1E5442E-4C2E-4679-AF3F-29838C619B2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90" name="Text Box 423">
          <a:extLst>
            <a:ext uri="{FF2B5EF4-FFF2-40B4-BE49-F238E27FC236}">
              <a16:creationId xmlns:a16="http://schemas.microsoft.com/office/drawing/2014/main" id="{1109B6CC-C5F6-4871-B25E-3622AED236C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91" name="Text Box 424">
          <a:extLst>
            <a:ext uri="{FF2B5EF4-FFF2-40B4-BE49-F238E27FC236}">
              <a16:creationId xmlns:a16="http://schemas.microsoft.com/office/drawing/2014/main" id="{185920ED-F6E2-4976-9D7F-DCA5CB4B295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92" name="Text Box 425">
          <a:extLst>
            <a:ext uri="{FF2B5EF4-FFF2-40B4-BE49-F238E27FC236}">
              <a16:creationId xmlns:a16="http://schemas.microsoft.com/office/drawing/2014/main" id="{08A4F8E4-2FD9-43A8-8AD3-5C0D3A2DD30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93" name="Text Box 426">
          <a:extLst>
            <a:ext uri="{FF2B5EF4-FFF2-40B4-BE49-F238E27FC236}">
              <a16:creationId xmlns:a16="http://schemas.microsoft.com/office/drawing/2014/main" id="{9C6DF14E-8F2D-4E9E-B107-66B429BE091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94" name="Text Box 427">
          <a:extLst>
            <a:ext uri="{FF2B5EF4-FFF2-40B4-BE49-F238E27FC236}">
              <a16:creationId xmlns:a16="http://schemas.microsoft.com/office/drawing/2014/main" id="{62D4550E-CAD4-491A-A027-939E834734C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95" name="Text Box 428">
          <a:extLst>
            <a:ext uri="{FF2B5EF4-FFF2-40B4-BE49-F238E27FC236}">
              <a16:creationId xmlns:a16="http://schemas.microsoft.com/office/drawing/2014/main" id="{04B1D88D-B4A3-495D-B939-1EEBECF28D9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96" name="Text Box 429">
          <a:extLst>
            <a:ext uri="{FF2B5EF4-FFF2-40B4-BE49-F238E27FC236}">
              <a16:creationId xmlns:a16="http://schemas.microsoft.com/office/drawing/2014/main" id="{19570920-F92F-4DDE-9F97-3BD2D26AE8A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97" name="Text Box 430">
          <a:extLst>
            <a:ext uri="{FF2B5EF4-FFF2-40B4-BE49-F238E27FC236}">
              <a16:creationId xmlns:a16="http://schemas.microsoft.com/office/drawing/2014/main" id="{C12EA893-974B-45A9-822B-409C66CEEA6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98" name="Text Box 431">
          <a:extLst>
            <a:ext uri="{FF2B5EF4-FFF2-40B4-BE49-F238E27FC236}">
              <a16:creationId xmlns:a16="http://schemas.microsoft.com/office/drawing/2014/main" id="{FA3D0B22-0CE9-4937-805B-F6A76FFB471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799" name="Text Box 432">
          <a:extLst>
            <a:ext uri="{FF2B5EF4-FFF2-40B4-BE49-F238E27FC236}">
              <a16:creationId xmlns:a16="http://schemas.microsoft.com/office/drawing/2014/main" id="{92651D4A-6F84-43A6-9A2D-F8D6C377491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800" name="Text Box 433">
          <a:extLst>
            <a:ext uri="{FF2B5EF4-FFF2-40B4-BE49-F238E27FC236}">
              <a16:creationId xmlns:a16="http://schemas.microsoft.com/office/drawing/2014/main" id="{769E18AA-1736-443B-87E8-7D7983F4CE3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801" name="Text Box 434">
          <a:extLst>
            <a:ext uri="{FF2B5EF4-FFF2-40B4-BE49-F238E27FC236}">
              <a16:creationId xmlns:a16="http://schemas.microsoft.com/office/drawing/2014/main" id="{C3BA640B-D669-46BF-BA0C-8A1D5353C12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802" name="Text Box 435">
          <a:extLst>
            <a:ext uri="{FF2B5EF4-FFF2-40B4-BE49-F238E27FC236}">
              <a16:creationId xmlns:a16="http://schemas.microsoft.com/office/drawing/2014/main" id="{E0EE898A-2BC3-4E0C-96A1-BCD6A9732F6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803" name="Text Box 436">
          <a:extLst>
            <a:ext uri="{FF2B5EF4-FFF2-40B4-BE49-F238E27FC236}">
              <a16:creationId xmlns:a16="http://schemas.microsoft.com/office/drawing/2014/main" id="{7797A006-03EF-44DC-8AF5-2105238C9D9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804" name="Text Box 437">
          <a:extLst>
            <a:ext uri="{FF2B5EF4-FFF2-40B4-BE49-F238E27FC236}">
              <a16:creationId xmlns:a16="http://schemas.microsoft.com/office/drawing/2014/main" id="{3E078B61-964B-4CB7-B157-95F8F6E1DF6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805" name="Text Box 438">
          <a:extLst>
            <a:ext uri="{FF2B5EF4-FFF2-40B4-BE49-F238E27FC236}">
              <a16:creationId xmlns:a16="http://schemas.microsoft.com/office/drawing/2014/main" id="{5769980F-B176-4F93-9C5C-76E976FE10F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806" name="Text Box 439">
          <a:extLst>
            <a:ext uri="{FF2B5EF4-FFF2-40B4-BE49-F238E27FC236}">
              <a16:creationId xmlns:a16="http://schemas.microsoft.com/office/drawing/2014/main" id="{DA07524B-6E31-4170-B143-7E6866E954B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807" name="Text Box 440">
          <a:extLst>
            <a:ext uri="{FF2B5EF4-FFF2-40B4-BE49-F238E27FC236}">
              <a16:creationId xmlns:a16="http://schemas.microsoft.com/office/drawing/2014/main" id="{3FE283B3-5C09-4547-9916-1C29B6D40E3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808" name="Text Box 441">
          <a:extLst>
            <a:ext uri="{FF2B5EF4-FFF2-40B4-BE49-F238E27FC236}">
              <a16:creationId xmlns:a16="http://schemas.microsoft.com/office/drawing/2014/main" id="{8F6285DB-D513-44AB-BFCF-85441519A1B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809" name="Text Box 442">
          <a:extLst>
            <a:ext uri="{FF2B5EF4-FFF2-40B4-BE49-F238E27FC236}">
              <a16:creationId xmlns:a16="http://schemas.microsoft.com/office/drawing/2014/main" id="{028EFF7C-ED07-42B3-9B44-1D58AE6EEE4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810" name="Text Box 443">
          <a:extLst>
            <a:ext uri="{FF2B5EF4-FFF2-40B4-BE49-F238E27FC236}">
              <a16:creationId xmlns:a16="http://schemas.microsoft.com/office/drawing/2014/main" id="{2C8ADD08-577F-4698-A558-2A877A4DABE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811" name="Text Box 444">
          <a:extLst>
            <a:ext uri="{FF2B5EF4-FFF2-40B4-BE49-F238E27FC236}">
              <a16:creationId xmlns:a16="http://schemas.microsoft.com/office/drawing/2014/main" id="{54BBBC96-7613-412D-9D7F-695D05E02AA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812" name="Text Box 445">
          <a:extLst>
            <a:ext uri="{FF2B5EF4-FFF2-40B4-BE49-F238E27FC236}">
              <a16:creationId xmlns:a16="http://schemas.microsoft.com/office/drawing/2014/main" id="{966983FE-F9D8-41C6-BE77-EEAAF1DF3B3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8813" name="Text Box 446">
          <a:extLst>
            <a:ext uri="{FF2B5EF4-FFF2-40B4-BE49-F238E27FC236}">
              <a16:creationId xmlns:a16="http://schemas.microsoft.com/office/drawing/2014/main" id="{CEDA401A-CF43-41C2-93A1-D016840F9F9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814" name="Text Box 447">
          <a:extLst>
            <a:ext uri="{FF2B5EF4-FFF2-40B4-BE49-F238E27FC236}">
              <a16:creationId xmlns:a16="http://schemas.microsoft.com/office/drawing/2014/main" id="{7F346ED3-D746-4C98-B9EC-ED09894A7FF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15" name="Text Box 448">
          <a:extLst>
            <a:ext uri="{FF2B5EF4-FFF2-40B4-BE49-F238E27FC236}">
              <a16:creationId xmlns:a16="http://schemas.microsoft.com/office/drawing/2014/main" id="{60509D37-1F57-46B3-89C4-0FCCF8B1432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16" name="Text Box 449">
          <a:extLst>
            <a:ext uri="{FF2B5EF4-FFF2-40B4-BE49-F238E27FC236}">
              <a16:creationId xmlns:a16="http://schemas.microsoft.com/office/drawing/2014/main" id="{B7CE7876-2724-40AF-B498-F432AD3C843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17" name="Text Box 450">
          <a:extLst>
            <a:ext uri="{FF2B5EF4-FFF2-40B4-BE49-F238E27FC236}">
              <a16:creationId xmlns:a16="http://schemas.microsoft.com/office/drawing/2014/main" id="{7BAEE5A2-FB8F-41BC-84A9-2E761429174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18" name="Text Box 451">
          <a:extLst>
            <a:ext uri="{FF2B5EF4-FFF2-40B4-BE49-F238E27FC236}">
              <a16:creationId xmlns:a16="http://schemas.microsoft.com/office/drawing/2014/main" id="{BDDA15EC-DE50-41EE-ADB5-5C64D03A4F0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19" name="Text Box 452">
          <a:extLst>
            <a:ext uri="{FF2B5EF4-FFF2-40B4-BE49-F238E27FC236}">
              <a16:creationId xmlns:a16="http://schemas.microsoft.com/office/drawing/2014/main" id="{0F8FB627-0E08-40AE-A50E-7D78544ED26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20" name="Text Box 453">
          <a:extLst>
            <a:ext uri="{FF2B5EF4-FFF2-40B4-BE49-F238E27FC236}">
              <a16:creationId xmlns:a16="http://schemas.microsoft.com/office/drawing/2014/main" id="{47635416-9FB3-4018-9294-48498CE53E0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21" name="Text Box 454">
          <a:extLst>
            <a:ext uri="{FF2B5EF4-FFF2-40B4-BE49-F238E27FC236}">
              <a16:creationId xmlns:a16="http://schemas.microsoft.com/office/drawing/2014/main" id="{027DBACA-C9F5-42AE-842B-4E20B4E2247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22" name="Text Box 455">
          <a:extLst>
            <a:ext uri="{FF2B5EF4-FFF2-40B4-BE49-F238E27FC236}">
              <a16:creationId xmlns:a16="http://schemas.microsoft.com/office/drawing/2014/main" id="{2F1238C5-C2E9-4E4F-818F-0BEE4531DA2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23" name="Text Box 456">
          <a:extLst>
            <a:ext uri="{FF2B5EF4-FFF2-40B4-BE49-F238E27FC236}">
              <a16:creationId xmlns:a16="http://schemas.microsoft.com/office/drawing/2014/main" id="{3AF6F79C-8430-428B-84B5-C8FE1F5FE72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24" name="Text Box 457">
          <a:extLst>
            <a:ext uri="{FF2B5EF4-FFF2-40B4-BE49-F238E27FC236}">
              <a16:creationId xmlns:a16="http://schemas.microsoft.com/office/drawing/2014/main" id="{AA06FDF4-71C5-4938-B1A5-FB4B5C7763A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25" name="Text Box 458">
          <a:extLst>
            <a:ext uri="{FF2B5EF4-FFF2-40B4-BE49-F238E27FC236}">
              <a16:creationId xmlns:a16="http://schemas.microsoft.com/office/drawing/2014/main" id="{129B9140-302A-4582-90F9-01F9773545C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26" name="Text Box 459">
          <a:extLst>
            <a:ext uri="{FF2B5EF4-FFF2-40B4-BE49-F238E27FC236}">
              <a16:creationId xmlns:a16="http://schemas.microsoft.com/office/drawing/2014/main" id="{24133C8D-08B9-4A03-87AF-48E7DCDAFA2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27" name="Text Box 460">
          <a:extLst>
            <a:ext uri="{FF2B5EF4-FFF2-40B4-BE49-F238E27FC236}">
              <a16:creationId xmlns:a16="http://schemas.microsoft.com/office/drawing/2014/main" id="{74CEE5B1-EAD5-4107-B229-17B9BD1FE7D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28" name="Text Box 461">
          <a:extLst>
            <a:ext uri="{FF2B5EF4-FFF2-40B4-BE49-F238E27FC236}">
              <a16:creationId xmlns:a16="http://schemas.microsoft.com/office/drawing/2014/main" id="{9E742446-A948-4346-9B7A-17477451090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29" name="Text Box 462">
          <a:extLst>
            <a:ext uri="{FF2B5EF4-FFF2-40B4-BE49-F238E27FC236}">
              <a16:creationId xmlns:a16="http://schemas.microsoft.com/office/drawing/2014/main" id="{3855A1E4-D14E-47D2-868E-A450AF11F9E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30" name="Text Box 463">
          <a:extLst>
            <a:ext uri="{FF2B5EF4-FFF2-40B4-BE49-F238E27FC236}">
              <a16:creationId xmlns:a16="http://schemas.microsoft.com/office/drawing/2014/main" id="{A152E037-CC95-4207-8D40-41CA0651937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31" name="Text Box 464">
          <a:extLst>
            <a:ext uri="{FF2B5EF4-FFF2-40B4-BE49-F238E27FC236}">
              <a16:creationId xmlns:a16="http://schemas.microsoft.com/office/drawing/2014/main" id="{E290FCF2-9120-494D-B978-DDCEAA8B2CD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32" name="Text Box 465">
          <a:extLst>
            <a:ext uri="{FF2B5EF4-FFF2-40B4-BE49-F238E27FC236}">
              <a16:creationId xmlns:a16="http://schemas.microsoft.com/office/drawing/2014/main" id="{4F28F100-84AD-49A0-A749-38FBD9DA2D2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33" name="Text Box 466">
          <a:extLst>
            <a:ext uri="{FF2B5EF4-FFF2-40B4-BE49-F238E27FC236}">
              <a16:creationId xmlns:a16="http://schemas.microsoft.com/office/drawing/2014/main" id="{101CADF4-944A-459E-A3B8-256DC3301DC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34" name="Text Box 467">
          <a:extLst>
            <a:ext uri="{FF2B5EF4-FFF2-40B4-BE49-F238E27FC236}">
              <a16:creationId xmlns:a16="http://schemas.microsoft.com/office/drawing/2014/main" id="{EB7A0B1C-7F5D-4FCC-B642-CE65120F0CD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35" name="Text Box 468">
          <a:extLst>
            <a:ext uri="{FF2B5EF4-FFF2-40B4-BE49-F238E27FC236}">
              <a16:creationId xmlns:a16="http://schemas.microsoft.com/office/drawing/2014/main" id="{E560FFD6-0132-4CE6-AF69-1E324C57D30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36" name="Text Box 469">
          <a:extLst>
            <a:ext uri="{FF2B5EF4-FFF2-40B4-BE49-F238E27FC236}">
              <a16:creationId xmlns:a16="http://schemas.microsoft.com/office/drawing/2014/main" id="{40D42BBC-DE1B-454C-8BB2-C252EAF3E3C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37" name="Text Box 470">
          <a:extLst>
            <a:ext uri="{FF2B5EF4-FFF2-40B4-BE49-F238E27FC236}">
              <a16:creationId xmlns:a16="http://schemas.microsoft.com/office/drawing/2014/main" id="{6B651971-8402-484B-8D3F-6EA40226B96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38" name="Text Box 471">
          <a:extLst>
            <a:ext uri="{FF2B5EF4-FFF2-40B4-BE49-F238E27FC236}">
              <a16:creationId xmlns:a16="http://schemas.microsoft.com/office/drawing/2014/main" id="{7BE8CA07-82EE-4FBA-956A-9A495E78EAF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39" name="Text Box 472">
          <a:extLst>
            <a:ext uri="{FF2B5EF4-FFF2-40B4-BE49-F238E27FC236}">
              <a16:creationId xmlns:a16="http://schemas.microsoft.com/office/drawing/2014/main" id="{6A66BEE5-48F5-4DF1-A7AE-F2FA904092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40" name="Text Box 473">
          <a:extLst>
            <a:ext uri="{FF2B5EF4-FFF2-40B4-BE49-F238E27FC236}">
              <a16:creationId xmlns:a16="http://schemas.microsoft.com/office/drawing/2014/main" id="{E9F4CF9F-DC6D-45DC-B39E-AFB9ECEC7C8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41" name="Text Box 474">
          <a:extLst>
            <a:ext uri="{FF2B5EF4-FFF2-40B4-BE49-F238E27FC236}">
              <a16:creationId xmlns:a16="http://schemas.microsoft.com/office/drawing/2014/main" id="{45EA9621-0FBF-4AC9-BD07-CC0AB6D2444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42" name="Text Box 475">
          <a:extLst>
            <a:ext uri="{FF2B5EF4-FFF2-40B4-BE49-F238E27FC236}">
              <a16:creationId xmlns:a16="http://schemas.microsoft.com/office/drawing/2014/main" id="{8D1EC8F2-93EC-4AE2-9F9C-A943B33CE50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43" name="Text Box 476">
          <a:extLst>
            <a:ext uri="{FF2B5EF4-FFF2-40B4-BE49-F238E27FC236}">
              <a16:creationId xmlns:a16="http://schemas.microsoft.com/office/drawing/2014/main" id="{C09A0454-3A48-4347-A278-0D63F77644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44" name="Text Box 477">
          <a:extLst>
            <a:ext uri="{FF2B5EF4-FFF2-40B4-BE49-F238E27FC236}">
              <a16:creationId xmlns:a16="http://schemas.microsoft.com/office/drawing/2014/main" id="{E3A803FD-20AE-4B39-8B0C-8E56570A0DA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45" name="Text Box 478">
          <a:extLst>
            <a:ext uri="{FF2B5EF4-FFF2-40B4-BE49-F238E27FC236}">
              <a16:creationId xmlns:a16="http://schemas.microsoft.com/office/drawing/2014/main" id="{CA3F5C64-DC9E-4049-8B02-37FCA8CF96A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846" name="Text Box 479">
          <a:extLst>
            <a:ext uri="{FF2B5EF4-FFF2-40B4-BE49-F238E27FC236}">
              <a16:creationId xmlns:a16="http://schemas.microsoft.com/office/drawing/2014/main" id="{46CF59DE-F18C-4A76-86DB-7DD785528B7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47" name="Text Box 480">
          <a:extLst>
            <a:ext uri="{FF2B5EF4-FFF2-40B4-BE49-F238E27FC236}">
              <a16:creationId xmlns:a16="http://schemas.microsoft.com/office/drawing/2014/main" id="{FD3770A7-1F41-488C-9295-0E023F06080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48" name="Text Box 481">
          <a:extLst>
            <a:ext uri="{FF2B5EF4-FFF2-40B4-BE49-F238E27FC236}">
              <a16:creationId xmlns:a16="http://schemas.microsoft.com/office/drawing/2014/main" id="{B25B3DC7-2D91-4E6F-BC04-6CC41F7448D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849" name="Text Box 482">
          <a:extLst>
            <a:ext uri="{FF2B5EF4-FFF2-40B4-BE49-F238E27FC236}">
              <a16:creationId xmlns:a16="http://schemas.microsoft.com/office/drawing/2014/main" id="{3FF3813C-C802-4960-8BE2-BE11EBF95AB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50" name="Text Box 483">
          <a:extLst>
            <a:ext uri="{FF2B5EF4-FFF2-40B4-BE49-F238E27FC236}">
              <a16:creationId xmlns:a16="http://schemas.microsoft.com/office/drawing/2014/main" id="{4204663E-CDF6-42D0-A030-880FD48C365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51" name="Text Box 484">
          <a:extLst>
            <a:ext uri="{FF2B5EF4-FFF2-40B4-BE49-F238E27FC236}">
              <a16:creationId xmlns:a16="http://schemas.microsoft.com/office/drawing/2014/main" id="{41865D7D-98E0-40AD-BA74-5A94EBCC7B8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852" name="Text Box 485">
          <a:extLst>
            <a:ext uri="{FF2B5EF4-FFF2-40B4-BE49-F238E27FC236}">
              <a16:creationId xmlns:a16="http://schemas.microsoft.com/office/drawing/2014/main" id="{7EAD3044-E683-4E54-9D7D-BA4B46E84B2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853" name="Text Box 486">
          <a:extLst>
            <a:ext uri="{FF2B5EF4-FFF2-40B4-BE49-F238E27FC236}">
              <a16:creationId xmlns:a16="http://schemas.microsoft.com/office/drawing/2014/main" id="{10BE9BDA-6290-4800-9B3D-1B0F6A6300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54" name="Text Box 487">
          <a:extLst>
            <a:ext uri="{FF2B5EF4-FFF2-40B4-BE49-F238E27FC236}">
              <a16:creationId xmlns:a16="http://schemas.microsoft.com/office/drawing/2014/main" id="{1668F660-0EF5-4F5C-8023-19F65ACCF44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55" name="Text Box 488">
          <a:extLst>
            <a:ext uri="{FF2B5EF4-FFF2-40B4-BE49-F238E27FC236}">
              <a16:creationId xmlns:a16="http://schemas.microsoft.com/office/drawing/2014/main" id="{CC7F8BF8-B861-4BF5-9A01-2E192DF4578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856" name="Text Box 489">
          <a:extLst>
            <a:ext uri="{FF2B5EF4-FFF2-40B4-BE49-F238E27FC236}">
              <a16:creationId xmlns:a16="http://schemas.microsoft.com/office/drawing/2014/main" id="{261A8F54-4A2A-463B-8E03-4CCE97A90DA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57" name="Text Box 490">
          <a:extLst>
            <a:ext uri="{FF2B5EF4-FFF2-40B4-BE49-F238E27FC236}">
              <a16:creationId xmlns:a16="http://schemas.microsoft.com/office/drawing/2014/main" id="{3F5FAFCD-954F-4905-A4E8-146A90884D9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58" name="Text Box 491">
          <a:extLst>
            <a:ext uri="{FF2B5EF4-FFF2-40B4-BE49-F238E27FC236}">
              <a16:creationId xmlns:a16="http://schemas.microsoft.com/office/drawing/2014/main" id="{29135A97-3CEC-48F1-A646-B4FF05B9A39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859" name="Text Box 492">
          <a:extLst>
            <a:ext uri="{FF2B5EF4-FFF2-40B4-BE49-F238E27FC236}">
              <a16:creationId xmlns:a16="http://schemas.microsoft.com/office/drawing/2014/main" id="{35DD7EAD-01E4-4C25-8678-91FFF4C7B0C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60" name="Text Box 493">
          <a:extLst>
            <a:ext uri="{FF2B5EF4-FFF2-40B4-BE49-F238E27FC236}">
              <a16:creationId xmlns:a16="http://schemas.microsoft.com/office/drawing/2014/main" id="{00D02F92-013A-4BFA-B271-86D14A5B204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61" name="Text Box 494">
          <a:extLst>
            <a:ext uri="{FF2B5EF4-FFF2-40B4-BE49-F238E27FC236}">
              <a16:creationId xmlns:a16="http://schemas.microsoft.com/office/drawing/2014/main" id="{D6E09EDC-C549-44AD-A1C1-2762DDBEA4B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862" name="Text Box 495">
          <a:extLst>
            <a:ext uri="{FF2B5EF4-FFF2-40B4-BE49-F238E27FC236}">
              <a16:creationId xmlns:a16="http://schemas.microsoft.com/office/drawing/2014/main" id="{3F151407-BE37-4F8A-9DB3-84F75521AE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863" name="Text Box 496">
          <a:extLst>
            <a:ext uri="{FF2B5EF4-FFF2-40B4-BE49-F238E27FC236}">
              <a16:creationId xmlns:a16="http://schemas.microsoft.com/office/drawing/2014/main" id="{56E92EEC-446C-4084-8618-A3393A30E6C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64" name="Text Box 497">
          <a:extLst>
            <a:ext uri="{FF2B5EF4-FFF2-40B4-BE49-F238E27FC236}">
              <a16:creationId xmlns:a16="http://schemas.microsoft.com/office/drawing/2014/main" id="{4CC15F70-DD00-4E79-A323-057BF77101F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65" name="Text Box 498">
          <a:extLst>
            <a:ext uri="{FF2B5EF4-FFF2-40B4-BE49-F238E27FC236}">
              <a16:creationId xmlns:a16="http://schemas.microsoft.com/office/drawing/2014/main" id="{BF9484C8-1C79-42F7-90B3-4536656F1CF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866" name="Text Box 499">
          <a:extLst>
            <a:ext uri="{FF2B5EF4-FFF2-40B4-BE49-F238E27FC236}">
              <a16:creationId xmlns:a16="http://schemas.microsoft.com/office/drawing/2014/main" id="{B5F33786-FE2F-482C-B796-130A908DFF3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67" name="Text Box 500">
          <a:extLst>
            <a:ext uri="{FF2B5EF4-FFF2-40B4-BE49-F238E27FC236}">
              <a16:creationId xmlns:a16="http://schemas.microsoft.com/office/drawing/2014/main" id="{0FAFBF64-DC69-4210-B05D-2FACB5EE82F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68" name="Text Box 501">
          <a:extLst>
            <a:ext uri="{FF2B5EF4-FFF2-40B4-BE49-F238E27FC236}">
              <a16:creationId xmlns:a16="http://schemas.microsoft.com/office/drawing/2014/main" id="{3BEB8F6F-51F9-4D5E-89A4-BFEA134A7AB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869" name="Text Box 502">
          <a:extLst>
            <a:ext uri="{FF2B5EF4-FFF2-40B4-BE49-F238E27FC236}">
              <a16:creationId xmlns:a16="http://schemas.microsoft.com/office/drawing/2014/main" id="{91B037BB-90DD-4344-99AF-FC34A678F71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70" name="Text Box 503">
          <a:extLst>
            <a:ext uri="{FF2B5EF4-FFF2-40B4-BE49-F238E27FC236}">
              <a16:creationId xmlns:a16="http://schemas.microsoft.com/office/drawing/2014/main" id="{0DB0F5C1-0857-4C68-832D-BCCFDE1D941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71" name="Text Box 504">
          <a:extLst>
            <a:ext uri="{FF2B5EF4-FFF2-40B4-BE49-F238E27FC236}">
              <a16:creationId xmlns:a16="http://schemas.microsoft.com/office/drawing/2014/main" id="{447F6402-DA5A-4671-A83E-1CFEAD81FEC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8872" name="Text Box 505">
          <a:extLst>
            <a:ext uri="{FF2B5EF4-FFF2-40B4-BE49-F238E27FC236}">
              <a16:creationId xmlns:a16="http://schemas.microsoft.com/office/drawing/2014/main" id="{016D8365-CDEF-4975-95F9-9EB69D8576C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73" name="Text Box 506">
          <a:extLst>
            <a:ext uri="{FF2B5EF4-FFF2-40B4-BE49-F238E27FC236}">
              <a16:creationId xmlns:a16="http://schemas.microsoft.com/office/drawing/2014/main" id="{D4B44FCD-D705-4AD4-938D-97B23E1102F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74" name="Text Box 507">
          <a:extLst>
            <a:ext uri="{FF2B5EF4-FFF2-40B4-BE49-F238E27FC236}">
              <a16:creationId xmlns:a16="http://schemas.microsoft.com/office/drawing/2014/main" id="{FABED63B-2AF8-4E58-A0F7-DDFD2801053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75" name="Text Box 508">
          <a:extLst>
            <a:ext uri="{FF2B5EF4-FFF2-40B4-BE49-F238E27FC236}">
              <a16:creationId xmlns:a16="http://schemas.microsoft.com/office/drawing/2014/main" id="{B2DB9999-F207-4F3F-935F-65E30CE0D83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76" name="Text Box 509">
          <a:extLst>
            <a:ext uri="{FF2B5EF4-FFF2-40B4-BE49-F238E27FC236}">
              <a16:creationId xmlns:a16="http://schemas.microsoft.com/office/drawing/2014/main" id="{F603D842-6D90-4042-B3C7-D5119CC2440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77" name="Text Box 510">
          <a:extLst>
            <a:ext uri="{FF2B5EF4-FFF2-40B4-BE49-F238E27FC236}">
              <a16:creationId xmlns:a16="http://schemas.microsoft.com/office/drawing/2014/main" id="{756A5159-CA58-4EE2-A29E-1529D77520C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78" name="Text Box 511">
          <a:extLst>
            <a:ext uri="{FF2B5EF4-FFF2-40B4-BE49-F238E27FC236}">
              <a16:creationId xmlns:a16="http://schemas.microsoft.com/office/drawing/2014/main" id="{68334C68-AC06-4013-9C1D-5C1F27E4BE5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79" name="Text Box 512">
          <a:extLst>
            <a:ext uri="{FF2B5EF4-FFF2-40B4-BE49-F238E27FC236}">
              <a16:creationId xmlns:a16="http://schemas.microsoft.com/office/drawing/2014/main" id="{CB551A42-EB97-4447-986B-BF4D902D94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80" name="Text Box 513">
          <a:extLst>
            <a:ext uri="{FF2B5EF4-FFF2-40B4-BE49-F238E27FC236}">
              <a16:creationId xmlns:a16="http://schemas.microsoft.com/office/drawing/2014/main" id="{7FAE11D9-BF29-4C91-9662-27FF4CE4DAC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81" name="Text Box 514">
          <a:extLst>
            <a:ext uri="{FF2B5EF4-FFF2-40B4-BE49-F238E27FC236}">
              <a16:creationId xmlns:a16="http://schemas.microsoft.com/office/drawing/2014/main" id="{75E5B921-2A66-4E2A-B308-59B666A33B8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82" name="Text Box 515">
          <a:extLst>
            <a:ext uri="{FF2B5EF4-FFF2-40B4-BE49-F238E27FC236}">
              <a16:creationId xmlns:a16="http://schemas.microsoft.com/office/drawing/2014/main" id="{1534D0E1-BE24-4491-A36F-27E1B3B8F56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83" name="Text Box 516">
          <a:extLst>
            <a:ext uri="{FF2B5EF4-FFF2-40B4-BE49-F238E27FC236}">
              <a16:creationId xmlns:a16="http://schemas.microsoft.com/office/drawing/2014/main" id="{040F8A68-E5BB-45DF-9001-0C2C479E49D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84" name="Text Box 517">
          <a:extLst>
            <a:ext uri="{FF2B5EF4-FFF2-40B4-BE49-F238E27FC236}">
              <a16:creationId xmlns:a16="http://schemas.microsoft.com/office/drawing/2014/main" id="{F42DD730-22A2-4EC1-A0CD-844FFAB905E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85" name="Text Box 518">
          <a:extLst>
            <a:ext uri="{FF2B5EF4-FFF2-40B4-BE49-F238E27FC236}">
              <a16:creationId xmlns:a16="http://schemas.microsoft.com/office/drawing/2014/main" id="{E3886208-F419-4B45-9CE1-7EBB5A12CB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86" name="Text Box 519">
          <a:extLst>
            <a:ext uri="{FF2B5EF4-FFF2-40B4-BE49-F238E27FC236}">
              <a16:creationId xmlns:a16="http://schemas.microsoft.com/office/drawing/2014/main" id="{47C2B94B-0A8D-4D16-85C7-DD60909C19B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87" name="Text Box 520">
          <a:extLst>
            <a:ext uri="{FF2B5EF4-FFF2-40B4-BE49-F238E27FC236}">
              <a16:creationId xmlns:a16="http://schemas.microsoft.com/office/drawing/2014/main" id="{96A256D0-DEB8-4BF5-875D-6510471AB07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88" name="Text Box 521">
          <a:extLst>
            <a:ext uri="{FF2B5EF4-FFF2-40B4-BE49-F238E27FC236}">
              <a16:creationId xmlns:a16="http://schemas.microsoft.com/office/drawing/2014/main" id="{2C7CF32E-D6D5-4A1D-9773-FB76B473B59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89" name="Text Box 522">
          <a:extLst>
            <a:ext uri="{FF2B5EF4-FFF2-40B4-BE49-F238E27FC236}">
              <a16:creationId xmlns:a16="http://schemas.microsoft.com/office/drawing/2014/main" id="{E70804FB-CCA7-46AA-BB1E-7DC092292F8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90" name="Text Box 523">
          <a:extLst>
            <a:ext uri="{FF2B5EF4-FFF2-40B4-BE49-F238E27FC236}">
              <a16:creationId xmlns:a16="http://schemas.microsoft.com/office/drawing/2014/main" id="{37FA8DD5-2742-4054-889A-E289E7BB178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91" name="Text Box 524">
          <a:extLst>
            <a:ext uri="{FF2B5EF4-FFF2-40B4-BE49-F238E27FC236}">
              <a16:creationId xmlns:a16="http://schemas.microsoft.com/office/drawing/2014/main" id="{E9D5760C-3CBA-4959-AB43-1E3582A47FC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92" name="Text Box 525">
          <a:extLst>
            <a:ext uri="{FF2B5EF4-FFF2-40B4-BE49-F238E27FC236}">
              <a16:creationId xmlns:a16="http://schemas.microsoft.com/office/drawing/2014/main" id="{A3ACE3E3-05B6-43EE-BF46-1DCBF7BA611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93" name="Text Box 526">
          <a:extLst>
            <a:ext uri="{FF2B5EF4-FFF2-40B4-BE49-F238E27FC236}">
              <a16:creationId xmlns:a16="http://schemas.microsoft.com/office/drawing/2014/main" id="{70D28197-7D30-4FB0-A1C4-E012463B652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94" name="Text Box 527">
          <a:extLst>
            <a:ext uri="{FF2B5EF4-FFF2-40B4-BE49-F238E27FC236}">
              <a16:creationId xmlns:a16="http://schemas.microsoft.com/office/drawing/2014/main" id="{C1BE41B7-C3AB-4BC6-A8B3-E4C74A2C6FA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95" name="Text Box 528">
          <a:extLst>
            <a:ext uri="{FF2B5EF4-FFF2-40B4-BE49-F238E27FC236}">
              <a16:creationId xmlns:a16="http://schemas.microsoft.com/office/drawing/2014/main" id="{692C4CB9-C8E0-452C-B0B9-B0F3D2E2931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96" name="Text Box 529">
          <a:extLst>
            <a:ext uri="{FF2B5EF4-FFF2-40B4-BE49-F238E27FC236}">
              <a16:creationId xmlns:a16="http://schemas.microsoft.com/office/drawing/2014/main" id="{0891003D-295B-4009-9BFF-C4822D6C90C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97" name="Text Box 530">
          <a:extLst>
            <a:ext uri="{FF2B5EF4-FFF2-40B4-BE49-F238E27FC236}">
              <a16:creationId xmlns:a16="http://schemas.microsoft.com/office/drawing/2014/main" id="{0FB5C64F-93E1-46FB-8E7D-537A0B3BF15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898" name="Text Box 531">
          <a:extLst>
            <a:ext uri="{FF2B5EF4-FFF2-40B4-BE49-F238E27FC236}">
              <a16:creationId xmlns:a16="http://schemas.microsoft.com/office/drawing/2014/main" id="{E6E245E5-86B4-4A36-9053-7EA9CBAF654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899" name="Text Box 532">
          <a:extLst>
            <a:ext uri="{FF2B5EF4-FFF2-40B4-BE49-F238E27FC236}">
              <a16:creationId xmlns:a16="http://schemas.microsoft.com/office/drawing/2014/main" id="{C6614640-5A66-4779-BB90-3EFB9A9520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00" name="Text Box 533">
          <a:extLst>
            <a:ext uri="{FF2B5EF4-FFF2-40B4-BE49-F238E27FC236}">
              <a16:creationId xmlns:a16="http://schemas.microsoft.com/office/drawing/2014/main" id="{0E2947B3-0B4F-4DED-9211-EA731618518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8901" name="Text Box 534">
          <a:extLst>
            <a:ext uri="{FF2B5EF4-FFF2-40B4-BE49-F238E27FC236}">
              <a16:creationId xmlns:a16="http://schemas.microsoft.com/office/drawing/2014/main" id="{D806B1E6-6149-4634-AF6E-E4B7C1E299E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02" name="Text Box 535">
          <a:extLst>
            <a:ext uri="{FF2B5EF4-FFF2-40B4-BE49-F238E27FC236}">
              <a16:creationId xmlns:a16="http://schemas.microsoft.com/office/drawing/2014/main" id="{7CC393B0-AF88-4B3E-B458-D1B3CDE0213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03" name="Text Box 536">
          <a:extLst>
            <a:ext uri="{FF2B5EF4-FFF2-40B4-BE49-F238E27FC236}">
              <a16:creationId xmlns:a16="http://schemas.microsoft.com/office/drawing/2014/main" id="{696AAB5D-962C-4A94-B405-2101F9AC56A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04" name="Text Box 537">
          <a:extLst>
            <a:ext uri="{FF2B5EF4-FFF2-40B4-BE49-F238E27FC236}">
              <a16:creationId xmlns:a16="http://schemas.microsoft.com/office/drawing/2014/main" id="{CF9010E8-70DA-482A-ADEA-E88405B4F7B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05" name="Text Box 538">
          <a:extLst>
            <a:ext uri="{FF2B5EF4-FFF2-40B4-BE49-F238E27FC236}">
              <a16:creationId xmlns:a16="http://schemas.microsoft.com/office/drawing/2014/main" id="{CDF786A6-9BF0-4C22-AA80-F9C7619D42E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06" name="Text Box 539">
          <a:extLst>
            <a:ext uri="{FF2B5EF4-FFF2-40B4-BE49-F238E27FC236}">
              <a16:creationId xmlns:a16="http://schemas.microsoft.com/office/drawing/2014/main" id="{370EDC73-010B-41BE-8DBF-30054868E9F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07" name="Text Box 540">
          <a:extLst>
            <a:ext uri="{FF2B5EF4-FFF2-40B4-BE49-F238E27FC236}">
              <a16:creationId xmlns:a16="http://schemas.microsoft.com/office/drawing/2014/main" id="{BACDB2C3-8B55-4C71-A22C-05EC8D4E580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08" name="Text Box 541">
          <a:extLst>
            <a:ext uri="{FF2B5EF4-FFF2-40B4-BE49-F238E27FC236}">
              <a16:creationId xmlns:a16="http://schemas.microsoft.com/office/drawing/2014/main" id="{F6561D49-C623-47B4-868D-AD7FE61E406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09" name="Text Box 542">
          <a:extLst>
            <a:ext uri="{FF2B5EF4-FFF2-40B4-BE49-F238E27FC236}">
              <a16:creationId xmlns:a16="http://schemas.microsoft.com/office/drawing/2014/main" id="{606AF35E-7C73-466D-B6F1-A6F4773638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10" name="Text Box 543">
          <a:extLst>
            <a:ext uri="{FF2B5EF4-FFF2-40B4-BE49-F238E27FC236}">
              <a16:creationId xmlns:a16="http://schemas.microsoft.com/office/drawing/2014/main" id="{5A123E9C-913F-4726-BAEC-4B2752B6825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11" name="Text Box 544">
          <a:extLst>
            <a:ext uri="{FF2B5EF4-FFF2-40B4-BE49-F238E27FC236}">
              <a16:creationId xmlns:a16="http://schemas.microsoft.com/office/drawing/2014/main" id="{7D4198D9-1379-42A9-9538-CBEC18BB521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12" name="Text Box 545">
          <a:extLst>
            <a:ext uri="{FF2B5EF4-FFF2-40B4-BE49-F238E27FC236}">
              <a16:creationId xmlns:a16="http://schemas.microsoft.com/office/drawing/2014/main" id="{7F6904B7-09A8-47A9-BFE3-5E77736CA5F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13" name="Text Box 546">
          <a:extLst>
            <a:ext uri="{FF2B5EF4-FFF2-40B4-BE49-F238E27FC236}">
              <a16:creationId xmlns:a16="http://schemas.microsoft.com/office/drawing/2014/main" id="{EA461ED0-57D7-4E67-8CB7-E5F95E0675D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14" name="Text Box 547">
          <a:extLst>
            <a:ext uri="{FF2B5EF4-FFF2-40B4-BE49-F238E27FC236}">
              <a16:creationId xmlns:a16="http://schemas.microsoft.com/office/drawing/2014/main" id="{11239D1D-85B1-4183-945D-0E211D439F6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15" name="Text Box 548">
          <a:extLst>
            <a:ext uri="{FF2B5EF4-FFF2-40B4-BE49-F238E27FC236}">
              <a16:creationId xmlns:a16="http://schemas.microsoft.com/office/drawing/2014/main" id="{0F022580-093C-408E-AB04-294341D6D88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16" name="Text Box 549">
          <a:extLst>
            <a:ext uri="{FF2B5EF4-FFF2-40B4-BE49-F238E27FC236}">
              <a16:creationId xmlns:a16="http://schemas.microsoft.com/office/drawing/2014/main" id="{85D0FD7E-01F7-48D7-AC98-A281EBE687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17" name="Text Box 550">
          <a:extLst>
            <a:ext uri="{FF2B5EF4-FFF2-40B4-BE49-F238E27FC236}">
              <a16:creationId xmlns:a16="http://schemas.microsoft.com/office/drawing/2014/main" id="{82E82690-6350-4DCD-8916-FE973ED668F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18" name="Text Box 551">
          <a:extLst>
            <a:ext uri="{FF2B5EF4-FFF2-40B4-BE49-F238E27FC236}">
              <a16:creationId xmlns:a16="http://schemas.microsoft.com/office/drawing/2014/main" id="{C9B0EA3B-F94A-494E-ADF1-5150F151DF4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19" name="Text Box 552">
          <a:extLst>
            <a:ext uri="{FF2B5EF4-FFF2-40B4-BE49-F238E27FC236}">
              <a16:creationId xmlns:a16="http://schemas.microsoft.com/office/drawing/2014/main" id="{35798092-B2FB-46E2-BC57-2C8CD18FBF1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20" name="Text Box 553">
          <a:extLst>
            <a:ext uri="{FF2B5EF4-FFF2-40B4-BE49-F238E27FC236}">
              <a16:creationId xmlns:a16="http://schemas.microsoft.com/office/drawing/2014/main" id="{2BFDDA18-F8A9-4419-B7FF-711097A06C0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21" name="Text Box 554">
          <a:extLst>
            <a:ext uri="{FF2B5EF4-FFF2-40B4-BE49-F238E27FC236}">
              <a16:creationId xmlns:a16="http://schemas.microsoft.com/office/drawing/2014/main" id="{5B8E0C25-4325-4376-85DD-4960174C08E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22" name="Text Box 555">
          <a:extLst>
            <a:ext uri="{FF2B5EF4-FFF2-40B4-BE49-F238E27FC236}">
              <a16:creationId xmlns:a16="http://schemas.microsoft.com/office/drawing/2014/main" id="{063A309B-9B7F-4B46-9860-4814C7D282E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23" name="Text Box 556">
          <a:extLst>
            <a:ext uri="{FF2B5EF4-FFF2-40B4-BE49-F238E27FC236}">
              <a16:creationId xmlns:a16="http://schemas.microsoft.com/office/drawing/2014/main" id="{E8D234F7-117A-43BF-A50C-2E44D84A816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24" name="Text Box 557">
          <a:extLst>
            <a:ext uri="{FF2B5EF4-FFF2-40B4-BE49-F238E27FC236}">
              <a16:creationId xmlns:a16="http://schemas.microsoft.com/office/drawing/2014/main" id="{4DB211F7-3E91-48DE-A5BD-E617DF28D5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25" name="Text Box 558">
          <a:extLst>
            <a:ext uri="{FF2B5EF4-FFF2-40B4-BE49-F238E27FC236}">
              <a16:creationId xmlns:a16="http://schemas.microsoft.com/office/drawing/2014/main" id="{E8A37711-5D1F-4229-997F-610132F5AE0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26" name="Text Box 559">
          <a:extLst>
            <a:ext uri="{FF2B5EF4-FFF2-40B4-BE49-F238E27FC236}">
              <a16:creationId xmlns:a16="http://schemas.microsoft.com/office/drawing/2014/main" id="{BA7B8B2F-A5DF-441C-BECC-4999613143E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27" name="Text Box 560">
          <a:extLst>
            <a:ext uri="{FF2B5EF4-FFF2-40B4-BE49-F238E27FC236}">
              <a16:creationId xmlns:a16="http://schemas.microsoft.com/office/drawing/2014/main" id="{7E237E9D-7099-4C13-8247-FEDC2E06A7D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28" name="Text Box 561">
          <a:extLst>
            <a:ext uri="{FF2B5EF4-FFF2-40B4-BE49-F238E27FC236}">
              <a16:creationId xmlns:a16="http://schemas.microsoft.com/office/drawing/2014/main" id="{18E9EE77-EA5A-448B-8AA9-F8F4F9BC116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29" name="Text Box 562">
          <a:extLst>
            <a:ext uri="{FF2B5EF4-FFF2-40B4-BE49-F238E27FC236}">
              <a16:creationId xmlns:a16="http://schemas.microsoft.com/office/drawing/2014/main" id="{DB5F2630-6894-4E4F-8244-370F82B84BE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30" name="Text Box 563">
          <a:extLst>
            <a:ext uri="{FF2B5EF4-FFF2-40B4-BE49-F238E27FC236}">
              <a16:creationId xmlns:a16="http://schemas.microsoft.com/office/drawing/2014/main" id="{2F3414FC-01A9-4D4A-A368-D02033756AC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31" name="Text Box 564">
          <a:extLst>
            <a:ext uri="{FF2B5EF4-FFF2-40B4-BE49-F238E27FC236}">
              <a16:creationId xmlns:a16="http://schemas.microsoft.com/office/drawing/2014/main" id="{F9170176-DBFF-4B14-9EB0-E936C59BC8D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32" name="Text Box 565">
          <a:extLst>
            <a:ext uri="{FF2B5EF4-FFF2-40B4-BE49-F238E27FC236}">
              <a16:creationId xmlns:a16="http://schemas.microsoft.com/office/drawing/2014/main" id="{E3370C42-06EE-45AD-B36E-DD63C3ABADD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33" name="Text Box 566">
          <a:extLst>
            <a:ext uri="{FF2B5EF4-FFF2-40B4-BE49-F238E27FC236}">
              <a16:creationId xmlns:a16="http://schemas.microsoft.com/office/drawing/2014/main" id="{D437391C-DE1B-41A8-9ACC-748523D6703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34" name="Text Box 567">
          <a:extLst>
            <a:ext uri="{FF2B5EF4-FFF2-40B4-BE49-F238E27FC236}">
              <a16:creationId xmlns:a16="http://schemas.microsoft.com/office/drawing/2014/main" id="{5EEF5F91-B748-4F9E-AD55-65FA36289B6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35" name="Text Box 568">
          <a:extLst>
            <a:ext uri="{FF2B5EF4-FFF2-40B4-BE49-F238E27FC236}">
              <a16:creationId xmlns:a16="http://schemas.microsoft.com/office/drawing/2014/main" id="{33AB7559-9A48-405E-BBC0-7FC4A8BA72E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36" name="Text Box 569">
          <a:extLst>
            <a:ext uri="{FF2B5EF4-FFF2-40B4-BE49-F238E27FC236}">
              <a16:creationId xmlns:a16="http://schemas.microsoft.com/office/drawing/2014/main" id="{56BB5C7A-3D40-4447-8B30-B10533F7464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37" name="Text Box 570">
          <a:extLst>
            <a:ext uri="{FF2B5EF4-FFF2-40B4-BE49-F238E27FC236}">
              <a16:creationId xmlns:a16="http://schemas.microsoft.com/office/drawing/2014/main" id="{D23F0886-84FE-4CAF-9F6B-622AC6D3596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38" name="Text Box 571">
          <a:extLst>
            <a:ext uri="{FF2B5EF4-FFF2-40B4-BE49-F238E27FC236}">
              <a16:creationId xmlns:a16="http://schemas.microsoft.com/office/drawing/2014/main" id="{D1684912-1F2E-4033-8984-9823826DB7A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39" name="Text Box 572">
          <a:extLst>
            <a:ext uri="{FF2B5EF4-FFF2-40B4-BE49-F238E27FC236}">
              <a16:creationId xmlns:a16="http://schemas.microsoft.com/office/drawing/2014/main" id="{9656E69B-254C-4C2F-AC8B-6476C983FD6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40" name="Text Box 573">
          <a:extLst>
            <a:ext uri="{FF2B5EF4-FFF2-40B4-BE49-F238E27FC236}">
              <a16:creationId xmlns:a16="http://schemas.microsoft.com/office/drawing/2014/main" id="{E463F8C1-86E5-4CDE-9F87-173537DD580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41" name="Text Box 574">
          <a:extLst>
            <a:ext uri="{FF2B5EF4-FFF2-40B4-BE49-F238E27FC236}">
              <a16:creationId xmlns:a16="http://schemas.microsoft.com/office/drawing/2014/main" id="{22E14944-87A1-4B46-9B26-0F899E89952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42" name="Text Box 575">
          <a:extLst>
            <a:ext uri="{FF2B5EF4-FFF2-40B4-BE49-F238E27FC236}">
              <a16:creationId xmlns:a16="http://schemas.microsoft.com/office/drawing/2014/main" id="{305D77B5-1BCD-43F6-B461-900E10EB101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43" name="Text Box 576">
          <a:extLst>
            <a:ext uri="{FF2B5EF4-FFF2-40B4-BE49-F238E27FC236}">
              <a16:creationId xmlns:a16="http://schemas.microsoft.com/office/drawing/2014/main" id="{49883E19-78BE-447A-8F4E-C6B94D70C0C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44" name="Text Box 577">
          <a:extLst>
            <a:ext uri="{FF2B5EF4-FFF2-40B4-BE49-F238E27FC236}">
              <a16:creationId xmlns:a16="http://schemas.microsoft.com/office/drawing/2014/main" id="{9E1E6B86-DCEB-4404-986B-9429782F336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45" name="Text Box 578">
          <a:extLst>
            <a:ext uri="{FF2B5EF4-FFF2-40B4-BE49-F238E27FC236}">
              <a16:creationId xmlns:a16="http://schemas.microsoft.com/office/drawing/2014/main" id="{52773620-2919-4863-8160-CD334EF086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46" name="Text Box 579">
          <a:extLst>
            <a:ext uri="{FF2B5EF4-FFF2-40B4-BE49-F238E27FC236}">
              <a16:creationId xmlns:a16="http://schemas.microsoft.com/office/drawing/2014/main" id="{F56DBD14-A7DF-4F33-8382-B75C83193D3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47" name="Text Box 580">
          <a:extLst>
            <a:ext uri="{FF2B5EF4-FFF2-40B4-BE49-F238E27FC236}">
              <a16:creationId xmlns:a16="http://schemas.microsoft.com/office/drawing/2014/main" id="{A99C085A-3C82-453B-9370-9DB007B280A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48" name="Text Box 581">
          <a:extLst>
            <a:ext uri="{FF2B5EF4-FFF2-40B4-BE49-F238E27FC236}">
              <a16:creationId xmlns:a16="http://schemas.microsoft.com/office/drawing/2014/main" id="{F32052B0-5219-4811-B735-F59A7107A43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49" name="Text Box 582">
          <a:extLst>
            <a:ext uri="{FF2B5EF4-FFF2-40B4-BE49-F238E27FC236}">
              <a16:creationId xmlns:a16="http://schemas.microsoft.com/office/drawing/2014/main" id="{A6A7848B-F964-4A87-8905-E04B3BB9F9D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50" name="Text Box 583">
          <a:extLst>
            <a:ext uri="{FF2B5EF4-FFF2-40B4-BE49-F238E27FC236}">
              <a16:creationId xmlns:a16="http://schemas.microsoft.com/office/drawing/2014/main" id="{4792751C-102C-466C-8EF4-0C74965A5D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51" name="Text Box 584">
          <a:extLst>
            <a:ext uri="{FF2B5EF4-FFF2-40B4-BE49-F238E27FC236}">
              <a16:creationId xmlns:a16="http://schemas.microsoft.com/office/drawing/2014/main" id="{2E2B148F-873E-407F-A676-3FFCA01C7EC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52" name="Text Box 585">
          <a:extLst>
            <a:ext uri="{FF2B5EF4-FFF2-40B4-BE49-F238E27FC236}">
              <a16:creationId xmlns:a16="http://schemas.microsoft.com/office/drawing/2014/main" id="{168E1989-EF28-42B0-BEC4-6E83247E8F6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53" name="Text Box 586">
          <a:extLst>
            <a:ext uri="{FF2B5EF4-FFF2-40B4-BE49-F238E27FC236}">
              <a16:creationId xmlns:a16="http://schemas.microsoft.com/office/drawing/2014/main" id="{72A61179-4A91-4CDB-933C-096D8479530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54" name="Text Box 587">
          <a:extLst>
            <a:ext uri="{FF2B5EF4-FFF2-40B4-BE49-F238E27FC236}">
              <a16:creationId xmlns:a16="http://schemas.microsoft.com/office/drawing/2014/main" id="{7BB16480-C4BE-4AF0-8C41-DE85DD4646F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55" name="Text Box 588">
          <a:extLst>
            <a:ext uri="{FF2B5EF4-FFF2-40B4-BE49-F238E27FC236}">
              <a16:creationId xmlns:a16="http://schemas.microsoft.com/office/drawing/2014/main" id="{F46B580E-DA79-4CC1-AF25-CC61B1F3BE8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56" name="Text Box 589">
          <a:extLst>
            <a:ext uri="{FF2B5EF4-FFF2-40B4-BE49-F238E27FC236}">
              <a16:creationId xmlns:a16="http://schemas.microsoft.com/office/drawing/2014/main" id="{FAAD2CB9-A655-4E5A-8B55-AF4ABDB78A7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57" name="Text Box 590">
          <a:extLst>
            <a:ext uri="{FF2B5EF4-FFF2-40B4-BE49-F238E27FC236}">
              <a16:creationId xmlns:a16="http://schemas.microsoft.com/office/drawing/2014/main" id="{A1B1E2CA-3155-4808-904D-8190FCD4396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58" name="Text Box 591">
          <a:extLst>
            <a:ext uri="{FF2B5EF4-FFF2-40B4-BE49-F238E27FC236}">
              <a16:creationId xmlns:a16="http://schemas.microsoft.com/office/drawing/2014/main" id="{CE44E49E-348C-49ED-83B8-85017895841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59" name="Text Box 592">
          <a:extLst>
            <a:ext uri="{FF2B5EF4-FFF2-40B4-BE49-F238E27FC236}">
              <a16:creationId xmlns:a16="http://schemas.microsoft.com/office/drawing/2014/main" id="{B751C381-70C3-4F64-8731-B8288DF26E0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60" name="Text Box 593">
          <a:extLst>
            <a:ext uri="{FF2B5EF4-FFF2-40B4-BE49-F238E27FC236}">
              <a16:creationId xmlns:a16="http://schemas.microsoft.com/office/drawing/2014/main" id="{284D34FF-E831-43E9-BBB2-CE62C1C1C0A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61" name="Text Box 594">
          <a:extLst>
            <a:ext uri="{FF2B5EF4-FFF2-40B4-BE49-F238E27FC236}">
              <a16:creationId xmlns:a16="http://schemas.microsoft.com/office/drawing/2014/main" id="{3919A231-2A0E-4467-AB3C-B4B5AC411DF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62" name="Text Box 595">
          <a:extLst>
            <a:ext uri="{FF2B5EF4-FFF2-40B4-BE49-F238E27FC236}">
              <a16:creationId xmlns:a16="http://schemas.microsoft.com/office/drawing/2014/main" id="{6EB2F083-CE56-4B6F-A478-1E22B27B45F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63" name="Text Box 596">
          <a:extLst>
            <a:ext uri="{FF2B5EF4-FFF2-40B4-BE49-F238E27FC236}">
              <a16:creationId xmlns:a16="http://schemas.microsoft.com/office/drawing/2014/main" id="{15FAC287-9BA5-4733-A609-C3EF25100B5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64" name="Text Box 597">
          <a:extLst>
            <a:ext uri="{FF2B5EF4-FFF2-40B4-BE49-F238E27FC236}">
              <a16:creationId xmlns:a16="http://schemas.microsoft.com/office/drawing/2014/main" id="{87D63510-DB5A-4637-8486-5529E6E7A86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65" name="Text Box 598">
          <a:extLst>
            <a:ext uri="{FF2B5EF4-FFF2-40B4-BE49-F238E27FC236}">
              <a16:creationId xmlns:a16="http://schemas.microsoft.com/office/drawing/2014/main" id="{03629271-94F4-4CBA-8C3E-FC38E53E82C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66" name="Text Box 599">
          <a:extLst>
            <a:ext uri="{FF2B5EF4-FFF2-40B4-BE49-F238E27FC236}">
              <a16:creationId xmlns:a16="http://schemas.microsoft.com/office/drawing/2014/main" id="{0F70EE57-D0EC-4DE6-9B27-0978B6CE50E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67" name="Text Box 600">
          <a:extLst>
            <a:ext uri="{FF2B5EF4-FFF2-40B4-BE49-F238E27FC236}">
              <a16:creationId xmlns:a16="http://schemas.microsoft.com/office/drawing/2014/main" id="{CCEC777C-1D8D-4E74-8E3E-7F091FA160C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68" name="Text Box 601">
          <a:extLst>
            <a:ext uri="{FF2B5EF4-FFF2-40B4-BE49-F238E27FC236}">
              <a16:creationId xmlns:a16="http://schemas.microsoft.com/office/drawing/2014/main" id="{203CAB56-0EE4-4559-A9F4-5613FAC95F2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69" name="Text Box 602">
          <a:extLst>
            <a:ext uri="{FF2B5EF4-FFF2-40B4-BE49-F238E27FC236}">
              <a16:creationId xmlns:a16="http://schemas.microsoft.com/office/drawing/2014/main" id="{9AA4F255-BF92-4246-9C83-348CD864C9F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70" name="Text Box 603">
          <a:extLst>
            <a:ext uri="{FF2B5EF4-FFF2-40B4-BE49-F238E27FC236}">
              <a16:creationId xmlns:a16="http://schemas.microsoft.com/office/drawing/2014/main" id="{68328050-6731-43C9-AA2C-75245C132F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71" name="Text Box 604">
          <a:extLst>
            <a:ext uri="{FF2B5EF4-FFF2-40B4-BE49-F238E27FC236}">
              <a16:creationId xmlns:a16="http://schemas.microsoft.com/office/drawing/2014/main" id="{4E6403E9-FF70-4811-BB67-34B99A637F5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72" name="Text Box 605">
          <a:extLst>
            <a:ext uri="{FF2B5EF4-FFF2-40B4-BE49-F238E27FC236}">
              <a16:creationId xmlns:a16="http://schemas.microsoft.com/office/drawing/2014/main" id="{9A6F16CC-0F0C-47B6-AF34-D205B40341E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8973" name="Text Box 606">
          <a:extLst>
            <a:ext uri="{FF2B5EF4-FFF2-40B4-BE49-F238E27FC236}">
              <a16:creationId xmlns:a16="http://schemas.microsoft.com/office/drawing/2014/main" id="{2DB03FB6-7801-469D-8DE3-BF9852A54BC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974" name="Text Box 607">
          <a:extLst>
            <a:ext uri="{FF2B5EF4-FFF2-40B4-BE49-F238E27FC236}">
              <a16:creationId xmlns:a16="http://schemas.microsoft.com/office/drawing/2014/main" id="{2ABC9019-94B8-4522-98B4-A8A23C8E86A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75" name="Text Box 608">
          <a:extLst>
            <a:ext uri="{FF2B5EF4-FFF2-40B4-BE49-F238E27FC236}">
              <a16:creationId xmlns:a16="http://schemas.microsoft.com/office/drawing/2014/main" id="{9B920EC6-B720-4AA0-A266-CEDDC15EAB3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76" name="Text Box 609">
          <a:extLst>
            <a:ext uri="{FF2B5EF4-FFF2-40B4-BE49-F238E27FC236}">
              <a16:creationId xmlns:a16="http://schemas.microsoft.com/office/drawing/2014/main" id="{B20C850F-89E4-42A2-AA62-7FCE943AD20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977" name="Text Box 610">
          <a:extLst>
            <a:ext uri="{FF2B5EF4-FFF2-40B4-BE49-F238E27FC236}">
              <a16:creationId xmlns:a16="http://schemas.microsoft.com/office/drawing/2014/main" id="{D1975337-9D63-4E9F-98AD-5F3EB9FD558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78" name="Text Box 611">
          <a:extLst>
            <a:ext uri="{FF2B5EF4-FFF2-40B4-BE49-F238E27FC236}">
              <a16:creationId xmlns:a16="http://schemas.microsoft.com/office/drawing/2014/main" id="{080D4348-F0A8-42F5-9727-060C50CE5BD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79" name="Text Box 612">
          <a:extLst>
            <a:ext uri="{FF2B5EF4-FFF2-40B4-BE49-F238E27FC236}">
              <a16:creationId xmlns:a16="http://schemas.microsoft.com/office/drawing/2014/main" id="{E0235347-BB41-4518-BE05-2F8EDF466A0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980" name="Text Box 613">
          <a:extLst>
            <a:ext uri="{FF2B5EF4-FFF2-40B4-BE49-F238E27FC236}">
              <a16:creationId xmlns:a16="http://schemas.microsoft.com/office/drawing/2014/main" id="{8CA961D4-4F09-454E-BB7E-80377BF940F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81" name="Text Box 614">
          <a:extLst>
            <a:ext uri="{FF2B5EF4-FFF2-40B4-BE49-F238E27FC236}">
              <a16:creationId xmlns:a16="http://schemas.microsoft.com/office/drawing/2014/main" id="{45832867-6635-4EAC-8672-4240967489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82" name="Text Box 615">
          <a:extLst>
            <a:ext uri="{FF2B5EF4-FFF2-40B4-BE49-F238E27FC236}">
              <a16:creationId xmlns:a16="http://schemas.microsoft.com/office/drawing/2014/main" id="{933DCE4C-09AD-4D8A-8A03-34490B6738C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983" name="Text Box 616">
          <a:extLst>
            <a:ext uri="{FF2B5EF4-FFF2-40B4-BE49-F238E27FC236}">
              <a16:creationId xmlns:a16="http://schemas.microsoft.com/office/drawing/2014/main" id="{C755CBF0-C306-44BB-8E19-E32AB89C893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84" name="Text Box 617">
          <a:extLst>
            <a:ext uri="{FF2B5EF4-FFF2-40B4-BE49-F238E27FC236}">
              <a16:creationId xmlns:a16="http://schemas.microsoft.com/office/drawing/2014/main" id="{81618845-ED73-4553-BCD2-64F3B6A20EF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85" name="Text Box 618">
          <a:extLst>
            <a:ext uri="{FF2B5EF4-FFF2-40B4-BE49-F238E27FC236}">
              <a16:creationId xmlns:a16="http://schemas.microsoft.com/office/drawing/2014/main" id="{8BB6F42F-8B80-496F-BEBF-62F2D96E35A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986" name="Text Box 619">
          <a:extLst>
            <a:ext uri="{FF2B5EF4-FFF2-40B4-BE49-F238E27FC236}">
              <a16:creationId xmlns:a16="http://schemas.microsoft.com/office/drawing/2014/main" id="{B470FF48-7755-4176-9D01-D668D240D3F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87" name="Text Box 620">
          <a:extLst>
            <a:ext uri="{FF2B5EF4-FFF2-40B4-BE49-F238E27FC236}">
              <a16:creationId xmlns:a16="http://schemas.microsoft.com/office/drawing/2014/main" id="{206020F8-9566-4DBA-A5E9-9CB22AEDDA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88" name="Text Box 621">
          <a:extLst>
            <a:ext uri="{FF2B5EF4-FFF2-40B4-BE49-F238E27FC236}">
              <a16:creationId xmlns:a16="http://schemas.microsoft.com/office/drawing/2014/main" id="{71D5A9ED-A171-4A39-A110-2D2773C485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989" name="Text Box 622">
          <a:extLst>
            <a:ext uri="{FF2B5EF4-FFF2-40B4-BE49-F238E27FC236}">
              <a16:creationId xmlns:a16="http://schemas.microsoft.com/office/drawing/2014/main" id="{C17FFB39-5612-4E58-8B6F-1C0DD0D8F3D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990" name="Text Box 623">
          <a:extLst>
            <a:ext uri="{FF2B5EF4-FFF2-40B4-BE49-F238E27FC236}">
              <a16:creationId xmlns:a16="http://schemas.microsoft.com/office/drawing/2014/main" id="{1464303D-5A6D-4DB0-AFCD-72A7E204044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91" name="Text Box 624">
          <a:extLst>
            <a:ext uri="{FF2B5EF4-FFF2-40B4-BE49-F238E27FC236}">
              <a16:creationId xmlns:a16="http://schemas.microsoft.com/office/drawing/2014/main" id="{0BF1B4CF-D35D-4584-9D9C-F9862211E32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92" name="Text Box 625">
          <a:extLst>
            <a:ext uri="{FF2B5EF4-FFF2-40B4-BE49-F238E27FC236}">
              <a16:creationId xmlns:a16="http://schemas.microsoft.com/office/drawing/2014/main" id="{87B1E43C-7BE2-406B-BDB0-FE6CA61434A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993" name="Text Box 626">
          <a:extLst>
            <a:ext uri="{FF2B5EF4-FFF2-40B4-BE49-F238E27FC236}">
              <a16:creationId xmlns:a16="http://schemas.microsoft.com/office/drawing/2014/main" id="{986DF286-E527-45CA-BEAF-106584A45E9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94" name="Text Box 627">
          <a:extLst>
            <a:ext uri="{FF2B5EF4-FFF2-40B4-BE49-F238E27FC236}">
              <a16:creationId xmlns:a16="http://schemas.microsoft.com/office/drawing/2014/main" id="{31F8E2A3-F325-4232-A5E4-B3C4D17437E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95" name="Text Box 628">
          <a:extLst>
            <a:ext uri="{FF2B5EF4-FFF2-40B4-BE49-F238E27FC236}">
              <a16:creationId xmlns:a16="http://schemas.microsoft.com/office/drawing/2014/main" id="{95DD3103-42ED-4DA1-A420-2F5C71F877D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996" name="Text Box 629">
          <a:extLst>
            <a:ext uri="{FF2B5EF4-FFF2-40B4-BE49-F238E27FC236}">
              <a16:creationId xmlns:a16="http://schemas.microsoft.com/office/drawing/2014/main" id="{B0D8E885-2EEB-4AE7-8AB0-6D7B4184DCB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97" name="Text Box 630">
          <a:extLst>
            <a:ext uri="{FF2B5EF4-FFF2-40B4-BE49-F238E27FC236}">
              <a16:creationId xmlns:a16="http://schemas.microsoft.com/office/drawing/2014/main" id="{595E3583-1AF3-4D52-B1D8-1830050D243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8998" name="Text Box 631">
          <a:extLst>
            <a:ext uri="{FF2B5EF4-FFF2-40B4-BE49-F238E27FC236}">
              <a16:creationId xmlns:a16="http://schemas.microsoft.com/office/drawing/2014/main" id="{F1133B74-66B1-413D-88DE-F06BC54BCF1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8999" name="Text Box 632">
          <a:extLst>
            <a:ext uri="{FF2B5EF4-FFF2-40B4-BE49-F238E27FC236}">
              <a16:creationId xmlns:a16="http://schemas.microsoft.com/office/drawing/2014/main" id="{8B2D2324-19A6-4C94-A396-7F700EE7204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000" name="Text Box 633">
          <a:extLst>
            <a:ext uri="{FF2B5EF4-FFF2-40B4-BE49-F238E27FC236}">
              <a16:creationId xmlns:a16="http://schemas.microsoft.com/office/drawing/2014/main" id="{FF43808B-CC89-420C-A370-396624A6AFB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01" name="Text Box 634">
          <a:extLst>
            <a:ext uri="{FF2B5EF4-FFF2-40B4-BE49-F238E27FC236}">
              <a16:creationId xmlns:a16="http://schemas.microsoft.com/office/drawing/2014/main" id="{1FCC12FC-CEC8-4AD2-88C7-FECE8429262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02" name="Text Box 635">
          <a:extLst>
            <a:ext uri="{FF2B5EF4-FFF2-40B4-BE49-F238E27FC236}">
              <a16:creationId xmlns:a16="http://schemas.microsoft.com/office/drawing/2014/main" id="{1DD0AD4D-3A72-42BA-938A-0BBF0A6B630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003" name="Text Box 636">
          <a:extLst>
            <a:ext uri="{FF2B5EF4-FFF2-40B4-BE49-F238E27FC236}">
              <a16:creationId xmlns:a16="http://schemas.microsoft.com/office/drawing/2014/main" id="{A94E9820-27BA-4116-ADB7-7459D8664B6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04" name="Text Box 637">
          <a:extLst>
            <a:ext uri="{FF2B5EF4-FFF2-40B4-BE49-F238E27FC236}">
              <a16:creationId xmlns:a16="http://schemas.microsoft.com/office/drawing/2014/main" id="{9F44A1B8-BB2D-40BB-8686-EDEC12EE696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05" name="Text Box 638">
          <a:extLst>
            <a:ext uri="{FF2B5EF4-FFF2-40B4-BE49-F238E27FC236}">
              <a16:creationId xmlns:a16="http://schemas.microsoft.com/office/drawing/2014/main" id="{41882E56-C7F7-4B6D-8142-C15D4158176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006" name="Text Box 639">
          <a:extLst>
            <a:ext uri="{FF2B5EF4-FFF2-40B4-BE49-F238E27FC236}">
              <a16:creationId xmlns:a16="http://schemas.microsoft.com/office/drawing/2014/main" id="{2ECB39B6-8FC3-4579-BC77-36F6AD24A51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07" name="Text Box 640">
          <a:extLst>
            <a:ext uri="{FF2B5EF4-FFF2-40B4-BE49-F238E27FC236}">
              <a16:creationId xmlns:a16="http://schemas.microsoft.com/office/drawing/2014/main" id="{05785F05-3045-40F7-A5AC-C0E2A1A6ADC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08" name="Text Box 641">
          <a:extLst>
            <a:ext uri="{FF2B5EF4-FFF2-40B4-BE49-F238E27FC236}">
              <a16:creationId xmlns:a16="http://schemas.microsoft.com/office/drawing/2014/main" id="{3672E3B1-5C63-49D4-AD48-80EE48719F5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009" name="Text Box 642">
          <a:extLst>
            <a:ext uri="{FF2B5EF4-FFF2-40B4-BE49-F238E27FC236}">
              <a16:creationId xmlns:a16="http://schemas.microsoft.com/office/drawing/2014/main" id="{13940625-F839-4A86-B741-6E267286570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10" name="Text Box 643">
          <a:extLst>
            <a:ext uri="{FF2B5EF4-FFF2-40B4-BE49-F238E27FC236}">
              <a16:creationId xmlns:a16="http://schemas.microsoft.com/office/drawing/2014/main" id="{81E15EA4-16C9-404B-9B56-0D06D74ACCD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11" name="Text Box 644">
          <a:extLst>
            <a:ext uri="{FF2B5EF4-FFF2-40B4-BE49-F238E27FC236}">
              <a16:creationId xmlns:a16="http://schemas.microsoft.com/office/drawing/2014/main" id="{1DCF0596-6A25-4C15-BC76-295F6643FB9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012" name="Text Box 645">
          <a:extLst>
            <a:ext uri="{FF2B5EF4-FFF2-40B4-BE49-F238E27FC236}">
              <a16:creationId xmlns:a16="http://schemas.microsoft.com/office/drawing/2014/main" id="{C85558D3-BB94-48B4-8791-B5F6B3C510B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13" name="Text Box 646">
          <a:extLst>
            <a:ext uri="{FF2B5EF4-FFF2-40B4-BE49-F238E27FC236}">
              <a16:creationId xmlns:a16="http://schemas.microsoft.com/office/drawing/2014/main" id="{7212C8D3-7AA5-4DEC-9E1F-C376B3CD745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14" name="Text Box 647">
          <a:extLst>
            <a:ext uri="{FF2B5EF4-FFF2-40B4-BE49-F238E27FC236}">
              <a16:creationId xmlns:a16="http://schemas.microsoft.com/office/drawing/2014/main" id="{665C889D-186E-4D65-B21A-F74F3F61776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015" name="Text Box 648">
          <a:extLst>
            <a:ext uri="{FF2B5EF4-FFF2-40B4-BE49-F238E27FC236}">
              <a16:creationId xmlns:a16="http://schemas.microsoft.com/office/drawing/2014/main" id="{FC3A33E4-3928-4305-8EB4-51F4E12EAA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16" name="Text Box 649">
          <a:extLst>
            <a:ext uri="{FF2B5EF4-FFF2-40B4-BE49-F238E27FC236}">
              <a16:creationId xmlns:a16="http://schemas.microsoft.com/office/drawing/2014/main" id="{C35BE760-B1D6-439F-A36F-040B9F89B18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17" name="Text Box 650">
          <a:extLst>
            <a:ext uri="{FF2B5EF4-FFF2-40B4-BE49-F238E27FC236}">
              <a16:creationId xmlns:a16="http://schemas.microsoft.com/office/drawing/2014/main" id="{800639FF-E6CE-4559-874F-7F84A9C4A54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018" name="Text Box 651">
          <a:extLst>
            <a:ext uri="{FF2B5EF4-FFF2-40B4-BE49-F238E27FC236}">
              <a16:creationId xmlns:a16="http://schemas.microsoft.com/office/drawing/2014/main" id="{B8747385-1D8A-47FE-9886-385385534C4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019" name="Text Box 652">
          <a:extLst>
            <a:ext uri="{FF2B5EF4-FFF2-40B4-BE49-F238E27FC236}">
              <a16:creationId xmlns:a16="http://schemas.microsoft.com/office/drawing/2014/main" id="{4C6817BB-9366-4199-B9AB-3EED7FFB15C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20" name="Text Box 653">
          <a:extLst>
            <a:ext uri="{FF2B5EF4-FFF2-40B4-BE49-F238E27FC236}">
              <a16:creationId xmlns:a16="http://schemas.microsoft.com/office/drawing/2014/main" id="{1AAE2CFC-4295-4787-9433-9F5B993ECA1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21" name="Text Box 654">
          <a:extLst>
            <a:ext uri="{FF2B5EF4-FFF2-40B4-BE49-F238E27FC236}">
              <a16:creationId xmlns:a16="http://schemas.microsoft.com/office/drawing/2014/main" id="{2EEE31EB-14C7-4778-98C5-19B01D749C3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022" name="Text Box 655">
          <a:extLst>
            <a:ext uri="{FF2B5EF4-FFF2-40B4-BE49-F238E27FC236}">
              <a16:creationId xmlns:a16="http://schemas.microsoft.com/office/drawing/2014/main" id="{9F01AD65-4A52-44BF-BB31-E7B0053E696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23" name="Text Box 656">
          <a:extLst>
            <a:ext uri="{FF2B5EF4-FFF2-40B4-BE49-F238E27FC236}">
              <a16:creationId xmlns:a16="http://schemas.microsoft.com/office/drawing/2014/main" id="{8DB356D5-FB15-4778-A6A0-A80A12A6564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24" name="Text Box 657">
          <a:extLst>
            <a:ext uri="{FF2B5EF4-FFF2-40B4-BE49-F238E27FC236}">
              <a16:creationId xmlns:a16="http://schemas.microsoft.com/office/drawing/2014/main" id="{37D0415D-91F7-49CE-A3F8-A294C9418BE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025" name="Text Box 658">
          <a:extLst>
            <a:ext uri="{FF2B5EF4-FFF2-40B4-BE49-F238E27FC236}">
              <a16:creationId xmlns:a16="http://schemas.microsoft.com/office/drawing/2014/main" id="{26205FE9-B0A5-44C0-A2B1-E5541CDF704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26" name="Text Box 659">
          <a:extLst>
            <a:ext uri="{FF2B5EF4-FFF2-40B4-BE49-F238E27FC236}">
              <a16:creationId xmlns:a16="http://schemas.microsoft.com/office/drawing/2014/main" id="{DFFF7DF7-81BA-4CE4-916A-6736D807E1E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27" name="Text Box 660">
          <a:extLst>
            <a:ext uri="{FF2B5EF4-FFF2-40B4-BE49-F238E27FC236}">
              <a16:creationId xmlns:a16="http://schemas.microsoft.com/office/drawing/2014/main" id="{0F9AB56C-CEEE-4A08-BE51-26C11B49846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028" name="Text Box 661">
          <a:extLst>
            <a:ext uri="{FF2B5EF4-FFF2-40B4-BE49-F238E27FC236}">
              <a16:creationId xmlns:a16="http://schemas.microsoft.com/office/drawing/2014/main" id="{93E3C3C5-3FCF-402B-9123-4AFCA95B374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29" name="Text Box 662">
          <a:extLst>
            <a:ext uri="{FF2B5EF4-FFF2-40B4-BE49-F238E27FC236}">
              <a16:creationId xmlns:a16="http://schemas.microsoft.com/office/drawing/2014/main" id="{C5944994-B616-4E1F-B138-575BDD64891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30" name="Text Box 663">
          <a:extLst>
            <a:ext uri="{FF2B5EF4-FFF2-40B4-BE49-F238E27FC236}">
              <a16:creationId xmlns:a16="http://schemas.microsoft.com/office/drawing/2014/main" id="{4341824C-7F69-4925-9771-875D6CABFDD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031" name="Text Box 664">
          <a:extLst>
            <a:ext uri="{FF2B5EF4-FFF2-40B4-BE49-F238E27FC236}">
              <a16:creationId xmlns:a16="http://schemas.microsoft.com/office/drawing/2014/main" id="{3689D047-2B53-4BAA-BE78-3B5787ADEFB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32" name="Text Box 665">
          <a:extLst>
            <a:ext uri="{FF2B5EF4-FFF2-40B4-BE49-F238E27FC236}">
              <a16:creationId xmlns:a16="http://schemas.microsoft.com/office/drawing/2014/main" id="{F036CC67-78C9-4158-BCB0-C103E823956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33" name="Text Box 666">
          <a:extLst>
            <a:ext uri="{FF2B5EF4-FFF2-40B4-BE49-F238E27FC236}">
              <a16:creationId xmlns:a16="http://schemas.microsoft.com/office/drawing/2014/main" id="{6A40C982-83E6-4F1E-B18A-D4836466520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034" name="Text Box 667">
          <a:extLst>
            <a:ext uri="{FF2B5EF4-FFF2-40B4-BE49-F238E27FC236}">
              <a16:creationId xmlns:a16="http://schemas.microsoft.com/office/drawing/2014/main" id="{6C425409-675B-4968-9CA6-21D202036AA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35" name="Text Box 668">
          <a:extLst>
            <a:ext uri="{FF2B5EF4-FFF2-40B4-BE49-F238E27FC236}">
              <a16:creationId xmlns:a16="http://schemas.microsoft.com/office/drawing/2014/main" id="{5F0E1D03-4819-4914-B92F-9D8227BEFF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36" name="Text Box 669">
          <a:extLst>
            <a:ext uri="{FF2B5EF4-FFF2-40B4-BE49-F238E27FC236}">
              <a16:creationId xmlns:a16="http://schemas.microsoft.com/office/drawing/2014/main" id="{13BE9C61-F782-45BA-92AC-6C3A509CE3E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037" name="Text Box 670">
          <a:extLst>
            <a:ext uri="{FF2B5EF4-FFF2-40B4-BE49-F238E27FC236}">
              <a16:creationId xmlns:a16="http://schemas.microsoft.com/office/drawing/2014/main" id="{6D54A4CF-72D6-45F4-BE09-9CBD4161CFD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038" name="Text Box 671">
          <a:extLst>
            <a:ext uri="{FF2B5EF4-FFF2-40B4-BE49-F238E27FC236}">
              <a16:creationId xmlns:a16="http://schemas.microsoft.com/office/drawing/2014/main" id="{68AD81A4-B6F0-45C2-A9AB-2D3AD216554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39" name="Text Box 672">
          <a:extLst>
            <a:ext uri="{FF2B5EF4-FFF2-40B4-BE49-F238E27FC236}">
              <a16:creationId xmlns:a16="http://schemas.microsoft.com/office/drawing/2014/main" id="{11A78037-6861-40BA-8781-D7DCA1F6E14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40" name="Text Box 673">
          <a:extLst>
            <a:ext uri="{FF2B5EF4-FFF2-40B4-BE49-F238E27FC236}">
              <a16:creationId xmlns:a16="http://schemas.microsoft.com/office/drawing/2014/main" id="{EEF5EC69-2BFB-477A-B553-17D58261333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041" name="Text Box 674">
          <a:extLst>
            <a:ext uri="{FF2B5EF4-FFF2-40B4-BE49-F238E27FC236}">
              <a16:creationId xmlns:a16="http://schemas.microsoft.com/office/drawing/2014/main" id="{5C2869C5-8E88-46BD-893B-CBE078EB3B7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42" name="Text Box 675">
          <a:extLst>
            <a:ext uri="{FF2B5EF4-FFF2-40B4-BE49-F238E27FC236}">
              <a16:creationId xmlns:a16="http://schemas.microsoft.com/office/drawing/2014/main" id="{2C5317F9-9FBF-49EA-A523-24F7CCF2E8B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43" name="Text Box 676">
          <a:extLst>
            <a:ext uri="{FF2B5EF4-FFF2-40B4-BE49-F238E27FC236}">
              <a16:creationId xmlns:a16="http://schemas.microsoft.com/office/drawing/2014/main" id="{27850746-D126-4768-BB5C-1CF17BC95AA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044" name="Text Box 677">
          <a:extLst>
            <a:ext uri="{FF2B5EF4-FFF2-40B4-BE49-F238E27FC236}">
              <a16:creationId xmlns:a16="http://schemas.microsoft.com/office/drawing/2014/main" id="{5261ED26-D720-4E15-8B4F-65B90C34CB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45" name="Text Box 678">
          <a:extLst>
            <a:ext uri="{FF2B5EF4-FFF2-40B4-BE49-F238E27FC236}">
              <a16:creationId xmlns:a16="http://schemas.microsoft.com/office/drawing/2014/main" id="{9C0AA745-252D-4976-9A06-AE6BCAF990D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46" name="Text Box 679">
          <a:extLst>
            <a:ext uri="{FF2B5EF4-FFF2-40B4-BE49-F238E27FC236}">
              <a16:creationId xmlns:a16="http://schemas.microsoft.com/office/drawing/2014/main" id="{C2047FEF-66ED-487C-8E6E-A9D608DF9E2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047" name="Text Box 680">
          <a:extLst>
            <a:ext uri="{FF2B5EF4-FFF2-40B4-BE49-F238E27FC236}">
              <a16:creationId xmlns:a16="http://schemas.microsoft.com/office/drawing/2014/main" id="{599F1645-435C-4074-A850-29A4EF2AC51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48" name="Text Box 681">
          <a:extLst>
            <a:ext uri="{FF2B5EF4-FFF2-40B4-BE49-F238E27FC236}">
              <a16:creationId xmlns:a16="http://schemas.microsoft.com/office/drawing/2014/main" id="{70AC7152-B648-4026-86F5-DD75F65DEC2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49" name="Text Box 682">
          <a:extLst>
            <a:ext uri="{FF2B5EF4-FFF2-40B4-BE49-F238E27FC236}">
              <a16:creationId xmlns:a16="http://schemas.microsoft.com/office/drawing/2014/main" id="{D41AAA09-3949-467B-B5B5-685DA43D748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050" name="Text Box 683">
          <a:extLst>
            <a:ext uri="{FF2B5EF4-FFF2-40B4-BE49-F238E27FC236}">
              <a16:creationId xmlns:a16="http://schemas.microsoft.com/office/drawing/2014/main" id="{F8B5480C-9D96-4E7D-B65C-561C74E07E8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51" name="Text Box 684">
          <a:extLst>
            <a:ext uri="{FF2B5EF4-FFF2-40B4-BE49-F238E27FC236}">
              <a16:creationId xmlns:a16="http://schemas.microsoft.com/office/drawing/2014/main" id="{EB81EE4D-6E7E-4CD3-A3E8-1B7F6B9370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52" name="Text Box 685">
          <a:extLst>
            <a:ext uri="{FF2B5EF4-FFF2-40B4-BE49-F238E27FC236}">
              <a16:creationId xmlns:a16="http://schemas.microsoft.com/office/drawing/2014/main" id="{39336443-C5EE-4227-B4D7-EE54949B3CC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053" name="Text Box 686">
          <a:extLst>
            <a:ext uri="{FF2B5EF4-FFF2-40B4-BE49-F238E27FC236}">
              <a16:creationId xmlns:a16="http://schemas.microsoft.com/office/drawing/2014/main" id="{142E69F3-FA08-4471-8F35-7F009BBAAC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54" name="Text Box 687">
          <a:extLst>
            <a:ext uri="{FF2B5EF4-FFF2-40B4-BE49-F238E27FC236}">
              <a16:creationId xmlns:a16="http://schemas.microsoft.com/office/drawing/2014/main" id="{B611D14F-F9C3-462B-B20D-BDA361A5690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55" name="Text Box 688">
          <a:extLst>
            <a:ext uri="{FF2B5EF4-FFF2-40B4-BE49-F238E27FC236}">
              <a16:creationId xmlns:a16="http://schemas.microsoft.com/office/drawing/2014/main" id="{75CB9AB9-BEF3-4A77-8868-CDC38230849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056" name="Text Box 689">
          <a:extLst>
            <a:ext uri="{FF2B5EF4-FFF2-40B4-BE49-F238E27FC236}">
              <a16:creationId xmlns:a16="http://schemas.microsoft.com/office/drawing/2014/main" id="{1AC0DAD5-1707-46ED-90F0-DFA36A43614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057" name="Text Box 690">
          <a:extLst>
            <a:ext uri="{FF2B5EF4-FFF2-40B4-BE49-F238E27FC236}">
              <a16:creationId xmlns:a16="http://schemas.microsoft.com/office/drawing/2014/main" id="{1853A583-285F-45BA-A38A-13818E50D03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58" name="Text Box 691">
          <a:extLst>
            <a:ext uri="{FF2B5EF4-FFF2-40B4-BE49-F238E27FC236}">
              <a16:creationId xmlns:a16="http://schemas.microsoft.com/office/drawing/2014/main" id="{FD9F4B89-F097-445B-90D8-E9B1612B7A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59" name="Text Box 692">
          <a:extLst>
            <a:ext uri="{FF2B5EF4-FFF2-40B4-BE49-F238E27FC236}">
              <a16:creationId xmlns:a16="http://schemas.microsoft.com/office/drawing/2014/main" id="{664E2CEF-1952-41C6-949A-F63BDFFECE6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060" name="Text Box 693">
          <a:extLst>
            <a:ext uri="{FF2B5EF4-FFF2-40B4-BE49-F238E27FC236}">
              <a16:creationId xmlns:a16="http://schemas.microsoft.com/office/drawing/2014/main" id="{FA584D53-6A75-4FFC-B671-1600ECB6152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61" name="Text Box 694">
          <a:extLst>
            <a:ext uri="{FF2B5EF4-FFF2-40B4-BE49-F238E27FC236}">
              <a16:creationId xmlns:a16="http://schemas.microsoft.com/office/drawing/2014/main" id="{FA3F8400-B63D-4CB7-A23A-172CE35828B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62" name="Text Box 695">
          <a:extLst>
            <a:ext uri="{FF2B5EF4-FFF2-40B4-BE49-F238E27FC236}">
              <a16:creationId xmlns:a16="http://schemas.microsoft.com/office/drawing/2014/main" id="{9CAF5C83-EC17-4789-9EC2-C34D1322A6B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063" name="Text Box 696">
          <a:extLst>
            <a:ext uri="{FF2B5EF4-FFF2-40B4-BE49-F238E27FC236}">
              <a16:creationId xmlns:a16="http://schemas.microsoft.com/office/drawing/2014/main" id="{2F93B77D-8CCA-449A-AFFC-CF8B4248AF4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64" name="Text Box 697">
          <a:extLst>
            <a:ext uri="{FF2B5EF4-FFF2-40B4-BE49-F238E27FC236}">
              <a16:creationId xmlns:a16="http://schemas.microsoft.com/office/drawing/2014/main" id="{B9D3B0F5-FE9B-47CB-B471-0DC6C8CADBC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65" name="Text Box 698">
          <a:extLst>
            <a:ext uri="{FF2B5EF4-FFF2-40B4-BE49-F238E27FC236}">
              <a16:creationId xmlns:a16="http://schemas.microsoft.com/office/drawing/2014/main" id="{120DBB77-7C4B-491E-9623-395D3FEDC3F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066" name="Text Box 699">
          <a:extLst>
            <a:ext uri="{FF2B5EF4-FFF2-40B4-BE49-F238E27FC236}">
              <a16:creationId xmlns:a16="http://schemas.microsoft.com/office/drawing/2014/main" id="{76CFC385-4D3C-4FB9-8148-2CF17EA465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067" name="Text Box 700">
          <a:extLst>
            <a:ext uri="{FF2B5EF4-FFF2-40B4-BE49-F238E27FC236}">
              <a16:creationId xmlns:a16="http://schemas.microsoft.com/office/drawing/2014/main" id="{9BCD23C7-3648-4B51-BB49-EF49D9C78DB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68" name="Text Box 701">
          <a:extLst>
            <a:ext uri="{FF2B5EF4-FFF2-40B4-BE49-F238E27FC236}">
              <a16:creationId xmlns:a16="http://schemas.microsoft.com/office/drawing/2014/main" id="{B5F99756-5783-429C-BA72-F4E85A900C4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69" name="Text Box 702">
          <a:extLst>
            <a:ext uri="{FF2B5EF4-FFF2-40B4-BE49-F238E27FC236}">
              <a16:creationId xmlns:a16="http://schemas.microsoft.com/office/drawing/2014/main" id="{669E3977-9488-4191-BBD8-A7261E1613D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070" name="Text Box 703">
          <a:extLst>
            <a:ext uri="{FF2B5EF4-FFF2-40B4-BE49-F238E27FC236}">
              <a16:creationId xmlns:a16="http://schemas.microsoft.com/office/drawing/2014/main" id="{BC148B7B-3593-403D-A0C3-678CD802C24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71" name="Text Box 704">
          <a:extLst>
            <a:ext uri="{FF2B5EF4-FFF2-40B4-BE49-F238E27FC236}">
              <a16:creationId xmlns:a16="http://schemas.microsoft.com/office/drawing/2014/main" id="{66B2F1B8-9BBD-46D7-8809-DB0542717FF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72" name="Text Box 705">
          <a:extLst>
            <a:ext uri="{FF2B5EF4-FFF2-40B4-BE49-F238E27FC236}">
              <a16:creationId xmlns:a16="http://schemas.microsoft.com/office/drawing/2014/main" id="{4015CB4F-30D3-466C-816A-C12D92E30A3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073" name="Text Box 706">
          <a:extLst>
            <a:ext uri="{FF2B5EF4-FFF2-40B4-BE49-F238E27FC236}">
              <a16:creationId xmlns:a16="http://schemas.microsoft.com/office/drawing/2014/main" id="{84540FE9-C3C3-40BB-B021-999EE3F5580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074" name="Text Box 707">
          <a:extLst>
            <a:ext uri="{FF2B5EF4-FFF2-40B4-BE49-F238E27FC236}">
              <a16:creationId xmlns:a16="http://schemas.microsoft.com/office/drawing/2014/main" id="{EB52A931-36DE-4061-B57D-A6661D32DC5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75" name="Text Box 708">
          <a:extLst>
            <a:ext uri="{FF2B5EF4-FFF2-40B4-BE49-F238E27FC236}">
              <a16:creationId xmlns:a16="http://schemas.microsoft.com/office/drawing/2014/main" id="{8B94E7FE-D385-413C-A9B8-B1AFD9F03F3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76" name="Text Box 709">
          <a:extLst>
            <a:ext uri="{FF2B5EF4-FFF2-40B4-BE49-F238E27FC236}">
              <a16:creationId xmlns:a16="http://schemas.microsoft.com/office/drawing/2014/main" id="{9396580B-F5B0-4A24-87DF-0007C1D489E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077" name="Text Box 710">
          <a:extLst>
            <a:ext uri="{FF2B5EF4-FFF2-40B4-BE49-F238E27FC236}">
              <a16:creationId xmlns:a16="http://schemas.microsoft.com/office/drawing/2014/main" id="{D5FD8147-9FD0-4736-955B-DF0241B262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78" name="Text Box 711">
          <a:extLst>
            <a:ext uri="{FF2B5EF4-FFF2-40B4-BE49-F238E27FC236}">
              <a16:creationId xmlns:a16="http://schemas.microsoft.com/office/drawing/2014/main" id="{A1EFE8EE-FB8C-49E9-B8A3-DFA29277513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79" name="Text Box 712">
          <a:extLst>
            <a:ext uri="{FF2B5EF4-FFF2-40B4-BE49-F238E27FC236}">
              <a16:creationId xmlns:a16="http://schemas.microsoft.com/office/drawing/2014/main" id="{E86B2E64-DA01-4125-B9B2-4006580A4D1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080" name="Text Box 713">
          <a:extLst>
            <a:ext uri="{FF2B5EF4-FFF2-40B4-BE49-F238E27FC236}">
              <a16:creationId xmlns:a16="http://schemas.microsoft.com/office/drawing/2014/main" id="{DA109B37-BF4D-49BC-8982-C68D2B0FDD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81" name="Text Box 714">
          <a:extLst>
            <a:ext uri="{FF2B5EF4-FFF2-40B4-BE49-F238E27FC236}">
              <a16:creationId xmlns:a16="http://schemas.microsoft.com/office/drawing/2014/main" id="{DC5FEF76-4B01-4AF3-BA08-189B0A656A2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82" name="Text Box 715">
          <a:extLst>
            <a:ext uri="{FF2B5EF4-FFF2-40B4-BE49-F238E27FC236}">
              <a16:creationId xmlns:a16="http://schemas.microsoft.com/office/drawing/2014/main" id="{A14CC262-4F1A-428E-A128-18F5CDA6D89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083" name="Text Box 716">
          <a:extLst>
            <a:ext uri="{FF2B5EF4-FFF2-40B4-BE49-F238E27FC236}">
              <a16:creationId xmlns:a16="http://schemas.microsoft.com/office/drawing/2014/main" id="{07AB064B-E750-4E3C-AC90-5A53FB54EDE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084" name="Text Box 717">
          <a:extLst>
            <a:ext uri="{FF2B5EF4-FFF2-40B4-BE49-F238E27FC236}">
              <a16:creationId xmlns:a16="http://schemas.microsoft.com/office/drawing/2014/main" id="{19F10C25-DC1C-4AC2-BF28-69D516481B9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85" name="Text Box 718">
          <a:extLst>
            <a:ext uri="{FF2B5EF4-FFF2-40B4-BE49-F238E27FC236}">
              <a16:creationId xmlns:a16="http://schemas.microsoft.com/office/drawing/2014/main" id="{227EB428-5967-48B3-B8D4-3A90903C49B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86" name="Text Box 719">
          <a:extLst>
            <a:ext uri="{FF2B5EF4-FFF2-40B4-BE49-F238E27FC236}">
              <a16:creationId xmlns:a16="http://schemas.microsoft.com/office/drawing/2014/main" id="{722AF8B3-7460-4144-ADF5-C926760AAD5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087" name="Text Box 720">
          <a:extLst>
            <a:ext uri="{FF2B5EF4-FFF2-40B4-BE49-F238E27FC236}">
              <a16:creationId xmlns:a16="http://schemas.microsoft.com/office/drawing/2014/main" id="{B87B330C-0C6A-4EA4-8830-26034953CE5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88" name="Text Box 721">
          <a:extLst>
            <a:ext uri="{FF2B5EF4-FFF2-40B4-BE49-F238E27FC236}">
              <a16:creationId xmlns:a16="http://schemas.microsoft.com/office/drawing/2014/main" id="{76B9E7F0-4D26-4858-968D-DAB923CD03D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89" name="Text Box 722">
          <a:extLst>
            <a:ext uri="{FF2B5EF4-FFF2-40B4-BE49-F238E27FC236}">
              <a16:creationId xmlns:a16="http://schemas.microsoft.com/office/drawing/2014/main" id="{BE5D639D-9972-42A4-BA54-51AA244184D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090" name="Text Box 723">
          <a:extLst>
            <a:ext uri="{FF2B5EF4-FFF2-40B4-BE49-F238E27FC236}">
              <a16:creationId xmlns:a16="http://schemas.microsoft.com/office/drawing/2014/main" id="{CC47660F-CC9D-4E9A-BA1C-5503EAADD65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091" name="Text Box 724">
          <a:extLst>
            <a:ext uri="{FF2B5EF4-FFF2-40B4-BE49-F238E27FC236}">
              <a16:creationId xmlns:a16="http://schemas.microsoft.com/office/drawing/2014/main" id="{B9D2ABEA-FB47-4BF4-8DC8-74D751CA552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92" name="Text Box 725">
          <a:extLst>
            <a:ext uri="{FF2B5EF4-FFF2-40B4-BE49-F238E27FC236}">
              <a16:creationId xmlns:a16="http://schemas.microsoft.com/office/drawing/2014/main" id="{EFB20451-3AE4-4258-936F-60F2E112234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93" name="Text Box 726">
          <a:extLst>
            <a:ext uri="{FF2B5EF4-FFF2-40B4-BE49-F238E27FC236}">
              <a16:creationId xmlns:a16="http://schemas.microsoft.com/office/drawing/2014/main" id="{D62729D1-48E5-47D0-A92D-92983BA309A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094" name="Text Box 727">
          <a:extLst>
            <a:ext uri="{FF2B5EF4-FFF2-40B4-BE49-F238E27FC236}">
              <a16:creationId xmlns:a16="http://schemas.microsoft.com/office/drawing/2014/main" id="{B94706A1-11A4-45D4-AEDD-036ABE2C216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95" name="Text Box 728">
          <a:extLst>
            <a:ext uri="{FF2B5EF4-FFF2-40B4-BE49-F238E27FC236}">
              <a16:creationId xmlns:a16="http://schemas.microsoft.com/office/drawing/2014/main" id="{9D35C3C1-20B3-4511-9BE8-B91EE4DFC02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96" name="Text Box 729">
          <a:extLst>
            <a:ext uri="{FF2B5EF4-FFF2-40B4-BE49-F238E27FC236}">
              <a16:creationId xmlns:a16="http://schemas.microsoft.com/office/drawing/2014/main" id="{F9F8E2D5-EA37-4079-AD18-703B744ADA2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097" name="Text Box 730">
          <a:extLst>
            <a:ext uri="{FF2B5EF4-FFF2-40B4-BE49-F238E27FC236}">
              <a16:creationId xmlns:a16="http://schemas.microsoft.com/office/drawing/2014/main" id="{7E71E43D-8B73-46BB-B745-8DB28F1FDC2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98" name="Text Box 731">
          <a:extLst>
            <a:ext uri="{FF2B5EF4-FFF2-40B4-BE49-F238E27FC236}">
              <a16:creationId xmlns:a16="http://schemas.microsoft.com/office/drawing/2014/main" id="{1EBE9048-7E75-473A-91EE-111B5DA9815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099" name="Text Box 732">
          <a:extLst>
            <a:ext uri="{FF2B5EF4-FFF2-40B4-BE49-F238E27FC236}">
              <a16:creationId xmlns:a16="http://schemas.microsoft.com/office/drawing/2014/main" id="{F24E6783-53ED-4224-80D9-83D1963FB0D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00" name="Text Box 733">
          <a:extLst>
            <a:ext uri="{FF2B5EF4-FFF2-40B4-BE49-F238E27FC236}">
              <a16:creationId xmlns:a16="http://schemas.microsoft.com/office/drawing/2014/main" id="{081CCDFA-947B-4D55-B4B4-54947DFB778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01" name="Text Box 734">
          <a:extLst>
            <a:ext uri="{FF2B5EF4-FFF2-40B4-BE49-F238E27FC236}">
              <a16:creationId xmlns:a16="http://schemas.microsoft.com/office/drawing/2014/main" id="{443D26C3-19FD-4107-BFC1-1D4022E355F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02" name="Text Box 735">
          <a:extLst>
            <a:ext uri="{FF2B5EF4-FFF2-40B4-BE49-F238E27FC236}">
              <a16:creationId xmlns:a16="http://schemas.microsoft.com/office/drawing/2014/main" id="{B509DC25-7632-4057-B413-53074296809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03" name="Text Box 736">
          <a:extLst>
            <a:ext uri="{FF2B5EF4-FFF2-40B4-BE49-F238E27FC236}">
              <a16:creationId xmlns:a16="http://schemas.microsoft.com/office/drawing/2014/main" id="{59CECB1A-C3D9-4E78-906D-C8EAFD351FD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04" name="Text Box 737">
          <a:extLst>
            <a:ext uri="{FF2B5EF4-FFF2-40B4-BE49-F238E27FC236}">
              <a16:creationId xmlns:a16="http://schemas.microsoft.com/office/drawing/2014/main" id="{CB567C50-60CC-43B3-9EA5-809CD1D7CEF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05" name="Text Box 738">
          <a:extLst>
            <a:ext uri="{FF2B5EF4-FFF2-40B4-BE49-F238E27FC236}">
              <a16:creationId xmlns:a16="http://schemas.microsoft.com/office/drawing/2014/main" id="{C90A7802-F154-4BD7-81B2-C8F835902E1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06" name="Text Box 739">
          <a:extLst>
            <a:ext uri="{FF2B5EF4-FFF2-40B4-BE49-F238E27FC236}">
              <a16:creationId xmlns:a16="http://schemas.microsoft.com/office/drawing/2014/main" id="{D9F2300D-03A7-473D-BEF7-EB5715C7792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07" name="Text Box 740">
          <a:extLst>
            <a:ext uri="{FF2B5EF4-FFF2-40B4-BE49-F238E27FC236}">
              <a16:creationId xmlns:a16="http://schemas.microsoft.com/office/drawing/2014/main" id="{ED4A712B-2CAB-4B5B-A889-CFFEF87D1AA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08" name="Text Box 741">
          <a:extLst>
            <a:ext uri="{FF2B5EF4-FFF2-40B4-BE49-F238E27FC236}">
              <a16:creationId xmlns:a16="http://schemas.microsoft.com/office/drawing/2014/main" id="{F09E6882-2048-4B04-9513-C683B382231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09" name="Text Box 742">
          <a:extLst>
            <a:ext uri="{FF2B5EF4-FFF2-40B4-BE49-F238E27FC236}">
              <a16:creationId xmlns:a16="http://schemas.microsoft.com/office/drawing/2014/main" id="{EA35B430-38F7-43C2-B26B-E82E07F0904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10" name="Text Box 743">
          <a:extLst>
            <a:ext uri="{FF2B5EF4-FFF2-40B4-BE49-F238E27FC236}">
              <a16:creationId xmlns:a16="http://schemas.microsoft.com/office/drawing/2014/main" id="{D3440D2E-0101-47C4-BB82-CCB15614D96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11" name="Text Box 744">
          <a:extLst>
            <a:ext uri="{FF2B5EF4-FFF2-40B4-BE49-F238E27FC236}">
              <a16:creationId xmlns:a16="http://schemas.microsoft.com/office/drawing/2014/main" id="{06F04EC8-B4F8-4B9F-9EE6-EBEB5EADFC9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12" name="Text Box 745">
          <a:extLst>
            <a:ext uri="{FF2B5EF4-FFF2-40B4-BE49-F238E27FC236}">
              <a16:creationId xmlns:a16="http://schemas.microsoft.com/office/drawing/2014/main" id="{38695352-D370-4C1A-A81E-3681781B5DA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13" name="Text Box 746">
          <a:extLst>
            <a:ext uri="{FF2B5EF4-FFF2-40B4-BE49-F238E27FC236}">
              <a16:creationId xmlns:a16="http://schemas.microsoft.com/office/drawing/2014/main" id="{65413A10-C4C7-4C73-9643-C0A958DBAF2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14" name="Text Box 747">
          <a:extLst>
            <a:ext uri="{FF2B5EF4-FFF2-40B4-BE49-F238E27FC236}">
              <a16:creationId xmlns:a16="http://schemas.microsoft.com/office/drawing/2014/main" id="{21EFC71F-0475-4562-B037-8AC9BE6309F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15" name="Text Box 748">
          <a:extLst>
            <a:ext uri="{FF2B5EF4-FFF2-40B4-BE49-F238E27FC236}">
              <a16:creationId xmlns:a16="http://schemas.microsoft.com/office/drawing/2014/main" id="{99B14C65-FCB2-4CB0-AFC1-DC8C9335020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16" name="Text Box 749">
          <a:extLst>
            <a:ext uri="{FF2B5EF4-FFF2-40B4-BE49-F238E27FC236}">
              <a16:creationId xmlns:a16="http://schemas.microsoft.com/office/drawing/2014/main" id="{1C942098-88ED-4738-A88E-8006EAEEC9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17" name="Text Box 750">
          <a:extLst>
            <a:ext uri="{FF2B5EF4-FFF2-40B4-BE49-F238E27FC236}">
              <a16:creationId xmlns:a16="http://schemas.microsoft.com/office/drawing/2014/main" id="{734B6E90-800D-4A9A-8A43-33A4940FE56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18" name="Text Box 751">
          <a:extLst>
            <a:ext uri="{FF2B5EF4-FFF2-40B4-BE49-F238E27FC236}">
              <a16:creationId xmlns:a16="http://schemas.microsoft.com/office/drawing/2014/main" id="{26A50021-D189-40BA-9698-D60D5855B66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19" name="Text Box 752">
          <a:extLst>
            <a:ext uri="{FF2B5EF4-FFF2-40B4-BE49-F238E27FC236}">
              <a16:creationId xmlns:a16="http://schemas.microsoft.com/office/drawing/2014/main" id="{08EC19A7-A805-4ACC-B9F2-4229F76AF02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20" name="Text Box 753">
          <a:extLst>
            <a:ext uri="{FF2B5EF4-FFF2-40B4-BE49-F238E27FC236}">
              <a16:creationId xmlns:a16="http://schemas.microsoft.com/office/drawing/2014/main" id="{1DC8535E-D501-49E1-A4C2-CCEEA8EB4E1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21" name="Text Box 754">
          <a:extLst>
            <a:ext uri="{FF2B5EF4-FFF2-40B4-BE49-F238E27FC236}">
              <a16:creationId xmlns:a16="http://schemas.microsoft.com/office/drawing/2014/main" id="{31465CB7-90C9-4A20-834A-8DAD323603C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22" name="Text Box 755">
          <a:extLst>
            <a:ext uri="{FF2B5EF4-FFF2-40B4-BE49-F238E27FC236}">
              <a16:creationId xmlns:a16="http://schemas.microsoft.com/office/drawing/2014/main" id="{25581F87-21E7-412F-BE75-C56206718B8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23" name="Text Box 756">
          <a:extLst>
            <a:ext uri="{FF2B5EF4-FFF2-40B4-BE49-F238E27FC236}">
              <a16:creationId xmlns:a16="http://schemas.microsoft.com/office/drawing/2014/main" id="{86E80FCB-E6D2-4CB1-9783-1177B957B3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24" name="Text Box 757">
          <a:extLst>
            <a:ext uri="{FF2B5EF4-FFF2-40B4-BE49-F238E27FC236}">
              <a16:creationId xmlns:a16="http://schemas.microsoft.com/office/drawing/2014/main" id="{D75F29CA-9193-4BBD-8E50-232F17B765A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25" name="Text Box 758">
          <a:extLst>
            <a:ext uri="{FF2B5EF4-FFF2-40B4-BE49-F238E27FC236}">
              <a16:creationId xmlns:a16="http://schemas.microsoft.com/office/drawing/2014/main" id="{690B84CE-3482-4A61-88DB-E4E238CE930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26" name="Text Box 759">
          <a:extLst>
            <a:ext uri="{FF2B5EF4-FFF2-40B4-BE49-F238E27FC236}">
              <a16:creationId xmlns:a16="http://schemas.microsoft.com/office/drawing/2014/main" id="{EC9EBB18-8FC4-4EB5-B269-6D6B72380CE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27" name="Text Box 760">
          <a:extLst>
            <a:ext uri="{FF2B5EF4-FFF2-40B4-BE49-F238E27FC236}">
              <a16:creationId xmlns:a16="http://schemas.microsoft.com/office/drawing/2014/main" id="{FBF5A23E-819C-493D-877A-D27D95EBA14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28" name="Text Box 761">
          <a:extLst>
            <a:ext uri="{FF2B5EF4-FFF2-40B4-BE49-F238E27FC236}">
              <a16:creationId xmlns:a16="http://schemas.microsoft.com/office/drawing/2014/main" id="{75CFAA45-9C66-44F8-90D2-C3E81ECE277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29" name="Text Box 762">
          <a:extLst>
            <a:ext uri="{FF2B5EF4-FFF2-40B4-BE49-F238E27FC236}">
              <a16:creationId xmlns:a16="http://schemas.microsoft.com/office/drawing/2014/main" id="{6A3F1A17-387C-4852-956C-3FDB9D45436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30" name="Text Box 763">
          <a:extLst>
            <a:ext uri="{FF2B5EF4-FFF2-40B4-BE49-F238E27FC236}">
              <a16:creationId xmlns:a16="http://schemas.microsoft.com/office/drawing/2014/main" id="{FFC9805F-6AA2-41C3-B2AC-F0323016001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31" name="Text Box 764">
          <a:extLst>
            <a:ext uri="{FF2B5EF4-FFF2-40B4-BE49-F238E27FC236}">
              <a16:creationId xmlns:a16="http://schemas.microsoft.com/office/drawing/2014/main" id="{A667E5FF-8B2A-4309-BBE5-A2EDF87A5EF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32" name="Text Box 765">
          <a:extLst>
            <a:ext uri="{FF2B5EF4-FFF2-40B4-BE49-F238E27FC236}">
              <a16:creationId xmlns:a16="http://schemas.microsoft.com/office/drawing/2014/main" id="{B7FB27E8-32DC-4452-A406-E41347D6310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33" name="Text Box 766">
          <a:extLst>
            <a:ext uri="{FF2B5EF4-FFF2-40B4-BE49-F238E27FC236}">
              <a16:creationId xmlns:a16="http://schemas.microsoft.com/office/drawing/2014/main" id="{15F9A635-D52E-43DE-84BA-0F2C1543E86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34" name="Text Box 767">
          <a:extLst>
            <a:ext uri="{FF2B5EF4-FFF2-40B4-BE49-F238E27FC236}">
              <a16:creationId xmlns:a16="http://schemas.microsoft.com/office/drawing/2014/main" id="{0FFF3A30-640F-4A2C-A3BB-C9E9EEC7AC0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35" name="Text Box 768">
          <a:extLst>
            <a:ext uri="{FF2B5EF4-FFF2-40B4-BE49-F238E27FC236}">
              <a16:creationId xmlns:a16="http://schemas.microsoft.com/office/drawing/2014/main" id="{2161370E-0BA3-4442-A50D-BA023C04660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36" name="Text Box 769">
          <a:extLst>
            <a:ext uri="{FF2B5EF4-FFF2-40B4-BE49-F238E27FC236}">
              <a16:creationId xmlns:a16="http://schemas.microsoft.com/office/drawing/2014/main" id="{B7602067-AA28-4803-A398-40C7701F0EA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37" name="Text Box 770">
          <a:extLst>
            <a:ext uri="{FF2B5EF4-FFF2-40B4-BE49-F238E27FC236}">
              <a16:creationId xmlns:a16="http://schemas.microsoft.com/office/drawing/2014/main" id="{CE21ED7B-2E0A-44C5-891A-B7309BDAF0B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38" name="Text Box 771">
          <a:extLst>
            <a:ext uri="{FF2B5EF4-FFF2-40B4-BE49-F238E27FC236}">
              <a16:creationId xmlns:a16="http://schemas.microsoft.com/office/drawing/2014/main" id="{DBF444CC-86FB-4FD9-8FE6-5128AA305A9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39" name="Text Box 772">
          <a:extLst>
            <a:ext uri="{FF2B5EF4-FFF2-40B4-BE49-F238E27FC236}">
              <a16:creationId xmlns:a16="http://schemas.microsoft.com/office/drawing/2014/main" id="{0461E235-917B-4F78-BDA0-87C0D16E73E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40" name="Text Box 773">
          <a:extLst>
            <a:ext uri="{FF2B5EF4-FFF2-40B4-BE49-F238E27FC236}">
              <a16:creationId xmlns:a16="http://schemas.microsoft.com/office/drawing/2014/main" id="{65BD7AA0-EA32-4F4C-96EB-E606EB1922E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41" name="Text Box 774">
          <a:extLst>
            <a:ext uri="{FF2B5EF4-FFF2-40B4-BE49-F238E27FC236}">
              <a16:creationId xmlns:a16="http://schemas.microsoft.com/office/drawing/2014/main" id="{B182C7F7-84A9-4045-A29A-3BEAC40FFA4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42" name="Text Box 775">
          <a:extLst>
            <a:ext uri="{FF2B5EF4-FFF2-40B4-BE49-F238E27FC236}">
              <a16:creationId xmlns:a16="http://schemas.microsoft.com/office/drawing/2014/main" id="{536DC5A9-152C-4EC9-8CDF-4471D9A1677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43" name="Text Box 776">
          <a:extLst>
            <a:ext uri="{FF2B5EF4-FFF2-40B4-BE49-F238E27FC236}">
              <a16:creationId xmlns:a16="http://schemas.microsoft.com/office/drawing/2014/main" id="{F2A82E05-615B-42A4-98D4-D144CC27104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44" name="Text Box 777">
          <a:extLst>
            <a:ext uri="{FF2B5EF4-FFF2-40B4-BE49-F238E27FC236}">
              <a16:creationId xmlns:a16="http://schemas.microsoft.com/office/drawing/2014/main" id="{487AE0E0-6E8F-4AA6-B042-8F55473AA3E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45" name="Text Box 778">
          <a:extLst>
            <a:ext uri="{FF2B5EF4-FFF2-40B4-BE49-F238E27FC236}">
              <a16:creationId xmlns:a16="http://schemas.microsoft.com/office/drawing/2014/main" id="{9B8AD13E-5416-49D0-BFD8-0F1220DEA30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46" name="Text Box 779">
          <a:extLst>
            <a:ext uri="{FF2B5EF4-FFF2-40B4-BE49-F238E27FC236}">
              <a16:creationId xmlns:a16="http://schemas.microsoft.com/office/drawing/2014/main" id="{2465351A-75EC-4EC1-B6D0-2CEDAC44D39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47" name="Text Box 780">
          <a:extLst>
            <a:ext uri="{FF2B5EF4-FFF2-40B4-BE49-F238E27FC236}">
              <a16:creationId xmlns:a16="http://schemas.microsoft.com/office/drawing/2014/main" id="{E65C43DE-CC6F-4557-902E-B51FA8C6859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48" name="Text Box 781">
          <a:extLst>
            <a:ext uri="{FF2B5EF4-FFF2-40B4-BE49-F238E27FC236}">
              <a16:creationId xmlns:a16="http://schemas.microsoft.com/office/drawing/2014/main" id="{53E4DB9C-EEEB-4C20-B0B0-EFB93AFBC0C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49" name="Text Box 782">
          <a:extLst>
            <a:ext uri="{FF2B5EF4-FFF2-40B4-BE49-F238E27FC236}">
              <a16:creationId xmlns:a16="http://schemas.microsoft.com/office/drawing/2014/main" id="{CEA6DCED-DC4E-4211-8886-C62B246A5AE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50" name="Text Box 783">
          <a:extLst>
            <a:ext uri="{FF2B5EF4-FFF2-40B4-BE49-F238E27FC236}">
              <a16:creationId xmlns:a16="http://schemas.microsoft.com/office/drawing/2014/main" id="{DEFAC70A-BFA9-43BB-A85A-826FEE5133C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51" name="Text Box 784">
          <a:extLst>
            <a:ext uri="{FF2B5EF4-FFF2-40B4-BE49-F238E27FC236}">
              <a16:creationId xmlns:a16="http://schemas.microsoft.com/office/drawing/2014/main" id="{117DB005-B634-447F-9D2C-D97E4CA66AD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52" name="Text Box 785">
          <a:extLst>
            <a:ext uri="{FF2B5EF4-FFF2-40B4-BE49-F238E27FC236}">
              <a16:creationId xmlns:a16="http://schemas.microsoft.com/office/drawing/2014/main" id="{8769E8F0-2EFB-41B5-9631-55B6DE63EF8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53" name="Text Box 786">
          <a:extLst>
            <a:ext uri="{FF2B5EF4-FFF2-40B4-BE49-F238E27FC236}">
              <a16:creationId xmlns:a16="http://schemas.microsoft.com/office/drawing/2014/main" id="{D56CEE49-B9E5-44BC-95B1-F094F084ABB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54" name="Text Box 787">
          <a:extLst>
            <a:ext uri="{FF2B5EF4-FFF2-40B4-BE49-F238E27FC236}">
              <a16:creationId xmlns:a16="http://schemas.microsoft.com/office/drawing/2014/main" id="{E2EB08CC-69E1-4271-8F74-D0BB4FF01D4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55" name="Text Box 788">
          <a:extLst>
            <a:ext uri="{FF2B5EF4-FFF2-40B4-BE49-F238E27FC236}">
              <a16:creationId xmlns:a16="http://schemas.microsoft.com/office/drawing/2014/main" id="{A5EE43D6-7E64-499B-BB6A-63967DEB184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56" name="Text Box 789">
          <a:extLst>
            <a:ext uri="{FF2B5EF4-FFF2-40B4-BE49-F238E27FC236}">
              <a16:creationId xmlns:a16="http://schemas.microsoft.com/office/drawing/2014/main" id="{73859FFC-0F02-4862-BF7F-963ECA6E9C0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57" name="Text Box 790">
          <a:extLst>
            <a:ext uri="{FF2B5EF4-FFF2-40B4-BE49-F238E27FC236}">
              <a16:creationId xmlns:a16="http://schemas.microsoft.com/office/drawing/2014/main" id="{E1D4EC8B-2601-410B-A1C0-EBEA474089F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58" name="Text Box 791">
          <a:extLst>
            <a:ext uri="{FF2B5EF4-FFF2-40B4-BE49-F238E27FC236}">
              <a16:creationId xmlns:a16="http://schemas.microsoft.com/office/drawing/2014/main" id="{04C7FE63-1428-4E79-B101-48FFF299648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59" name="Text Box 792">
          <a:extLst>
            <a:ext uri="{FF2B5EF4-FFF2-40B4-BE49-F238E27FC236}">
              <a16:creationId xmlns:a16="http://schemas.microsoft.com/office/drawing/2014/main" id="{960A6686-C21F-4618-8101-53395ABF9D4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60" name="Text Box 793">
          <a:extLst>
            <a:ext uri="{FF2B5EF4-FFF2-40B4-BE49-F238E27FC236}">
              <a16:creationId xmlns:a16="http://schemas.microsoft.com/office/drawing/2014/main" id="{EDECC6FF-46DD-4716-9C10-199297F4182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61" name="Text Box 794">
          <a:extLst>
            <a:ext uri="{FF2B5EF4-FFF2-40B4-BE49-F238E27FC236}">
              <a16:creationId xmlns:a16="http://schemas.microsoft.com/office/drawing/2014/main" id="{64CE3F86-3C60-46AA-B412-59F95AAECA6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62" name="Text Box 795">
          <a:extLst>
            <a:ext uri="{FF2B5EF4-FFF2-40B4-BE49-F238E27FC236}">
              <a16:creationId xmlns:a16="http://schemas.microsoft.com/office/drawing/2014/main" id="{B332807F-5B6A-4E07-B0AE-3A7D0164EE1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63" name="Text Box 796">
          <a:extLst>
            <a:ext uri="{FF2B5EF4-FFF2-40B4-BE49-F238E27FC236}">
              <a16:creationId xmlns:a16="http://schemas.microsoft.com/office/drawing/2014/main" id="{96BA2A4E-A25D-4B98-9AA0-701E1290031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64" name="Text Box 797">
          <a:extLst>
            <a:ext uri="{FF2B5EF4-FFF2-40B4-BE49-F238E27FC236}">
              <a16:creationId xmlns:a16="http://schemas.microsoft.com/office/drawing/2014/main" id="{48BC1FBD-E486-4B35-B6A9-421D26C1223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65" name="Text Box 798">
          <a:extLst>
            <a:ext uri="{FF2B5EF4-FFF2-40B4-BE49-F238E27FC236}">
              <a16:creationId xmlns:a16="http://schemas.microsoft.com/office/drawing/2014/main" id="{74F99B67-0328-4AB1-B7D3-A8810D15050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66" name="Text Box 799">
          <a:extLst>
            <a:ext uri="{FF2B5EF4-FFF2-40B4-BE49-F238E27FC236}">
              <a16:creationId xmlns:a16="http://schemas.microsoft.com/office/drawing/2014/main" id="{8E8505F6-67A9-4775-B6D8-3DF6D0EA006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67" name="Text Box 800">
          <a:extLst>
            <a:ext uri="{FF2B5EF4-FFF2-40B4-BE49-F238E27FC236}">
              <a16:creationId xmlns:a16="http://schemas.microsoft.com/office/drawing/2014/main" id="{714F7CB4-86C3-4321-9DF3-B68E4FF26D9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68" name="Text Box 801">
          <a:extLst>
            <a:ext uri="{FF2B5EF4-FFF2-40B4-BE49-F238E27FC236}">
              <a16:creationId xmlns:a16="http://schemas.microsoft.com/office/drawing/2014/main" id="{39A5A37D-5EC8-4D47-B678-64454F5B13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69" name="Text Box 802">
          <a:extLst>
            <a:ext uri="{FF2B5EF4-FFF2-40B4-BE49-F238E27FC236}">
              <a16:creationId xmlns:a16="http://schemas.microsoft.com/office/drawing/2014/main" id="{66E06381-33E8-4DF9-8EED-8709D431FD9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70" name="Text Box 803">
          <a:extLst>
            <a:ext uri="{FF2B5EF4-FFF2-40B4-BE49-F238E27FC236}">
              <a16:creationId xmlns:a16="http://schemas.microsoft.com/office/drawing/2014/main" id="{2EE29115-F166-47AB-90E5-DF0A261F446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71" name="Text Box 804">
          <a:extLst>
            <a:ext uri="{FF2B5EF4-FFF2-40B4-BE49-F238E27FC236}">
              <a16:creationId xmlns:a16="http://schemas.microsoft.com/office/drawing/2014/main" id="{36148C98-BC90-4B09-9969-44D7F70AB5A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72" name="Text Box 805">
          <a:extLst>
            <a:ext uri="{FF2B5EF4-FFF2-40B4-BE49-F238E27FC236}">
              <a16:creationId xmlns:a16="http://schemas.microsoft.com/office/drawing/2014/main" id="{6369FAD9-8239-4DDE-A516-ECDA5F65CEB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73" name="Text Box 806">
          <a:extLst>
            <a:ext uri="{FF2B5EF4-FFF2-40B4-BE49-F238E27FC236}">
              <a16:creationId xmlns:a16="http://schemas.microsoft.com/office/drawing/2014/main" id="{F935D2AA-3AFF-4E4D-8D23-83A88C0B587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74" name="Text Box 807">
          <a:extLst>
            <a:ext uri="{FF2B5EF4-FFF2-40B4-BE49-F238E27FC236}">
              <a16:creationId xmlns:a16="http://schemas.microsoft.com/office/drawing/2014/main" id="{FC7A2580-2638-4C6F-9F36-62979CA12B7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75" name="Text Box 808">
          <a:extLst>
            <a:ext uri="{FF2B5EF4-FFF2-40B4-BE49-F238E27FC236}">
              <a16:creationId xmlns:a16="http://schemas.microsoft.com/office/drawing/2014/main" id="{EC13B2E4-D98C-4405-83F2-8FD86646721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76" name="Text Box 809">
          <a:extLst>
            <a:ext uri="{FF2B5EF4-FFF2-40B4-BE49-F238E27FC236}">
              <a16:creationId xmlns:a16="http://schemas.microsoft.com/office/drawing/2014/main" id="{D8E96582-767D-47F2-A032-0058996970A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77" name="Text Box 810">
          <a:extLst>
            <a:ext uri="{FF2B5EF4-FFF2-40B4-BE49-F238E27FC236}">
              <a16:creationId xmlns:a16="http://schemas.microsoft.com/office/drawing/2014/main" id="{4F0528D3-3488-4E63-977C-DF1CCFF8BCA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78" name="Text Box 811">
          <a:extLst>
            <a:ext uri="{FF2B5EF4-FFF2-40B4-BE49-F238E27FC236}">
              <a16:creationId xmlns:a16="http://schemas.microsoft.com/office/drawing/2014/main" id="{AF2DD810-99C4-4226-861C-E497FEA11C7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79" name="Text Box 812">
          <a:extLst>
            <a:ext uri="{FF2B5EF4-FFF2-40B4-BE49-F238E27FC236}">
              <a16:creationId xmlns:a16="http://schemas.microsoft.com/office/drawing/2014/main" id="{22856377-02A6-44E2-B206-F4C958884F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80" name="Text Box 813">
          <a:extLst>
            <a:ext uri="{FF2B5EF4-FFF2-40B4-BE49-F238E27FC236}">
              <a16:creationId xmlns:a16="http://schemas.microsoft.com/office/drawing/2014/main" id="{43AFFBC8-A431-4AF1-899C-071F2A8939B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81" name="Text Box 814">
          <a:extLst>
            <a:ext uri="{FF2B5EF4-FFF2-40B4-BE49-F238E27FC236}">
              <a16:creationId xmlns:a16="http://schemas.microsoft.com/office/drawing/2014/main" id="{22750B25-8F32-4AB1-8D0C-BE68FA6941E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82" name="Text Box 815">
          <a:extLst>
            <a:ext uri="{FF2B5EF4-FFF2-40B4-BE49-F238E27FC236}">
              <a16:creationId xmlns:a16="http://schemas.microsoft.com/office/drawing/2014/main" id="{5D0F7926-8596-44B4-841F-CAAAAB27910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83" name="Text Box 816">
          <a:extLst>
            <a:ext uri="{FF2B5EF4-FFF2-40B4-BE49-F238E27FC236}">
              <a16:creationId xmlns:a16="http://schemas.microsoft.com/office/drawing/2014/main" id="{9F3725B2-1532-4ED3-AF5A-3408F83F28C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84" name="Text Box 817">
          <a:extLst>
            <a:ext uri="{FF2B5EF4-FFF2-40B4-BE49-F238E27FC236}">
              <a16:creationId xmlns:a16="http://schemas.microsoft.com/office/drawing/2014/main" id="{0C968CAC-7B0D-4AC8-9355-E5F4023012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85" name="Text Box 818">
          <a:extLst>
            <a:ext uri="{FF2B5EF4-FFF2-40B4-BE49-F238E27FC236}">
              <a16:creationId xmlns:a16="http://schemas.microsoft.com/office/drawing/2014/main" id="{E287EBDC-D12B-489C-84D7-6DF3657E7D6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86" name="Text Box 819">
          <a:extLst>
            <a:ext uri="{FF2B5EF4-FFF2-40B4-BE49-F238E27FC236}">
              <a16:creationId xmlns:a16="http://schemas.microsoft.com/office/drawing/2014/main" id="{B6FF5FAE-95C0-40B7-8405-22866A0ADDC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87" name="Text Box 820">
          <a:extLst>
            <a:ext uri="{FF2B5EF4-FFF2-40B4-BE49-F238E27FC236}">
              <a16:creationId xmlns:a16="http://schemas.microsoft.com/office/drawing/2014/main" id="{00176595-824B-4931-BA04-BC8EA0CA803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88" name="Text Box 821">
          <a:extLst>
            <a:ext uri="{FF2B5EF4-FFF2-40B4-BE49-F238E27FC236}">
              <a16:creationId xmlns:a16="http://schemas.microsoft.com/office/drawing/2014/main" id="{BF5797F7-42A2-42E3-BC34-7BB403087B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89" name="Text Box 822">
          <a:extLst>
            <a:ext uri="{FF2B5EF4-FFF2-40B4-BE49-F238E27FC236}">
              <a16:creationId xmlns:a16="http://schemas.microsoft.com/office/drawing/2014/main" id="{6F4851BA-C320-481A-8D5C-2641C770410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90" name="Text Box 823">
          <a:extLst>
            <a:ext uri="{FF2B5EF4-FFF2-40B4-BE49-F238E27FC236}">
              <a16:creationId xmlns:a16="http://schemas.microsoft.com/office/drawing/2014/main" id="{DE460918-200F-4E94-B191-F7AB310EB90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91" name="Text Box 824">
          <a:extLst>
            <a:ext uri="{FF2B5EF4-FFF2-40B4-BE49-F238E27FC236}">
              <a16:creationId xmlns:a16="http://schemas.microsoft.com/office/drawing/2014/main" id="{39965711-BBD1-43BC-B7CB-D3F6942DF52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92" name="Text Box 825">
          <a:extLst>
            <a:ext uri="{FF2B5EF4-FFF2-40B4-BE49-F238E27FC236}">
              <a16:creationId xmlns:a16="http://schemas.microsoft.com/office/drawing/2014/main" id="{A8E87586-9B9F-43C1-8076-E0DBA8407BC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193" name="Text Box 826">
          <a:extLst>
            <a:ext uri="{FF2B5EF4-FFF2-40B4-BE49-F238E27FC236}">
              <a16:creationId xmlns:a16="http://schemas.microsoft.com/office/drawing/2014/main" id="{61E12AF7-0472-42F0-B535-88714726203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94" name="Text Box 827">
          <a:extLst>
            <a:ext uri="{FF2B5EF4-FFF2-40B4-BE49-F238E27FC236}">
              <a16:creationId xmlns:a16="http://schemas.microsoft.com/office/drawing/2014/main" id="{C78D4CA7-1D3E-4BC6-A6A6-F2D56BA6DE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95" name="Text Box 828">
          <a:extLst>
            <a:ext uri="{FF2B5EF4-FFF2-40B4-BE49-F238E27FC236}">
              <a16:creationId xmlns:a16="http://schemas.microsoft.com/office/drawing/2014/main" id="{004898B1-A40D-4B92-974D-73510978BC9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96" name="Text Box 829">
          <a:extLst>
            <a:ext uri="{FF2B5EF4-FFF2-40B4-BE49-F238E27FC236}">
              <a16:creationId xmlns:a16="http://schemas.microsoft.com/office/drawing/2014/main" id="{AD6D711F-53B7-4FF1-AEF3-C382550F540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97" name="Text Box 830">
          <a:extLst>
            <a:ext uri="{FF2B5EF4-FFF2-40B4-BE49-F238E27FC236}">
              <a16:creationId xmlns:a16="http://schemas.microsoft.com/office/drawing/2014/main" id="{08EC7C21-7FCC-4D90-8BF9-F21FB30072B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198" name="Text Box 831">
          <a:extLst>
            <a:ext uri="{FF2B5EF4-FFF2-40B4-BE49-F238E27FC236}">
              <a16:creationId xmlns:a16="http://schemas.microsoft.com/office/drawing/2014/main" id="{02E8D81F-0B92-4DDC-8E40-3041700B358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199" name="Text Box 832">
          <a:extLst>
            <a:ext uri="{FF2B5EF4-FFF2-40B4-BE49-F238E27FC236}">
              <a16:creationId xmlns:a16="http://schemas.microsoft.com/office/drawing/2014/main" id="{DFB291F1-6520-4362-8026-C660FF219A4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00" name="Text Box 833">
          <a:extLst>
            <a:ext uri="{FF2B5EF4-FFF2-40B4-BE49-F238E27FC236}">
              <a16:creationId xmlns:a16="http://schemas.microsoft.com/office/drawing/2014/main" id="{957C4DCF-01A3-4DBA-B9FC-93F9321EC1E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01" name="Text Box 834">
          <a:extLst>
            <a:ext uri="{FF2B5EF4-FFF2-40B4-BE49-F238E27FC236}">
              <a16:creationId xmlns:a16="http://schemas.microsoft.com/office/drawing/2014/main" id="{275D4E64-8922-43CF-8464-931C1027C4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202" name="Text Box 835">
          <a:extLst>
            <a:ext uri="{FF2B5EF4-FFF2-40B4-BE49-F238E27FC236}">
              <a16:creationId xmlns:a16="http://schemas.microsoft.com/office/drawing/2014/main" id="{322AB7EF-37BC-4244-8E5A-2A0A183F4CE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203" name="Text Box 836">
          <a:extLst>
            <a:ext uri="{FF2B5EF4-FFF2-40B4-BE49-F238E27FC236}">
              <a16:creationId xmlns:a16="http://schemas.microsoft.com/office/drawing/2014/main" id="{E3F61ADE-34C9-4BF1-B746-EFF66DACAD4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04" name="Text Box 837">
          <a:extLst>
            <a:ext uri="{FF2B5EF4-FFF2-40B4-BE49-F238E27FC236}">
              <a16:creationId xmlns:a16="http://schemas.microsoft.com/office/drawing/2014/main" id="{CBF0B25E-203E-4075-96D5-FBEC2ADA989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05" name="Text Box 838">
          <a:extLst>
            <a:ext uri="{FF2B5EF4-FFF2-40B4-BE49-F238E27FC236}">
              <a16:creationId xmlns:a16="http://schemas.microsoft.com/office/drawing/2014/main" id="{8654BC1A-F175-4FC6-A4D6-B05628566A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206" name="Text Box 839">
          <a:extLst>
            <a:ext uri="{FF2B5EF4-FFF2-40B4-BE49-F238E27FC236}">
              <a16:creationId xmlns:a16="http://schemas.microsoft.com/office/drawing/2014/main" id="{84CB9BA3-68E7-4132-8C12-167DC16D724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07" name="Text Box 840">
          <a:extLst>
            <a:ext uri="{FF2B5EF4-FFF2-40B4-BE49-F238E27FC236}">
              <a16:creationId xmlns:a16="http://schemas.microsoft.com/office/drawing/2014/main" id="{8981BFE6-F582-438C-8CCF-EAE5AFA89A6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08" name="Text Box 841">
          <a:extLst>
            <a:ext uri="{FF2B5EF4-FFF2-40B4-BE49-F238E27FC236}">
              <a16:creationId xmlns:a16="http://schemas.microsoft.com/office/drawing/2014/main" id="{89208E18-6A7E-4841-ABCC-D6B2E4AD33A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209" name="Text Box 842">
          <a:extLst>
            <a:ext uri="{FF2B5EF4-FFF2-40B4-BE49-F238E27FC236}">
              <a16:creationId xmlns:a16="http://schemas.microsoft.com/office/drawing/2014/main" id="{ED7E488E-CB78-449C-904C-1BCE4DFD1FA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10" name="Text Box 843">
          <a:extLst>
            <a:ext uri="{FF2B5EF4-FFF2-40B4-BE49-F238E27FC236}">
              <a16:creationId xmlns:a16="http://schemas.microsoft.com/office/drawing/2014/main" id="{5328EF6E-C97A-47A6-86C0-5E7E8D1545E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11" name="Text Box 844">
          <a:extLst>
            <a:ext uri="{FF2B5EF4-FFF2-40B4-BE49-F238E27FC236}">
              <a16:creationId xmlns:a16="http://schemas.microsoft.com/office/drawing/2014/main" id="{3E9F070B-2015-4635-91BC-66D8133E1FF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212" name="Text Box 845">
          <a:extLst>
            <a:ext uri="{FF2B5EF4-FFF2-40B4-BE49-F238E27FC236}">
              <a16:creationId xmlns:a16="http://schemas.microsoft.com/office/drawing/2014/main" id="{F89B9E93-895B-4A9F-B787-814AFBF0D05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13" name="Text Box 846">
          <a:extLst>
            <a:ext uri="{FF2B5EF4-FFF2-40B4-BE49-F238E27FC236}">
              <a16:creationId xmlns:a16="http://schemas.microsoft.com/office/drawing/2014/main" id="{5310ECFE-26E9-4AA1-AFE4-17237A4D058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14" name="Text Box 847">
          <a:extLst>
            <a:ext uri="{FF2B5EF4-FFF2-40B4-BE49-F238E27FC236}">
              <a16:creationId xmlns:a16="http://schemas.microsoft.com/office/drawing/2014/main" id="{2FFC1943-D3A5-4F45-9E30-0180A7A9A90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215" name="Text Box 848">
          <a:extLst>
            <a:ext uri="{FF2B5EF4-FFF2-40B4-BE49-F238E27FC236}">
              <a16:creationId xmlns:a16="http://schemas.microsoft.com/office/drawing/2014/main" id="{0008F622-9851-4EF9-BEA2-FFE02CBBC1C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16" name="Text Box 849">
          <a:extLst>
            <a:ext uri="{FF2B5EF4-FFF2-40B4-BE49-F238E27FC236}">
              <a16:creationId xmlns:a16="http://schemas.microsoft.com/office/drawing/2014/main" id="{20B8F543-A8EC-4F55-BC60-5203ABA8269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17" name="Text Box 850">
          <a:extLst>
            <a:ext uri="{FF2B5EF4-FFF2-40B4-BE49-F238E27FC236}">
              <a16:creationId xmlns:a16="http://schemas.microsoft.com/office/drawing/2014/main" id="{CA660DB7-97B8-4721-9501-C9EBB646DF2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218" name="Text Box 851">
          <a:extLst>
            <a:ext uri="{FF2B5EF4-FFF2-40B4-BE49-F238E27FC236}">
              <a16:creationId xmlns:a16="http://schemas.microsoft.com/office/drawing/2014/main" id="{95F7B194-EE31-4AB9-A6BF-DBB54E1C3FB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19" name="Text Box 852">
          <a:extLst>
            <a:ext uri="{FF2B5EF4-FFF2-40B4-BE49-F238E27FC236}">
              <a16:creationId xmlns:a16="http://schemas.microsoft.com/office/drawing/2014/main" id="{9AC31688-5DAE-474F-BD36-A67371F23AF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20" name="Text Box 853">
          <a:extLst>
            <a:ext uri="{FF2B5EF4-FFF2-40B4-BE49-F238E27FC236}">
              <a16:creationId xmlns:a16="http://schemas.microsoft.com/office/drawing/2014/main" id="{9ECAA204-DF16-4156-8A2D-64DDC5E613C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221" name="Text Box 854">
          <a:extLst>
            <a:ext uri="{FF2B5EF4-FFF2-40B4-BE49-F238E27FC236}">
              <a16:creationId xmlns:a16="http://schemas.microsoft.com/office/drawing/2014/main" id="{E6823B5A-EB3B-4335-BCAC-E313EDBC103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222" name="Text Box 855">
          <a:extLst>
            <a:ext uri="{FF2B5EF4-FFF2-40B4-BE49-F238E27FC236}">
              <a16:creationId xmlns:a16="http://schemas.microsoft.com/office/drawing/2014/main" id="{28CBC1B8-BDF0-46E8-82A7-375E2E263A1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23" name="Text Box 856">
          <a:extLst>
            <a:ext uri="{FF2B5EF4-FFF2-40B4-BE49-F238E27FC236}">
              <a16:creationId xmlns:a16="http://schemas.microsoft.com/office/drawing/2014/main" id="{6CBF748F-4379-4D3A-884E-6A9E27D9B5E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24" name="Text Box 857">
          <a:extLst>
            <a:ext uri="{FF2B5EF4-FFF2-40B4-BE49-F238E27FC236}">
              <a16:creationId xmlns:a16="http://schemas.microsoft.com/office/drawing/2014/main" id="{C1618488-AD39-4503-AD7E-7AFC81D86EA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225" name="Text Box 858">
          <a:extLst>
            <a:ext uri="{FF2B5EF4-FFF2-40B4-BE49-F238E27FC236}">
              <a16:creationId xmlns:a16="http://schemas.microsoft.com/office/drawing/2014/main" id="{F73C222F-A2CF-40F2-AF56-D81FDDEE578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26" name="Text Box 859">
          <a:extLst>
            <a:ext uri="{FF2B5EF4-FFF2-40B4-BE49-F238E27FC236}">
              <a16:creationId xmlns:a16="http://schemas.microsoft.com/office/drawing/2014/main" id="{92012BB9-2201-44F2-BD4F-21179BB6C7A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27" name="Text Box 860">
          <a:extLst>
            <a:ext uri="{FF2B5EF4-FFF2-40B4-BE49-F238E27FC236}">
              <a16:creationId xmlns:a16="http://schemas.microsoft.com/office/drawing/2014/main" id="{4D68527A-7655-4098-B56E-F33EA8D8394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228" name="Text Box 861">
          <a:extLst>
            <a:ext uri="{FF2B5EF4-FFF2-40B4-BE49-F238E27FC236}">
              <a16:creationId xmlns:a16="http://schemas.microsoft.com/office/drawing/2014/main" id="{BB1C724C-4831-4F33-A941-9CEB45135FC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29" name="Text Box 862">
          <a:extLst>
            <a:ext uri="{FF2B5EF4-FFF2-40B4-BE49-F238E27FC236}">
              <a16:creationId xmlns:a16="http://schemas.microsoft.com/office/drawing/2014/main" id="{6983F3FC-7350-401C-B62B-47CA78968C8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30" name="Text Box 863">
          <a:extLst>
            <a:ext uri="{FF2B5EF4-FFF2-40B4-BE49-F238E27FC236}">
              <a16:creationId xmlns:a16="http://schemas.microsoft.com/office/drawing/2014/main" id="{18EAE609-824B-4079-88CF-98F28E456CE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231" name="Text Box 864">
          <a:extLst>
            <a:ext uri="{FF2B5EF4-FFF2-40B4-BE49-F238E27FC236}">
              <a16:creationId xmlns:a16="http://schemas.microsoft.com/office/drawing/2014/main" id="{8B2A3681-25C9-4200-9A66-D5E642E10D7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32" name="Text Box 865">
          <a:extLst>
            <a:ext uri="{FF2B5EF4-FFF2-40B4-BE49-F238E27FC236}">
              <a16:creationId xmlns:a16="http://schemas.microsoft.com/office/drawing/2014/main" id="{28D019C3-6E9B-43C6-9CBB-1EA445A34FE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33" name="Text Box 866">
          <a:extLst>
            <a:ext uri="{FF2B5EF4-FFF2-40B4-BE49-F238E27FC236}">
              <a16:creationId xmlns:a16="http://schemas.microsoft.com/office/drawing/2014/main" id="{99D2C7A6-6D7E-4E22-9BDA-B9A721A52AE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234" name="Text Box 867">
          <a:extLst>
            <a:ext uri="{FF2B5EF4-FFF2-40B4-BE49-F238E27FC236}">
              <a16:creationId xmlns:a16="http://schemas.microsoft.com/office/drawing/2014/main" id="{505802D8-118E-4C84-B874-CC4727510C6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23</xdr:row>
      <xdr:rowOff>0</xdr:rowOff>
    </xdr:from>
    <xdr:ext cx="0" cy="38100"/>
    <xdr:sp macro="" textlink="">
      <xdr:nvSpPr>
        <xdr:cNvPr id="9235" name="Text Box 868">
          <a:extLst>
            <a:ext uri="{FF2B5EF4-FFF2-40B4-BE49-F238E27FC236}">
              <a16:creationId xmlns:a16="http://schemas.microsoft.com/office/drawing/2014/main" id="{790112F2-6492-46C5-B71D-14E4FF1C1A57}"/>
            </a:ext>
          </a:extLst>
        </xdr:cNvPr>
        <xdr:cNvSpPr txBox="1">
          <a:spLocks noChangeArrowheads="1"/>
        </xdr:cNvSpPr>
      </xdr:nvSpPr>
      <xdr:spPr bwMode="auto">
        <a:xfrm>
          <a:off x="136445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23</xdr:row>
      <xdr:rowOff>0</xdr:rowOff>
    </xdr:from>
    <xdr:ext cx="0" cy="38100"/>
    <xdr:sp macro="" textlink="">
      <xdr:nvSpPr>
        <xdr:cNvPr id="9236" name="Text Box 869">
          <a:extLst>
            <a:ext uri="{FF2B5EF4-FFF2-40B4-BE49-F238E27FC236}">
              <a16:creationId xmlns:a16="http://schemas.microsoft.com/office/drawing/2014/main" id="{E0FE34C9-7E46-44E2-B72C-E69DF7032406}"/>
            </a:ext>
          </a:extLst>
        </xdr:cNvPr>
        <xdr:cNvSpPr txBox="1">
          <a:spLocks noChangeArrowheads="1"/>
        </xdr:cNvSpPr>
      </xdr:nvSpPr>
      <xdr:spPr bwMode="auto">
        <a:xfrm>
          <a:off x="31742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37" name="Text Box 101">
          <a:extLst>
            <a:ext uri="{FF2B5EF4-FFF2-40B4-BE49-F238E27FC236}">
              <a16:creationId xmlns:a16="http://schemas.microsoft.com/office/drawing/2014/main" id="{DC0EBB3B-9CF0-4A00-9AC4-B0B5D69C430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38" name="Text Box 102">
          <a:extLst>
            <a:ext uri="{FF2B5EF4-FFF2-40B4-BE49-F238E27FC236}">
              <a16:creationId xmlns:a16="http://schemas.microsoft.com/office/drawing/2014/main" id="{010F5325-D461-4584-A418-DF3C390556B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39" name="Text Box 103">
          <a:extLst>
            <a:ext uri="{FF2B5EF4-FFF2-40B4-BE49-F238E27FC236}">
              <a16:creationId xmlns:a16="http://schemas.microsoft.com/office/drawing/2014/main" id="{D2714151-6144-4CA7-AAFC-07E8BC9A695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40" name="Text Box 104">
          <a:extLst>
            <a:ext uri="{FF2B5EF4-FFF2-40B4-BE49-F238E27FC236}">
              <a16:creationId xmlns:a16="http://schemas.microsoft.com/office/drawing/2014/main" id="{16CB39D1-A0CB-4166-8E23-9EFA5E1A5FF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41" name="Text Box 105">
          <a:extLst>
            <a:ext uri="{FF2B5EF4-FFF2-40B4-BE49-F238E27FC236}">
              <a16:creationId xmlns:a16="http://schemas.microsoft.com/office/drawing/2014/main" id="{2922DE38-41BB-4348-BA95-1F3990BBBC4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42" name="Text Box 106">
          <a:extLst>
            <a:ext uri="{FF2B5EF4-FFF2-40B4-BE49-F238E27FC236}">
              <a16:creationId xmlns:a16="http://schemas.microsoft.com/office/drawing/2014/main" id="{BE847B3A-AF80-4BE0-9601-7F372E07B43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43" name="Text Box 107">
          <a:extLst>
            <a:ext uri="{FF2B5EF4-FFF2-40B4-BE49-F238E27FC236}">
              <a16:creationId xmlns:a16="http://schemas.microsoft.com/office/drawing/2014/main" id="{F21FCDFA-C277-4857-A613-3E03E6527A9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44" name="Text Box 108">
          <a:extLst>
            <a:ext uri="{FF2B5EF4-FFF2-40B4-BE49-F238E27FC236}">
              <a16:creationId xmlns:a16="http://schemas.microsoft.com/office/drawing/2014/main" id="{BF72F399-A6A3-4CC9-B6F1-F230F1B958E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45" name="Text Box 109">
          <a:extLst>
            <a:ext uri="{FF2B5EF4-FFF2-40B4-BE49-F238E27FC236}">
              <a16:creationId xmlns:a16="http://schemas.microsoft.com/office/drawing/2014/main" id="{66BA48BF-947F-4A64-861B-C5E6F4FA188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46" name="Text Box 110">
          <a:extLst>
            <a:ext uri="{FF2B5EF4-FFF2-40B4-BE49-F238E27FC236}">
              <a16:creationId xmlns:a16="http://schemas.microsoft.com/office/drawing/2014/main" id="{313843DC-FCC0-4AA9-82E2-5C044E00DD0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47" name="Text Box 111">
          <a:extLst>
            <a:ext uri="{FF2B5EF4-FFF2-40B4-BE49-F238E27FC236}">
              <a16:creationId xmlns:a16="http://schemas.microsoft.com/office/drawing/2014/main" id="{428C6E9E-64D3-4260-9DE0-FF3F3331B50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48" name="Text Box 112">
          <a:extLst>
            <a:ext uri="{FF2B5EF4-FFF2-40B4-BE49-F238E27FC236}">
              <a16:creationId xmlns:a16="http://schemas.microsoft.com/office/drawing/2014/main" id="{C3C30DF4-6DC7-4D77-8805-DABE5889B4E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49" name="Text Box 113">
          <a:extLst>
            <a:ext uri="{FF2B5EF4-FFF2-40B4-BE49-F238E27FC236}">
              <a16:creationId xmlns:a16="http://schemas.microsoft.com/office/drawing/2014/main" id="{683FD5A8-85A5-4021-8ACB-72F41B15482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50" name="Text Box 114">
          <a:extLst>
            <a:ext uri="{FF2B5EF4-FFF2-40B4-BE49-F238E27FC236}">
              <a16:creationId xmlns:a16="http://schemas.microsoft.com/office/drawing/2014/main" id="{9BB8A66E-2389-4934-A202-CBEB6CF28A5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51" name="Text Box 115">
          <a:extLst>
            <a:ext uri="{FF2B5EF4-FFF2-40B4-BE49-F238E27FC236}">
              <a16:creationId xmlns:a16="http://schemas.microsoft.com/office/drawing/2014/main" id="{9347BD18-6BAD-400A-9C20-B4BC016F655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52" name="Text Box 116">
          <a:extLst>
            <a:ext uri="{FF2B5EF4-FFF2-40B4-BE49-F238E27FC236}">
              <a16:creationId xmlns:a16="http://schemas.microsoft.com/office/drawing/2014/main" id="{8582CDA2-F27D-46CF-A75F-B7EB73F6E68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53" name="Text Box 117">
          <a:extLst>
            <a:ext uri="{FF2B5EF4-FFF2-40B4-BE49-F238E27FC236}">
              <a16:creationId xmlns:a16="http://schemas.microsoft.com/office/drawing/2014/main" id="{2B93AAC1-3FEB-4D90-8469-13750921A93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54" name="Text Box 118">
          <a:extLst>
            <a:ext uri="{FF2B5EF4-FFF2-40B4-BE49-F238E27FC236}">
              <a16:creationId xmlns:a16="http://schemas.microsoft.com/office/drawing/2014/main" id="{DCD0020E-22C0-4F9B-BBFD-6227816C1C6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55" name="Text Box 119">
          <a:extLst>
            <a:ext uri="{FF2B5EF4-FFF2-40B4-BE49-F238E27FC236}">
              <a16:creationId xmlns:a16="http://schemas.microsoft.com/office/drawing/2014/main" id="{7C812458-2209-48A7-A7E6-9B6442E32B1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56" name="Text Box 120">
          <a:extLst>
            <a:ext uri="{FF2B5EF4-FFF2-40B4-BE49-F238E27FC236}">
              <a16:creationId xmlns:a16="http://schemas.microsoft.com/office/drawing/2014/main" id="{16F07EB4-A7CC-40AD-8F99-7BBA7791519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57" name="Text Box 121">
          <a:extLst>
            <a:ext uri="{FF2B5EF4-FFF2-40B4-BE49-F238E27FC236}">
              <a16:creationId xmlns:a16="http://schemas.microsoft.com/office/drawing/2014/main" id="{596F329B-A5FA-4076-88FC-0D73E2BA29A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58" name="Text Box 122">
          <a:extLst>
            <a:ext uri="{FF2B5EF4-FFF2-40B4-BE49-F238E27FC236}">
              <a16:creationId xmlns:a16="http://schemas.microsoft.com/office/drawing/2014/main" id="{D55A41B3-6E26-424B-B2D3-1DFCFFFFC28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59" name="Text Box 123">
          <a:extLst>
            <a:ext uri="{FF2B5EF4-FFF2-40B4-BE49-F238E27FC236}">
              <a16:creationId xmlns:a16="http://schemas.microsoft.com/office/drawing/2014/main" id="{7AA50323-21F8-4254-8AD6-0B7CDFF7819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60" name="Text Box 124">
          <a:extLst>
            <a:ext uri="{FF2B5EF4-FFF2-40B4-BE49-F238E27FC236}">
              <a16:creationId xmlns:a16="http://schemas.microsoft.com/office/drawing/2014/main" id="{0C3BE7C3-364C-473F-8BA6-C0AF3C6E979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61" name="Text Box 125">
          <a:extLst>
            <a:ext uri="{FF2B5EF4-FFF2-40B4-BE49-F238E27FC236}">
              <a16:creationId xmlns:a16="http://schemas.microsoft.com/office/drawing/2014/main" id="{A03B4CAB-7EBB-4DD1-AAE9-299CC6BC569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62" name="Text Box 126">
          <a:extLst>
            <a:ext uri="{FF2B5EF4-FFF2-40B4-BE49-F238E27FC236}">
              <a16:creationId xmlns:a16="http://schemas.microsoft.com/office/drawing/2014/main" id="{B762EF80-9091-431B-ACFC-557B6B7CCA1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63" name="Text Box 127">
          <a:extLst>
            <a:ext uri="{FF2B5EF4-FFF2-40B4-BE49-F238E27FC236}">
              <a16:creationId xmlns:a16="http://schemas.microsoft.com/office/drawing/2014/main" id="{B1FC668C-CF77-4897-848B-E46DEB66079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64" name="Text Box 128">
          <a:extLst>
            <a:ext uri="{FF2B5EF4-FFF2-40B4-BE49-F238E27FC236}">
              <a16:creationId xmlns:a16="http://schemas.microsoft.com/office/drawing/2014/main" id="{099A1B1C-94DF-4F3F-BFAE-E8D5BEE10C8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265" name="Text Box 129">
          <a:extLst>
            <a:ext uri="{FF2B5EF4-FFF2-40B4-BE49-F238E27FC236}">
              <a16:creationId xmlns:a16="http://schemas.microsoft.com/office/drawing/2014/main" id="{0A840924-EB64-43A4-BBF6-6EBBAB49FEB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162204"/>
    <xdr:sp macro="" textlink="">
      <xdr:nvSpPr>
        <xdr:cNvPr id="9266" name="Text Box 130">
          <a:extLst>
            <a:ext uri="{FF2B5EF4-FFF2-40B4-BE49-F238E27FC236}">
              <a16:creationId xmlns:a16="http://schemas.microsoft.com/office/drawing/2014/main" id="{86FA0EB6-6D66-4BA4-A384-11FA4559DD9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267" name="Text Box 131">
          <a:extLst>
            <a:ext uri="{FF2B5EF4-FFF2-40B4-BE49-F238E27FC236}">
              <a16:creationId xmlns:a16="http://schemas.microsoft.com/office/drawing/2014/main" id="{2B8FCE3D-3B0A-4F13-A47D-2EE8DE8C5B2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68" name="Text Box 132">
          <a:extLst>
            <a:ext uri="{FF2B5EF4-FFF2-40B4-BE49-F238E27FC236}">
              <a16:creationId xmlns:a16="http://schemas.microsoft.com/office/drawing/2014/main" id="{FB926519-BA1E-4F0E-918D-6132965FEF0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69" name="Text Box 133">
          <a:extLst>
            <a:ext uri="{FF2B5EF4-FFF2-40B4-BE49-F238E27FC236}">
              <a16:creationId xmlns:a16="http://schemas.microsoft.com/office/drawing/2014/main" id="{B3CC3D44-F91C-45AA-906C-34F7314738D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270" name="Text Box 134">
          <a:extLst>
            <a:ext uri="{FF2B5EF4-FFF2-40B4-BE49-F238E27FC236}">
              <a16:creationId xmlns:a16="http://schemas.microsoft.com/office/drawing/2014/main" id="{B2E90408-E4DD-4F1C-A4A1-B1653F77D92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71" name="Text Box 135">
          <a:extLst>
            <a:ext uri="{FF2B5EF4-FFF2-40B4-BE49-F238E27FC236}">
              <a16:creationId xmlns:a16="http://schemas.microsoft.com/office/drawing/2014/main" id="{CC2067D2-A91C-4BE7-81BA-FAABF9431DD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72" name="Text Box 136">
          <a:extLst>
            <a:ext uri="{FF2B5EF4-FFF2-40B4-BE49-F238E27FC236}">
              <a16:creationId xmlns:a16="http://schemas.microsoft.com/office/drawing/2014/main" id="{AF075897-A64B-4264-B7A4-00EAF1E86E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273" name="Text Box 137">
          <a:extLst>
            <a:ext uri="{FF2B5EF4-FFF2-40B4-BE49-F238E27FC236}">
              <a16:creationId xmlns:a16="http://schemas.microsoft.com/office/drawing/2014/main" id="{4A82B938-8F17-4412-8340-F14A500AB00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74" name="Text Box 138">
          <a:extLst>
            <a:ext uri="{FF2B5EF4-FFF2-40B4-BE49-F238E27FC236}">
              <a16:creationId xmlns:a16="http://schemas.microsoft.com/office/drawing/2014/main" id="{B4FA46B6-DCCA-4D65-893F-B30585BDD02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75" name="Text Box 139">
          <a:extLst>
            <a:ext uri="{FF2B5EF4-FFF2-40B4-BE49-F238E27FC236}">
              <a16:creationId xmlns:a16="http://schemas.microsoft.com/office/drawing/2014/main" id="{6D0CA074-9FED-489B-ACBA-549788FAAB6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276" name="Text Box 140">
          <a:extLst>
            <a:ext uri="{FF2B5EF4-FFF2-40B4-BE49-F238E27FC236}">
              <a16:creationId xmlns:a16="http://schemas.microsoft.com/office/drawing/2014/main" id="{0102BC9C-6CA9-4DA7-B0BB-57B69E0CBA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77" name="Text Box 141">
          <a:extLst>
            <a:ext uri="{FF2B5EF4-FFF2-40B4-BE49-F238E27FC236}">
              <a16:creationId xmlns:a16="http://schemas.microsoft.com/office/drawing/2014/main" id="{87D02BE5-A56F-4676-A2A0-0E470612E2E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78" name="Text Box 142">
          <a:extLst>
            <a:ext uri="{FF2B5EF4-FFF2-40B4-BE49-F238E27FC236}">
              <a16:creationId xmlns:a16="http://schemas.microsoft.com/office/drawing/2014/main" id="{0F027D2A-49BF-4DC0-9D20-9A3E1208BA1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279" name="Text Box 143">
          <a:extLst>
            <a:ext uri="{FF2B5EF4-FFF2-40B4-BE49-F238E27FC236}">
              <a16:creationId xmlns:a16="http://schemas.microsoft.com/office/drawing/2014/main" id="{8E690181-014C-4B6D-855F-1FBF22AFDB4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80" name="Text Box 144">
          <a:extLst>
            <a:ext uri="{FF2B5EF4-FFF2-40B4-BE49-F238E27FC236}">
              <a16:creationId xmlns:a16="http://schemas.microsoft.com/office/drawing/2014/main" id="{F12FFD4E-8DB5-4215-B3A7-8AF4E7B7D2E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81" name="Text Box 145">
          <a:extLst>
            <a:ext uri="{FF2B5EF4-FFF2-40B4-BE49-F238E27FC236}">
              <a16:creationId xmlns:a16="http://schemas.microsoft.com/office/drawing/2014/main" id="{0D81A7B5-046C-4734-BDC2-4C536222FF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282" name="Text Box 146">
          <a:extLst>
            <a:ext uri="{FF2B5EF4-FFF2-40B4-BE49-F238E27FC236}">
              <a16:creationId xmlns:a16="http://schemas.microsoft.com/office/drawing/2014/main" id="{3B5138D7-A94F-4002-AD63-D3C7F03626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283" name="Text Box 147">
          <a:extLst>
            <a:ext uri="{FF2B5EF4-FFF2-40B4-BE49-F238E27FC236}">
              <a16:creationId xmlns:a16="http://schemas.microsoft.com/office/drawing/2014/main" id="{5D5BC867-AD1C-4B7E-B9DF-EEAD8083E1B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84" name="Text Box 148">
          <a:extLst>
            <a:ext uri="{FF2B5EF4-FFF2-40B4-BE49-F238E27FC236}">
              <a16:creationId xmlns:a16="http://schemas.microsoft.com/office/drawing/2014/main" id="{8503F5E8-F7B6-4E80-8F66-CCD74C7011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85" name="Text Box 149">
          <a:extLst>
            <a:ext uri="{FF2B5EF4-FFF2-40B4-BE49-F238E27FC236}">
              <a16:creationId xmlns:a16="http://schemas.microsoft.com/office/drawing/2014/main" id="{5598E597-5269-48CB-A331-0A29EF6D1B6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286" name="Text Box 150">
          <a:extLst>
            <a:ext uri="{FF2B5EF4-FFF2-40B4-BE49-F238E27FC236}">
              <a16:creationId xmlns:a16="http://schemas.microsoft.com/office/drawing/2014/main" id="{5115284C-638E-4202-B8AC-E086C0F2EA0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87" name="Text Box 151">
          <a:extLst>
            <a:ext uri="{FF2B5EF4-FFF2-40B4-BE49-F238E27FC236}">
              <a16:creationId xmlns:a16="http://schemas.microsoft.com/office/drawing/2014/main" id="{C01F4A32-5C07-4D82-BC2C-4864CCCA0C4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88" name="Text Box 152">
          <a:extLst>
            <a:ext uri="{FF2B5EF4-FFF2-40B4-BE49-F238E27FC236}">
              <a16:creationId xmlns:a16="http://schemas.microsoft.com/office/drawing/2014/main" id="{40F8D5ED-5DE5-4A18-B70A-E4584D124E6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289" name="Text Box 153">
          <a:extLst>
            <a:ext uri="{FF2B5EF4-FFF2-40B4-BE49-F238E27FC236}">
              <a16:creationId xmlns:a16="http://schemas.microsoft.com/office/drawing/2014/main" id="{0A8062F0-4258-4FAC-8155-DECC06D0B88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90" name="Text Box 154">
          <a:extLst>
            <a:ext uri="{FF2B5EF4-FFF2-40B4-BE49-F238E27FC236}">
              <a16:creationId xmlns:a16="http://schemas.microsoft.com/office/drawing/2014/main" id="{28FBBEE0-67B5-405B-8381-6EB4C6E96F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91" name="Text Box 155">
          <a:extLst>
            <a:ext uri="{FF2B5EF4-FFF2-40B4-BE49-F238E27FC236}">
              <a16:creationId xmlns:a16="http://schemas.microsoft.com/office/drawing/2014/main" id="{1319A233-7CB2-4094-8BC6-A8F5F4EA067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292" name="Text Box 156">
          <a:extLst>
            <a:ext uri="{FF2B5EF4-FFF2-40B4-BE49-F238E27FC236}">
              <a16:creationId xmlns:a16="http://schemas.microsoft.com/office/drawing/2014/main" id="{AE0830E3-9FB5-4636-A537-A36FB009763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93" name="Text Box 157">
          <a:extLst>
            <a:ext uri="{FF2B5EF4-FFF2-40B4-BE49-F238E27FC236}">
              <a16:creationId xmlns:a16="http://schemas.microsoft.com/office/drawing/2014/main" id="{D5E8C942-9AC7-4AB5-89CB-3E61A5D534C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94" name="Text Box 158">
          <a:extLst>
            <a:ext uri="{FF2B5EF4-FFF2-40B4-BE49-F238E27FC236}">
              <a16:creationId xmlns:a16="http://schemas.microsoft.com/office/drawing/2014/main" id="{521EF622-4ACE-4888-93DE-23FECF8B7FF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295" name="Text Box 159">
          <a:extLst>
            <a:ext uri="{FF2B5EF4-FFF2-40B4-BE49-F238E27FC236}">
              <a16:creationId xmlns:a16="http://schemas.microsoft.com/office/drawing/2014/main" id="{B4084897-0F15-471B-B6D7-5A3D84424F3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96" name="Text Box 160">
          <a:extLst>
            <a:ext uri="{FF2B5EF4-FFF2-40B4-BE49-F238E27FC236}">
              <a16:creationId xmlns:a16="http://schemas.microsoft.com/office/drawing/2014/main" id="{F7883A61-CC23-4527-B784-683B583FC21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297" name="Text Box 161">
          <a:extLst>
            <a:ext uri="{FF2B5EF4-FFF2-40B4-BE49-F238E27FC236}">
              <a16:creationId xmlns:a16="http://schemas.microsoft.com/office/drawing/2014/main" id="{7A1C54E6-9630-46EF-A252-C3A1093E80E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298" name="Text Box 162">
          <a:extLst>
            <a:ext uri="{FF2B5EF4-FFF2-40B4-BE49-F238E27FC236}">
              <a16:creationId xmlns:a16="http://schemas.microsoft.com/office/drawing/2014/main" id="{0892E844-089C-4FED-A0A0-9CF221B484C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299" name="Text Box 163">
          <a:extLst>
            <a:ext uri="{FF2B5EF4-FFF2-40B4-BE49-F238E27FC236}">
              <a16:creationId xmlns:a16="http://schemas.microsoft.com/office/drawing/2014/main" id="{91108778-34AC-4F99-8F63-9C1866FDD6F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00" name="Text Box 164">
          <a:extLst>
            <a:ext uri="{FF2B5EF4-FFF2-40B4-BE49-F238E27FC236}">
              <a16:creationId xmlns:a16="http://schemas.microsoft.com/office/drawing/2014/main" id="{00EBFCD6-813C-437F-B532-61AFEB555BB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01" name="Text Box 165">
          <a:extLst>
            <a:ext uri="{FF2B5EF4-FFF2-40B4-BE49-F238E27FC236}">
              <a16:creationId xmlns:a16="http://schemas.microsoft.com/office/drawing/2014/main" id="{A0D2B586-48CD-43B2-A6DA-7BC6D221D00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302" name="Text Box 166">
          <a:extLst>
            <a:ext uri="{FF2B5EF4-FFF2-40B4-BE49-F238E27FC236}">
              <a16:creationId xmlns:a16="http://schemas.microsoft.com/office/drawing/2014/main" id="{CDE673D6-2728-4DC7-BED1-97B68DBB3B5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03" name="Text Box 167">
          <a:extLst>
            <a:ext uri="{FF2B5EF4-FFF2-40B4-BE49-F238E27FC236}">
              <a16:creationId xmlns:a16="http://schemas.microsoft.com/office/drawing/2014/main" id="{CC99ED42-B2BF-4946-9DB3-C7E67C4D7D8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04" name="Text Box 168">
          <a:extLst>
            <a:ext uri="{FF2B5EF4-FFF2-40B4-BE49-F238E27FC236}">
              <a16:creationId xmlns:a16="http://schemas.microsoft.com/office/drawing/2014/main" id="{094C6B64-892D-4B49-B96D-F6EAECA23A8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305" name="Text Box 169">
          <a:extLst>
            <a:ext uri="{FF2B5EF4-FFF2-40B4-BE49-F238E27FC236}">
              <a16:creationId xmlns:a16="http://schemas.microsoft.com/office/drawing/2014/main" id="{65ED6136-2176-46BF-8986-9D30126818B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06" name="Text Box 170">
          <a:extLst>
            <a:ext uri="{FF2B5EF4-FFF2-40B4-BE49-F238E27FC236}">
              <a16:creationId xmlns:a16="http://schemas.microsoft.com/office/drawing/2014/main" id="{0195B891-D4B7-42AB-888D-3E7648501AB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07" name="Text Box 171">
          <a:extLst>
            <a:ext uri="{FF2B5EF4-FFF2-40B4-BE49-F238E27FC236}">
              <a16:creationId xmlns:a16="http://schemas.microsoft.com/office/drawing/2014/main" id="{A97E43FF-9C41-4A40-B85F-7968F045576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308" name="Text Box 172">
          <a:extLst>
            <a:ext uri="{FF2B5EF4-FFF2-40B4-BE49-F238E27FC236}">
              <a16:creationId xmlns:a16="http://schemas.microsoft.com/office/drawing/2014/main" id="{159164EB-BF8D-4E12-AD72-4908B4EEBBF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09" name="Text Box 173">
          <a:extLst>
            <a:ext uri="{FF2B5EF4-FFF2-40B4-BE49-F238E27FC236}">
              <a16:creationId xmlns:a16="http://schemas.microsoft.com/office/drawing/2014/main" id="{3FC814F3-F582-461A-ADF8-F48319E4CAF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10" name="Text Box 174">
          <a:extLst>
            <a:ext uri="{FF2B5EF4-FFF2-40B4-BE49-F238E27FC236}">
              <a16:creationId xmlns:a16="http://schemas.microsoft.com/office/drawing/2014/main" id="{465559CD-179D-420C-9629-46B5A527C4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311" name="Text Box 175">
          <a:extLst>
            <a:ext uri="{FF2B5EF4-FFF2-40B4-BE49-F238E27FC236}">
              <a16:creationId xmlns:a16="http://schemas.microsoft.com/office/drawing/2014/main" id="{83F8C606-8791-453D-BAF7-E9FE21A1508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12" name="Text Box 176">
          <a:extLst>
            <a:ext uri="{FF2B5EF4-FFF2-40B4-BE49-F238E27FC236}">
              <a16:creationId xmlns:a16="http://schemas.microsoft.com/office/drawing/2014/main" id="{E74CEABA-B3DF-4C94-8BF3-124C5FDC13D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13" name="Text Box 177">
          <a:extLst>
            <a:ext uri="{FF2B5EF4-FFF2-40B4-BE49-F238E27FC236}">
              <a16:creationId xmlns:a16="http://schemas.microsoft.com/office/drawing/2014/main" id="{F67B9292-51D0-4791-96B0-2C346E8D89D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314" name="Text Box 178">
          <a:extLst>
            <a:ext uri="{FF2B5EF4-FFF2-40B4-BE49-F238E27FC236}">
              <a16:creationId xmlns:a16="http://schemas.microsoft.com/office/drawing/2014/main" id="{5D5A8FC0-6B77-46EB-A429-062A1552E73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15" name="Text Box 179">
          <a:extLst>
            <a:ext uri="{FF2B5EF4-FFF2-40B4-BE49-F238E27FC236}">
              <a16:creationId xmlns:a16="http://schemas.microsoft.com/office/drawing/2014/main" id="{EE65E998-7C1A-4B48-AFFF-D048712A35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16" name="Text Box 180">
          <a:extLst>
            <a:ext uri="{FF2B5EF4-FFF2-40B4-BE49-F238E27FC236}">
              <a16:creationId xmlns:a16="http://schemas.microsoft.com/office/drawing/2014/main" id="{1B1DD486-989F-4362-A275-7C030928FD1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17" name="Text Box 181">
          <a:extLst>
            <a:ext uri="{FF2B5EF4-FFF2-40B4-BE49-F238E27FC236}">
              <a16:creationId xmlns:a16="http://schemas.microsoft.com/office/drawing/2014/main" id="{2A264FF6-E33D-4B61-9A28-0B4C658CF15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18" name="Text Box 182">
          <a:extLst>
            <a:ext uri="{FF2B5EF4-FFF2-40B4-BE49-F238E27FC236}">
              <a16:creationId xmlns:a16="http://schemas.microsoft.com/office/drawing/2014/main" id="{66CDE141-7058-4A52-854B-488884F378D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19" name="Text Box 183">
          <a:extLst>
            <a:ext uri="{FF2B5EF4-FFF2-40B4-BE49-F238E27FC236}">
              <a16:creationId xmlns:a16="http://schemas.microsoft.com/office/drawing/2014/main" id="{3AE880AE-57CB-4EF1-B2B3-36548A1C83A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20" name="Text Box 184">
          <a:extLst>
            <a:ext uri="{FF2B5EF4-FFF2-40B4-BE49-F238E27FC236}">
              <a16:creationId xmlns:a16="http://schemas.microsoft.com/office/drawing/2014/main" id="{7C25DD90-4135-46A5-9728-05FA6BCEA5D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21" name="Text Box 185">
          <a:extLst>
            <a:ext uri="{FF2B5EF4-FFF2-40B4-BE49-F238E27FC236}">
              <a16:creationId xmlns:a16="http://schemas.microsoft.com/office/drawing/2014/main" id="{4069A228-6236-43CF-BFBD-12D054B5E3C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22" name="Text Box 186">
          <a:extLst>
            <a:ext uri="{FF2B5EF4-FFF2-40B4-BE49-F238E27FC236}">
              <a16:creationId xmlns:a16="http://schemas.microsoft.com/office/drawing/2014/main" id="{1BCA5287-354C-4708-BC17-6F5F668A869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23" name="Text Box 187">
          <a:extLst>
            <a:ext uri="{FF2B5EF4-FFF2-40B4-BE49-F238E27FC236}">
              <a16:creationId xmlns:a16="http://schemas.microsoft.com/office/drawing/2014/main" id="{AF2F4BFA-088F-4BE3-859F-298EAA04B5F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24" name="Text Box 188">
          <a:extLst>
            <a:ext uri="{FF2B5EF4-FFF2-40B4-BE49-F238E27FC236}">
              <a16:creationId xmlns:a16="http://schemas.microsoft.com/office/drawing/2014/main" id="{4299044E-4E94-4629-8498-5011A6FA4F5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25" name="Text Box 189">
          <a:extLst>
            <a:ext uri="{FF2B5EF4-FFF2-40B4-BE49-F238E27FC236}">
              <a16:creationId xmlns:a16="http://schemas.microsoft.com/office/drawing/2014/main" id="{7435593C-6A2D-44A9-BD93-5F66B06BA18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26" name="Text Box 190">
          <a:extLst>
            <a:ext uri="{FF2B5EF4-FFF2-40B4-BE49-F238E27FC236}">
              <a16:creationId xmlns:a16="http://schemas.microsoft.com/office/drawing/2014/main" id="{F923923F-596D-4243-B344-8CB6F2E7C4B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27" name="Text Box 191">
          <a:extLst>
            <a:ext uri="{FF2B5EF4-FFF2-40B4-BE49-F238E27FC236}">
              <a16:creationId xmlns:a16="http://schemas.microsoft.com/office/drawing/2014/main" id="{AA812D12-6267-4CB5-90B8-A663530F05F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28" name="Text Box 192">
          <a:extLst>
            <a:ext uri="{FF2B5EF4-FFF2-40B4-BE49-F238E27FC236}">
              <a16:creationId xmlns:a16="http://schemas.microsoft.com/office/drawing/2014/main" id="{C548D32D-DBAF-4EA5-96F8-3754C164764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29" name="Text Box 193">
          <a:extLst>
            <a:ext uri="{FF2B5EF4-FFF2-40B4-BE49-F238E27FC236}">
              <a16:creationId xmlns:a16="http://schemas.microsoft.com/office/drawing/2014/main" id="{8FA7F70C-C6D1-40F7-B960-14689BAE255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30" name="Text Box 194">
          <a:extLst>
            <a:ext uri="{FF2B5EF4-FFF2-40B4-BE49-F238E27FC236}">
              <a16:creationId xmlns:a16="http://schemas.microsoft.com/office/drawing/2014/main" id="{4DB0C99B-EFA9-43A1-8062-80BC0BF16B7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31" name="Text Box 195">
          <a:extLst>
            <a:ext uri="{FF2B5EF4-FFF2-40B4-BE49-F238E27FC236}">
              <a16:creationId xmlns:a16="http://schemas.microsoft.com/office/drawing/2014/main" id="{527BD8DC-BAD1-4352-A9F9-728C1E76376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32" name="Text Box 196">
          <a:extLst>
            <a:ext uri="{FF2B5EF4-FFF2-40B4-BE49-F238E27FC236}">
              <a16:creationId xmlns:a16="http://schemas.microsoft.com/office/drawing/2014/main" id="{38AEB295-D67C-4FF0-A563-C3B0B6BBB3E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33" name="Text Box 197">
          <a:extLst>
            <a:ext uri="{FF2B5EF4-FFF2-40B4-BE49-F238E27FC236}">
              <a16:creationId xmlns:a16="http://schemas.microsoft.com/office/drawing/2014/main" id="{A9BE2365-F2BA-402C-B39C-3DA4D325503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34" name="Text Box 198">
          <a:extLst>
            <a:ext uri="{FF2B5EF4-FFF2-40B4-BE49-F238E27FC236}">
              <a16:creationId xmlns:a16="http://schemas.microsoft.com/office/drawing/2014/main" id="{315261B4-FF84-42ED-934D-46699CFEAB4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35" name="Text Box 199">
          <a:extLst>
            <a:ext uri="{FF2B5EF4-FFF2-40B4-BE49-F238E27FC236}">
              <a16:creationId xmlns:a16="http://schemas.microsoft.com/office/drawing/2014/main" id="{5FA287F2-31AD-4C7B-B265-0D519BDCB58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36" name="Text Box 200">
          <a:extLst>
            <a:ext uri="{FF2B5EF4-FFF2-40B4-BE49-F238E27FC236}">
              <a16:creationId xmlns:a16="http://schemas.microsoft.com/office/drawing/2014/main" id="{B33CD55D-8543-46A9-8C3C-7D750E85777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37" name="Text Box 201">
          <a:extLst>
            <a:ext uri="{FF2B5EF4-FFF2-40B4-BE49-F238E27FC236}">
              <a16:creationId xmlns:a16="http://schemas.microsoft.com/office/drawing/2014/main" id="{DB6FCB7C-16C1-4362-BC69-3DBFFEAFC70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38" name="Text Box 202">
          <a:extLst>
            <a:ext uri="{FF2B5EF4-FFF2-40B4-BE49-F238E27FC236}">
              <a16:creationId xmlns:a16="http://schemas.microsoft.com/office/drawing/2014/main" id="{79D810A0-967C-4CD1-A966-B07D9F274D8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39" name="Text Box 203">
          <a:extLst>
            <a:ext uri="{FF2B5EF4-FFF2-40B4-BE49-F238E27FC236}">
              <a16:creationId xmlns:a16="http://schemas.microsoft.com/office/drawing/2014/main" id="{1D15D6C9-E2B9-44C5-B05C-38D096D5757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40" name="Text Box 204">
          <a:extLst>
            <a:ext uri="{FF2B5EF4-FFF2-40B4-BE49-F238E27FC236}">
              <a16:creationId xmlns:a16="http://schemas.microsoft.com/office/drawing/2014/main" id="{D601B6F8-EF2B-4243-91B0-D0246E3991E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41" name="Text Box 205">
          <a:extLst>
            <a:ext uri="{FF2B5EF4-FFF2-40B4-BE49-F238E27FC236}">
              <a16:creationId xmlns:a16="http://schemas.microsoft.com/office/drawing/2014/main" id="{0BE9DB13-1BEF-4E08-B110-73BBBA4E902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42" name="Text Box 206">
          <a:extLst>
            <a:ext uri="{FF2B5EF4-FFF2-40B4-BE49-F238E27FC236}">
              <a16:creationId xmlns:a16="http://schemas.microsoft.com/office/drawing/2014/main" id="{063B9EAC-5216-441F-A79A-A4CBD1E8EBF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343" name="Text Box 207">
          <a:extLst>
            <a:ext uri="{FF2B5EF4-FFF2-40B4-BE49-F238E27FC236}">
              <a16:creationId xmlns:a16="http://schemas.microsoft.com/office/drawing/2014/main" id="{3A0B1129-43FB-4EC6-878A-BF9C453007E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344" name="Text Box 208">
          <a:extLst>
            <a:ext uri="{FF2B5EF4-FFF2-40B4-BE49-F238E27FC236}">
              <a16:creationId xmlns:a16="http://schemas.microsoft.com/office/drawing/2014/main" id="{359EAE9B-3F6D-48D9-97AE-D9BB590E97A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345" name="Text Box 209">
          <a:extLst>
            <a:ext uri="{FF2B5EF4-FFF2-40B4-BE49-F238E27FC236}">
              <a16:creationId xmlns:a16="http://schemas.microsoft.com/office/drawing/2014/main" id="{7DEC7B6A-F974-4E2D-B638-3DCF9698447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46" name="Text Box 210">
          <a:extLst>
            <a:ext uri="{FF2B5EF4-FFF2-40B4-BE49-F238E27FC236}">
              <a16:creationId xmlns:a16="http://schemas.microsoft.com/office/drawing/2014/main" id="{834FE3BE-1AA8-4AC7-B671-3D8174952C3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47" name="Text Box 211">
          <a:extLst>
            <a:ext uri="{FF2B5EF4-FFF2-40B4-BE49-F238E27FC236}">
              <a16:creationId xmlns:a16="http://schemas.microsoft.com/office/drawing/2014/main" id="{F9FE63E5-F96F-4910-B564-396309F0DE6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348" name="Text Box 212">
          <a:extLst>
            <a:ext uri="{FF2B5EF4-FFF2-40B4-BE49-F238E27FC236}">
              <a16:creationId xmlns:a16="http://schemas.microsoft.com/office/drawing/2014/main" id="{31BDED7B-B6B9-495A-B867-6FBEE892CAD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49" name="Text Box 213">
          <a:extLst>
            <a:ext uri="{FF2B5EF4-FFF2-40B4-BE49-F238E27FC236}">
              <a16:creationId xmlns:a16="http://schemas.microsoft.com/office/drawing/2014/main" id="{8C65046B-C9BC-4FCA-9851-9917BF8D0B8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50" name="Text Box 214">
          <a:extLst>
            <a:ext uri="{FF2B5EF4-FFF2-40B4-BE49-F238E27FC236}">
              <a16:creationId xmlns:a16="http://schemas.microsoft.com/office/drawing/2014/main" id="{F4480672-1399-4C15-A16F-DB675324011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351" name="Text Box 215">
          <a:extLst>
            <a:ext uri="{FF2B5EF4-FFF2-40B4-BE49-F238E27FC236}">
              <a16:creationId xmlns:a16="http://schemas.microsoft.com/office/drawing/2014/main" id="{BF7CB56A-B2C4-4F59-8F0E-36B5A44C426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52" name="Text Box 216">
          <a:extLst>
            <a:ext uri="{FF2B5EF4-FFF2-40B4-BE49-F238E27FC236}">
              <a16:creationId xmlns:a16="http://schemas.microsoft.com/office/drawing/2014/main" id="{62BBE3CE-7668-42DA-9491-6FEDD87DFB3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53" name="Text Box 217">
          <a:extLst>
            <a:ext uri="{FF2B5EF4-FFF2-40B4-BE49-F238E27FC236}">
              <a16:creationId xmlns:a16="http://schemas.microsoft.com/office/drawing/2014/main" id="{BFA139FA-944A-47E5-A2E9-86CE58DE5F5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354" name="Text Box 218">
          <a:extLst>
            <a:ext uri="{FF2B5EF4-FFF2-40B4-BE49-F238E27FC236}">
              <a16:creationId xmlns:a16="http://schemas.microsoft.com/office/drawing/2014/main" id="{1F90594A-BC18-4016-9AC0-2F333F328D7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55" name="Text Box 219">
          <a:extLst>
            <a:ext uri="{FF2B5EF4-FFF2-40B4-BE49-F238E27FC236}">
              <a16:creationId xmlns:a16="http://schemas.microsoft.com/office/drawing/2014/main" id="{32DA597E-8488-4CCE-8A50-733DB70DD0F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56" name="Text Box 220">
          <a:extLst>
            <a:ext uri="{FF2B5EF4-FFF2-40B4-BE49-F238E27FC236}">
              <a16:creationId xmlns:a16="http://schemas.microsoft.com/office/drawing/2014/main" id="{D71EDB59-C816-468B-A885-AAAAF02A032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357" name="Text Box 221">
          <a:extLst>
            <a:ext uri="{FF2B5EF4-FFF2-40B4-BE49-F238E27FC236}">
              <a16:creationId xmlns:a16="http://schemas.microsoft.com/office/drawing/2014/main" id="{21D5CDED-FB49-4507-B126-767489BB3D0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58" name="Text Box 222">
          <a:extLst>
            <a:ext uri="{FF2B5EF4-FFF2-40B4-BE49-F238E27FC236}">
              <a16:creationId xmlns:a16="http://schemas.microsoft.com/office/drawing/2014/main" id="{E95B9D5E-6E41-4A00-8E32-A438DC6FC7C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59" name="Text Box 223">
          <a:extLst>
            <a:ext uri="{FF2B5EF4-FFF2-40B4-BE49-F238E27FC236}">
              <a16:creationId xmlns:a16="http://schemas.microsoft.com/office/drawing/2014/main" id="{CADD9FE2-5C6C-4072-A0D3-1A78790491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360" name="Text Box 224">
          <a:extLst>
            <a:ext uri="{FF2B5EF4-FFF2-40B4-BE49-F238E27FC236}">
              <a16:creationId xmlns:a16="http://schemas.microsoft.com/office/drawing/2014/main" id="{853E5F93-4D6E-4C28-B771-66AF40BF40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61" name="Text Box 225">
          <a:extLst>
            <a:ext uri="{FF2B5EF4-FFF2-40B4-BE49-F238E27FC236}">
              <a16:creationId xmlns:a16="http://schemas.microsoft.com/office/drawing/2014/main" id="{944B30F0-6681-4F11-9798-8162DCF13D5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62" name="Text Box 226">
          <a:extLst>
            <a:ext uri="{FF2B5EF4-FFF2-40B4-BE49-F238E27FC236}">
              <a16:creationId xmlns:a16="http://schemas.microsoft.com/office/drawing/2014/main" id="{DE38616C-C3BB-4469-9C02-9BB03AC8F1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363" name="Text Box 227">
          <a:extLst>
            <a:ext uri="{FF2B5EF4-FFF2-40B4-BE49-F238E27FC236}">
              <a16:creationId xmlns:a16="http://schemas.microsoft.com/office/drawing/2014/main" id="{A79D96AD-667B-49CA-971D-73783F6B077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364" name="Text Box 228">
          <a:extLst>
            <a:ext uri="{FF2B5EF4-FFF2-40B4-BE49-F238E27FC236}">
              <a16:creationId xmlns:a16="http://schemas.microsoft.com/office/drawing/2014/main" id="{3D1CAA93-2EE0-4469-B687-692D33A8EF4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65" name="Text Box 229">
          <a:extLst>
            <a:ext uri="{FF2B5EF4-FFF2-40B4-BE49-F238E27FC236}">
              <a16:creationId xmlns:a16="http://schemas.microsoft.com/office/drawing/2014/main" id="{8D67E2A3-E66A-44A4-A504-BD7F5322790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66" name="Text Box 230">
          <a:extLst>
            <a:ext uri="{FF2B5EF4-FFF2-40B4-BE49-F238E27FC236}">
              <a16:creationId xmlns:a16="http://schemas.microsoft.com/office/drawing/2014/main" id="{B88AFB93-919E-4406-8157-8563B0F62D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367" name="Text Box 231">
          <a:extLst>
            <a:ext uri="{FF2B5EF4-FFF2-40B4-BE49-F238E27FC236}">
              <a16:creationId xmlns:a16="http://schemas.microsoft.com/office/drawing/2014/main" id="{D18CF96C-E61E-47BD-892D-2F107856AC7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68" name="Text Box 232">
          <a:extLst>
            <a:ext uri="{FF2B5EF4-FFF2-40B4-BE49-F238E27FC236}">
              <a16:creationId xmlns:a16="http://schemas.microsoft.com/office/drawing/2014/main" id="{AC48BAC7-4FA9-45C9-84B0-31963A5726D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69" name="Text Box 233">
          <a:extLst>
            <a:ext uri="{FF2B5EF4-FFF2-40B4-BE49-F238E27FC236}">
              <a16:creationId xmlns:a16="http://schemas.microsoft.com/office/drawing/2014/main" id="{501B8A50-EB94-4AD8-BA94-12E78EADBA5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370" name="Text Box 234">
          <a:extLst>
            <a:ext uri="{FF2B5EF4-FFF2-40B4-BE49-F238E27FC236}">
              <a16:creationId xmlns:a16="http://schemas.microsoft.com/office/drawing/2014/main" id="{3ECCBB6C-FBD5-4F00-B34B-8D1B9810401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71" name="Text Box 235">
          <a:extLst>
            <a:ext uri="{FF2B5EF4-FFF2-40B4-BE49-F238E27FC236}">
              <a16:creationId xmlns:a16="http://schemas.microsoft.com/office/drawing/2014/main" id="{4EFA5BB9-0CE1-4F27-83FA-331269C99B9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72" name="Text Box 236">
          <a:extLst>
            <a:ext uri="{FF2B5EF4-FFF2-40B4-BE49-F238E27FC236}">
              <a16:creationId xmlns:a16="http://schemas.microsoft.com/office/drawing/2014/main" id="{0D98B04E-F2E3-474B-A052-F53E62980B4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373" name="Text Box 237">
          <a:extLst>
            <a:ext uri="{FF2B5EF4-FFF2-40B4-BE49-F238E27FC236}">
              <a16:creationId xmlns:a16="http://schemas.microsoft.com/office/drawing/2014/main" id="{931FFF74-708F-44CA-A8F8-19468496AE8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374" name="Text Box 238">
          <a:extLst>
            <a:ext uri="{FF2B5EF4-FFF2-40B4-BE49-F238E27FC236}">
              <a16:creationId xmlns:a16="http://schemas.microsoft.com/office/drawing/2014/main" id="{1B43D257-D931-410A-AF8B-685AD51DF3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75" name="Text Box 239">
          <a:extLst>
            <a:ext uri="{FF2B5EF4-FFF2-40B4-BE49-F238E27FC236}">
              <a16:creationId xmlns:a16="http://schemas.microsoft.com/office/drawing/2014/main" id="{BF52817B-2823-48A4-98C9-69BCA28D830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76" name="Text Box 240">
          <a:extLst>
            <a:ext uri="{FF2B5EF4-FFF2-40B4-BE49-F238E27FC236}">
              <a16:creationId xmlns:a16="http://schemas.microsoft.com/office/drawing/2014/main" id="{12C68019-BBF7-4C4E-BBD5-1E4861D73CB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377" name="Text Box 241">
          <a:extLst>
            <a:ext uri="{FF2B5EF4-FFF2-40B4-BE49-F238E27FC236}">
              <a16:creationId xmlns:a16="http://schemas.microsoft.com/office/drawing/2014/main" id="{D5A9163D-0491-41A0-B840-A486FDAE47D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78" name="Text Box 242">
          <a:extLst>
            <a:ext uri="{FF2B5EF4-FFF2-40B4-BE49-F238E27FC236}">
              <a16:creationId xmlns:a16="http://schemas.microsoft.com/office/drawing/2014/main" id="{2B1B8566-65C8-4BFE-96D2-0807CA8DEDB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79" name="Text Box 243">
          <a:extLst>
            <a:ext uri="{FF2B5EF4-FFF2-40B4-BE49-F238E27FC236}">
              <a16:creationId xmlns:a16="http://schemas.microsoft.com/office/drawing/2014/main" id="{3F5127C1-6461-43D0-91FB-5BD71F04D9C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380" name="Text Box 244">
          <a:extLst>
            <a:ext uri="{FF2B5EF4-FFF2-40B4-BE49-F238E27FC236}">
              <a16:creationId xmlns:a16="http://schemas.microsoft.com/office/drawing/2014/main" id="{E8CDF465-4C0D-432A-B18F-3408B62094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81" name="Text Box 245">
          <a:extLst>
            <a:ext uri="{FF2B5EF4-FFF2-40B4-BE49-F238E27FC236}">
              <a16:creationId xmlns:a16="http://schemas.microsoft.com/office/drawing/2014/main" id="{BE7F4FC3-0B0C-4F76-BCCA-EA07EBCBDBE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82" name="Text Box 246">
          <a:extLst>
            <a:ext uri="{FF2B5EF4-FFF2-40B4-BE49-F238E27FC236}">
              <a16:creationId xmlns:a16="http://schemas.microsoft.com/office/drawing/2014/main" id="{94389797-4029-4EB0-9FE1-ECD87E312B7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383" name="Text Box 247">
          <a:extLst>
            <a:ext uri="{FF2B5EF4-FFF2-40B4-BE49-F238E27FC236}">
              <a16:creationId xmlns:a16="http://schemas.microsoft.com/office/drawing/2014/main" id="{C2419E61-2CFF-47FD-AE4A-038428C60AC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384" name="Text Box 248">
          <a:extLst>
            <a:ext uri="{FF2B5EF4-FFF2-40B4-BE49-F238E27FC236}">
              <a16:creationId xmlns:a16="http://schemas.microsoft.com/office/drawing/2014/main" id="{0384ECE1-6869-4466-8197-69C9124D62B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85" name="Text Box 249">
          <a:extLst>
            <a:ext uri="{FF2B5EF4-FFF2-40B4-BE49-F238E27FC236}">
              <a16:creationId xmlns:a16="http://schemas.microsoft.com/office/drawing/2014/main" id="{4405642E-014B-4EE7-BD2A-59BF7DEE87B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86" name="Text Box 250">
          <a:extLst>
            <a:ext uri="{FF2B5EF4-FFF2-40B4-BE49-F238E27FC236}">
              <a16:creationId xmlns:a16="http://schemas.microsoft.com/office/drawing/2014/main" id="{DA7B2E03-F345-41F1-B4C9-7747F58EAA5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387" name="Text Box 251">
          <a:extLst>
            <a:ext uri="{FF2B5EF4-FFF2-40B4-BE49-F238E27FC236}">
              <a16:creationId xmlns:a16="http://schemas.microsoft.com/office/drawing/2014/main" id="{2301C44B-8E15-4BBC-8ED2-C40698F1BE0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88" name="Text Box 252">
          <a:extLst>
            <a:ext uri="{FF2B5EF4-FFF2-40B4-BE49-F238E27FC236}">
              <a16:creationId xmlns:a16="http://schemas.microsoft.com/office/drawing/2014/main" id="{68C52B8F-E722-497B-910B-0F6C5310A46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89" name="Text Box 253">
          <a:extLst>
            <a:ext uri="{FF2B5EF4-FFF2-40B4-BE49-F238E27FC236}">
              <a16:creationId xmlns:a16="http://schemas.microsoft.com/office/drawing/2014/main" id="{9D454865-D175-4FD0-AF5C-A54511879BA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390" name="Text Box 254">
          <a:extLst>
            <a:ext uri="{FF2B5EF4-FFF2-40B4-BE49-F238E27FC236}">
              <a16:creationId xmlns:a16="http://schemas.microsoft.com/office/drawing/2014/main" id="{8A538346-4CC8-4AFB-B1CA-B2DB007F421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91" name="Text Box 255">
          <a:extLst>
            <a:ext uri="{FF2B5EF4-FFF2-40B4-BE49-F238E27FC236}">
              <a16:creationId xmlns:a16="http://schemas.microsoft.com/office/drawing/2014/main" id="{0C9A79F5-FC07-452B-95A2-0494C92A0C3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92" name="Text Box 256">
          <a:extLst>
            <a:ext uri="{FF2B5EF4-FFF2-40B4-BE49-F238E27FC236}">
              <a16:creationId xmlns:a16="http://schemas.microsoft.com/office/drawing/2014/main" id="{3B39B5DB-9203-435C-A7B6-37FB4A72674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393" name="Text Box 257">
          <a:extLst>
            <a:ext uri="{FF2B5EF4-FFF2-40B4-BE49-F238E27FC236}">
              <a16:creationId xmlns:a16="http://schemas.microsoft.com/office/drawing/2014/main" id="{AF5F9E26-4764-4DAC-B2A8-DF74420FD95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394" name="Text Box 258">
          <a:extLst>
            <a:ext uri="{FF2B5EF4-FFF2-40B4-BE49-F238E27FC236}">
              <a16:creationId xmlns:a16="http://schemas.microsoft.com/office/drawing/2014/main" id="{82C6D3F3-388E-4CBB-BC55-BF07182F48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95" name="Text Box 259">
          <a:extLst>
            <a:ext uri="{FF2B5EF4-FFF2-40B4-BE49-F238E27FC236}">
              <a16:creationId xmlns:a16="http://schemas.microsoft.com/office/drawing/2014/main" id="{F0A5363C-EE04-4EDB-8204-E626E189BEA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96" name="Text Box 260">
          <a:extLst>
            <a:ext uri="{FF2B5EF4-FFF2-40B4-BE49-F238E27FC236}">
              <a16:creationId xmlns:a16="http://schemas.microsoft.com/office/drawing/2014/main" id="{71A4761A-69F7-458C-AE00-0DED8E576B5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397" name="Text Box 261">
          <a:extLst>
            <a:ext uri="{FF2B5EF4-FFF2-40B4-BE49-F238E27FC236}">
              <a16:creationId xmlns:a16="http://schemas.microsoft.com/office/drawing/2014/main" id="{FF637C5B-EE80-4612-AA00-85E5C2E1576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98" name="Text Box 262">
          <a:extLst>
            <a:ext uri="{FF2B5EF4-FFF2-40B4-BE49-F238E27FC236}">
              <a16:creationId xmlns:a16="http://schemas.microsoft.com/office/drawing/2014/main" id="{75B89714-2838-4F73-82F8-97F0663169B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399" name="Text Box 263">
          <a:extLst>
            <a:ext uri="{FF2B5EF4-FFF2-40B4-BE49-F238E27FC236}">
              <a16:creationId xmlns:a16="http://schemas.microsoft.com/office/drawing/2014/main" id="{19B20DEE-C9B7-4C68-831A-29BA5E31611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00" name="Text Box 264">
          <a:extLst>
            <a:ext uri="{FF2B5EF4-FFF2-40B4-BE49-F238E27FC236}">
              <a16:creationId xmlns:a16="http://schemas.microsoft.com/office/drawing/2014/main" id="{55CA4A28-F163-41DC-973A-F5DD5DDAB28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01" name="Text Box 265">
          <a:extLst>
            <a:ext uri="{FF2B5EF4-FFF2-40B4-BE49-F238E27FC236}">
              <a16:creationId xmlns:a16="http://schemas.microsoft.com/office/drawing/2014/main" id="{58E4C283-30E7-48B2-B6E2-6F6601CAD27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02" name="Text Box 266">
          <a:extLst>
            <a:ext uri="{FF2B5EF4-FFF2-40B4-BE49-F238E27FC236}">
              <a16:creationId xmlns:a16="http://schemas.microsoft.com/office/drawing/2014/main" id="{BA4DB902-B666-4F9F-B358-AAD0BFB42E7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03" name="Text Box 267">
          <a:extLst>
            <a:ext uri="{FF2B5EF4-FFF2-40B4-BE49-F238E27FC236}">
              <a16:creationId xmlns:a16="http://schemas.microsoft.com/office/drawing/2014/main" id="{FC3FD59D-BEC0-4C81-AA33-6373B8CCFC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404" name="Text Box 268">
          <a:extLst>
            <a:ext uri="{FF2B5EF4-FFF2-40B4-BE49-F238E27FC236}">
              <a16:creationId xmlns:a16="http://schemas.microsoft.com/office/drawing/2014/main" id="{9DD49ED5-0D72-46C2-BB8C-960AEE37955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05" name="Text Box 269">
          <a:extLst>
            <a:ext uri="{FF2B5EF4-FFF2-40B4-BE49-F238E27FC236}">
              <a16:creationId xmlns:a16="http://schemas.microsoft.com/office/drawing/2014/main" id="{36282FCE-36A5-4D7F-9ACE-EA1E642E8B7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06" name="Text Box 270">
          <a:extLst>
            <a:ext uri="{FF2B5EF4-FFF2-40B4-BE49-F238E27FC236}">
              <a16:creationId xmlns:a16="http://schemas.microsoft.com/office/drawing/2014/main" id="{950CAABE-D6D0-4553-8862-B65A8F29691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407" name="Text Box 271">
          <a:extLst>
            <a:ext uri="{FF2B5EF4-FFF2-40B4-BE49-F238E27FC236}">
              <a16:creationId xmlns:a16="http://schemas.microsoft.com/office/drawing/2014/main" id="{554E06D5-09A9-4564-B5D9-93112D0CE10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08" name="Text Box 272">
          <a:extLst>
            <a:ext uri="{FF2B5EF4-FFF2-40B4-BE49-F238E27FC236}">
              <a16:creationId xmlns:a16="http://schemas.microsoft.com/office/drawing/2014/main" id="{7FF06CB9-9FA1-4326-B311-5E2880CBE37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09" name="Text Box 273">
          <a:extLst>
            <a:ext uri="{FF2B5EF4-FFF2-40B4-BE49-F238E27FC236}">
              <a16:creationId xmlns:a16="http://schemas.microsoft.com/office/drawing/2014/main" id="{BAD26F12-861B-4E90-B4DF-4C5B270C422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410" name="Text Box 274">
          <a:extLst>
            <a:ext uri="{FF2B5EF4-FFF2-40B4-BE49-F238E27FC236}">
              <a16:creationId xmlns:a16="http://schemas.microsoft.com/office/drawing/2014/main" id="{8305E1CE-7134-4D14-9241-527CC873A94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11" name="Text Box 275">
          <a:extLst>
            <a:ext uri="{FF2B5EF4-FFF2-40B4-BE49-F238E27FC236}">
              <a16:creationId xmlns:a16="http://schemas.microsoft.com/office/drawing/2014/main" id="{C0A05330-F062-4253-B413-849859EF5CA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12" name="Text Box 276">
          <a:extLst>
            <a:ext uri="{FF2B5EF4-FFF2-40B4-BE49-F238E27FC236}">
              <a16:creationId xmlns:a16="http://schemas.microsoft.com/office/drawing/2014/main" id="{39767977-9441-4528-90E0-EEAE8169FBF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413" name="Text Box 277">
          <a:extLst>
            <a:ext uri="{FF2B5EF4-FFF2-40B4-BE49-F238E27FC236}">
              <a16:creationId xmlns:a16="http://schemas.microsoft.com/office/drawing/2014/main" id="{0361ACF7-23F1-401D-8679-097E38A512D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14" name="Text Box 278">
          <a:extLst>
            <a:ext uri="{FF2B5EF4-FFF2-40B4-BE49-F238E27FC236}">
              <a16:creationId xmlns:a16="http://schemas.microsoft.com/office/drawing/2014/main" id="{8C5296DA-0650-423C-A4FE-9B1640F0082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15" name="Text Box 279">
          <a:extLst>
            <a:ext uri="{FF2B5EF4-FFF2-40B4-BE49-F238E27FC236}">
              <a16:creationId xmlns:a16="http://schemas.microsoft.com/office/drawing/2014/main" id="{ACB7EFD9-B6C4-4DCD-8819-E9EF5315E6E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16" name="Text Box 280">
          <a:extLst>
            <a:ext uri="{FF2B5EF4-FFF2-40B4-BE49-F238E27FC236}">
              <a16:creationId xmlns:a16="http://schemas.microsoft.com/office/drawing/2014/main" id="{E37F9086-9283-4525-A82E-3776B5193A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17" name="Text Box 281">
          <a:extLst>
            <a:ext uri="{FF2B5EF4-FFF2-40B4-BE49-F238E27FC236}">
              <a16:creationId xmlns:a16="http://schemas.microsoft.com/office/drawing/2014/main" id="{4C883405-AE2C-4989-B75B-F93C269A260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18" name="Text Box 282">
          <a:extLst>
            <a:ext uri="{FF2B5EF4-FFF2-40B4-BE49-F238E27FC236}">
              <a16:creationId xmlns:a16="http://schemas.microsoft.com/office/drawing/2014/main" id="{A4A49EDC-95A2-4D0F-B0F7-A47F621BFA2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19" name="Text Box 283">
          <a:extLst>
            <a:ext uri="{FF2B5EF4-FFF2-40B4-BE49-F238E27FC236}">
              <a16:creationId xmlns:a16="http://schemas.microsoft.com/office/drawing/2014/main" id="{52D7A842-9586-47E8-99A9-B2F625E69E6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20" name="Text Box 284">
          <a:extLst>
            <a:ext uri="{FF2B5EF4-FFF2-40B4-BE49-F238E27FC236}">
              <a16:creationId xmlns:a16="http://schemas.microsoft.com/office/drawing/2014/main" id="{0F8EFE53-FD7A-41A1-AAC4-5D98CBBCBA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21" name="Text Box 285">
          <a:extLst>
            <a:ext uri="{FF2B5EF4-FFF2-40B4-BE49-F238E27FC236}">
              <a16:creationId xmlns:a16="http://schemas.microsoft.com/office/drawing/2014/main" id="{78060AF3-413D-4309-A7DD-55A1499C187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22" name="Text Box 286">
          <a:extLst>
            <a:ext uri="{FF2B5EF4-FFF2-40B4-BE49-F238E27FC236}">
              <a16:creationId xmlns:a16="http://schemas.microsoft.com/office/drawing/2014/main" id="{F667E987-5305-46B4-806D-3608248149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23" name="Text Box 287">
          <a:extLst>
            <a:ext uri="{FF2B5EF4-FFF2-40B4-BE49-F238E27FC236}">
              <a16:creationId xmlns:a16="http://schemas.microsoft.com/office/drawing/2014/main" id="{0B53B8A1-DFBB-40F6-8B52-2960073B98F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24" name="Text Box 288">
          <a:extLst>
            <a:ext uri="{FF2B5EF4-FFF2-40B4-BE49-F238E27FC236}">
              <a16:creationId xmlns:a16="http://schemas.microsoft.com/office/drawing/2014/main" id="{400C269A-328B-457B-B558-55457CDD558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25" name="Text Box 289">
          <a:extLst>
            <a:ext uri="{FF2B5EF4-FFF2-40B4-BE49-F238E27FC236}">
              <a16:creationId xmlns:a16="http://schemas.microsoft.com/office/drawing/2014/main" id="{971A998E-D32C-4A66-8357-D88E0750589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26" name="Text Box 290">
          <a:extLst>
            <a:ext uri="{FF2B5EF4-FFF2-40B4-BE49-F238E27FC236}">
              <a16:creationId xmlns:a16="http://schemas.microsoft.com/office/drawing/2014/main" id="{C4C99AFC-213B-4941-A0BD-67A88B312F7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27" name="Text Box 291">
          <a:extLst>
            <a:ext uri="{FF2B5EF4-FFF2-40B4-BE49-F238E27FC236}">
              <a16:creationId xmlns:a16="http://schemas.microsoft.com/office/drawing/2014/main" id="{1CABB376-E3F2-416E-8152-D25DAB614E1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28" name="Text Box 292">
          <a:extLst>
            <a:ext uri="{FF2B5EF4-FFF2-40B4-BE49-F238E27FC236}">
              <a16:creationId xmlns:a16="http://schemas.microsoft.com/office/drawing/2014/main" id="{68817CA1-7726-460B-ADC3-A92685EED7D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29" name="Text Box 293">
          <a:extLst>
            <a:ext uri="{FF2B5EF4-FFF2-40B4-BE49-F238E27FC236}">
              <a16:creationId xmlns:a16="http://schemas.microsoft.com/office/drawing/2014/main" id="{74D406EB-C654-4968-9A9C-CE235D2063F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30" name="Text Box 294">
          <a:extLst>
            <a:ext uri="{FF2B5EF4-FFF2-40B4-BE49-F238E27FC236}">
              <a16:creationId xmlns:a16="http://schemas.microsoft.com/office/drawing/2014/main" id="{252EEC09-CE24-4EDD-9797-EFAB154A458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31" name="Text Box 295">
          <a:extLst>
            <a:ext uri="{FF2B5EF4-FFF2-40B4-BE49-F238E27FC236}">
              <a16:creationId xmlns:a16="http://schemas.microsoft.com/office/drawing/2014/main" id="{44CFDD75-01E2-429B-88FE-F0C9B0BE1EA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32" name="Text Box 296">
          <a:extLst>
            <a:ext uri="{FF2B5EF4-FFF2-40B4-BE49-F238E27FC236}">
              <a16:creationId xmlns:a16="http://schemas.microsoft.com/office/drawing/2014/main" id="{99F0BCFE-AD87-4C04-923F-F6F0E75097D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33" name="Text Box 297">
          <a:extLst>
            <a:ext uri="{FF2B5EF4-FFF2-40B4-BE49-F238E27FC236}">
              <a16:creationId xmlns:a16="http://schemas.microsoft.com/office/drawing/2014/main" id="{67015BB6-D28A-4041-81DE-744D0081EC8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34" name="Text Box 298">
          <a:extLst>
            <a:ext uri="{FF2B5EF4-FFF2-40B4-BE49-F238E27FC236}">
              <a16:creationId xmlns:a16="http://schemas.microsoft.com/office/drawing/2014/main" id="{2C7B909F-9A0F-4CED-B07D-F3523770B4F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35" name="Text Box 299">
          <a:extLst>
            <a:ext uri="{FF2B5EF4-FFF2-40B4-BE49-F238E27FC236}">
              <a16:creationId xmlns:a16="http://schemas.microsoft.com/office/drawing/2014/main" id="{CD82CADC-CCE4-4125-ADC1-63020392509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36" name="Text Box 300">
          <a:extLst>
            <a:ext uri="{FF2B5EF4-FFF2-40B4-BE49-F238E27FC236}">
              <a16:creationId xmlns:a16="http://schemas.microsoft.com/office/drawing/2014/main" id="{0F06FBF8-7521-4BA2-9FB0-6FE23FB52E0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37" name="Text Box 301">
          <a:extLst>
            <a:ext uri="{FF2B5EF4-FFF2-40B4-BE49-F238E27FC236}">
              <a16:creationId xmlns:a16="http://schemas.microsoft.com/office/drawing/2014/main" id="{1D49C581-CA10-449A-AF14-1767B40C1C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38" name="Text Box 302">
          <a:extLst>
            <a:ext uri="{FF2B5EF4-FFF2-40B4-BE49-F238E27FC236}">
              <a16:creationId xmlns:a16="http://schemas.microsoft.com/office/drawing/2014/main" id="{76EF3EDC-C54F-4F4C-8832-F3C3B7CA9C4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39" name="Text Box 303">
          <a:extLst>
            <a:ext uri="{FF2B5EF4-FFF2-40B4-BE49-F238E27FC236}">
              <a16:creationId xmlns:a16="http://schemas.microsoft.com/office/drawing/2014/main" id="{A9C10924-D638-45FA-B79B-029DA7E470F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40" name="Text Box 304">
          <a:extLst>
            <a:ext uri="{FF2B5EF4-FFF2-40B4-BE49-F238E27FC236}">
              <a16:creationId xmlns:a16="http://schemas.microsoft.com/office/drawing/2014/main" id="{01F73E37-1685-4AAF-97A2-25D823D3EF8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41" name="Text Box 305">
          <a:extLst>
            <a:ext uri="{FF2B5EF4-FFF2-40B4-BE49-F238E27FC236}">
              <a16:creationId xmlns:a16="http://schemas.microsoft.com/office/drawing/2014/main" id="{C49DDADE-4947-4D58-B6BC-0356EA78719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42" name="Text Box 306">
          <a:extLst>
            <a:ext uri="{FF2B5EF4-FFF2-40B4-BE49-F238E27FC236}">
              <a16:creationId xmlns:a16="http://schemas.microsoft.com/office/drawing/2014/main" id="{9F1C492E-02FA-40B6-8BFA-E1FBBF7B0A0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43" name="Text Box 307">
          <a:extLst>
            <a:ext uri="{FF2B5EF4-FFF2-40B4-BE49-F238E27FC236}">
              <a16:creationId xmlns:a16="http://schemas.microsoft.com/office/drawing/2014/main" id="{95C10AAF-CCCF-4EA3-8191-05D6093525E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44" name="Text Box 308">
          <a:extLst>
            <a:ext uri="{FF2B5EF4-FFF2-40B4-BE49-F238E27FC236}">
              <a16:creationId xmlns:a16="http://schemas.microsoft.com/office/drawing/2014/main" id="{E056F105-213B-46C0-A08E-B5DA8E161FC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45" name="Text Box 309">
          <a:extLst>
            <a:ext uri="{FF2B5EF4-FFF2-40B4-BE49-F238E27FC236}">
              <a16:creationId xmlns:a16="http://schemas.microsoft.com/office/drawing/2014/main" id="{550FE4E6-1DB5-45AC-9E03-C1AA106A1EF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46" name="Text Box 310">
          <a:extLst>
            <a:ext uri="{FF2B5EF4-FFF2-40B4-BE49-F238E27FC236}">
              <a16:creationId xmlns:a16="http://schemas.microsoft.com/office/drawing/2014/main" id="{440CCB02-A48C-4D26-A298-5ED540DE029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47" name="Text Box 311">
          <a:extLst>
            <a:ext uri="{FF2B5EF4-FFF2-40B4-BE49-F238E27FC236}">
              <a16:creationId xmlns:a16="http://schemas.microsoft.com/office/drawing/2014/main" id="{53406A78-AD8B-4C54-B4A0-2267450BD6C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48" name="Text Box 312">
          <a:extLst>
            <a:ext uri="{FF2B5EF4-FFF2-40B4-BE49-F238E27FC236}">
              <a16:creationId xmlns:a16="http://schemas.microsoft.com/office/drawing/2014/main" id="{103DEE05-F7C3-4956-B83A-F21181E8763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49" name="Text Box 313">
          <a:extLst>
            <a:ext uri="{FF2B5EF4-FFF2-40B4-BE49-F238E27FC236}">
              <a16:creationId xmlns:a16="http://schemas.microsoft.com/office/drawing/2014/main" id="{089985E1-EF97-4B7B-8C80-A970EB15393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50" name="Text Box 314">
          <a:extLst>
            <a:ext uri="{FF2B5EF4-FFF2-40B4-BE49-F238E27FC236}">
              <a16:creationId xmlns:a16="http://schemas.microsoft.com/office/drawing/2014/main" id="{3366E5A4-E58A-4D90-A4E4-E67EC21A41A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51" name="Text Box 315">
          <a:extLst>
            <a:ext uri="{FF2B5EF4-FFF2-40B4-BE49-F238E27FC236}">
              <a16:creationId xmlns:a16="http://schemas.microsoft.com/office/drawing/2014/main" id="{174D9966-346C-4F0A-9A3E-B3FC73D4ED9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52" name="Text Box 316">
          <a:extLst>
            <a:ext uri="{FF2B5EF4-FFF2-40B4-BE49-F238E27FC236}">
              <a16:creationId xmlns:a16="http://schemas.microsoft.com/office/drawing/2014/main" id="{3F34BACE-1E35-4BDD-81BB-470AD85599A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53" name="Text Box 317">
          <a:extLst>
            <a:ext uri="{FF2B5EF4-FFF2-40B4-BE49-F238E27FC236}">
              <a16:creationId xmlns:a16="http://schemas.microsoft.com/office/drawing/2014/main" id="{B013C4CF-452F-4706-8D20-69DB4312744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54" name="Text Box 318">
          <a:extLst>
            <a:ext uri="{FF2B5EF4-FFF2-40B4-BE49-F238E27FC236}">
              <a16:creationId xmlns:a16="http://schemas.microsoft.com/office/drawing/2014/main" id="{477D66B1-F3CD-470F-920C-98C5FF04D11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55" name="Text Box 319">
          <a:extLst>
            <a:ext uri="{FF2B5EF4-FFF2-40B4-BE49-F238E27FC236}">
              <a16:creationId xmlns:a16="http://schemas.microsoft.com/office/drawing/2014/main" id="{29A34028-6974-46BD-A36E-C3B2B5D397F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56" name="Text Box 320">
          <a:extLst>
            <a:ext uri="{FF2B5EF4-FFF2-40B4-BE49-F238E27FC236}">
              <a16:creationId xmlns:a16="http://schemas.microsoft.com/office/drawing/2014/main" id="{5EEC36A8-2083-4493-AD3C-6B0A004EFDB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57" name="Text Box 321">
          <a:extLst>
            <a:ext uri="{FF2B5EF4-FFF2-40B4-BE49-F238E27FC236}">
              <a16:creationId xmlns:a16="http://schemas.microsoft.com/office/drawing/2014/main" id="{872B18C0-9213-4AA7-A359-FB46B0B6C43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58" name="Text Box 322">
          <a:extLst>
            <a:ext uri="{FF2B5EF4-FFF2-40B4-BE49-F238E27FC236}">
              <a16:creationId xmlns:a16="http://schemas.microsoft.com/office/drawing/2014/main" id="{EC201DB4-9274-4C30-A8D1-7A8D259ACB9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59" name="Text Box 323">
          <a:extLst>
            <a:ext uri="{FF2B5EF4-FFF2-40B4-BE49-F238E27FC236}">
              <a16:creationId xmlns:a16="http://schemas.microsoft.com/office/drawing/2014/main" id="{C23EE0BE-F6D0-41E1-8C7A-214BC0FAC1C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60" name="Text Box 324">
          <a:extLst>
            <a:ext uri="{FF2B5EF4-FFF2-40B4-BE49-F238E27FC236}">
              <a16:creationId xmlns:a16="http://schemas.microsoft.com/office/drawing/2014/main" id="{A7D8A0EA-827A-4502-BC5E-C29FBE1F4D4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61" name="Text Box 325">
          <a:extLst>
            <a:ext uri="{FF2B5EF4-FFF2-40B4-BE49-F238E27FC236}">
              <a16:creationId xmlns:a16="http://schemas.microsoft.com/office/drawing/2014/main" id="{4A5EB93C-3FF9-4D10-A835-061CA5B0EE7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62" name="Text Box 326">
          <a:extLst>
            <a:ext uri="{FF2B5EF4-FFF2-40B4-BE49-F238E27FC236}">
              <a16:creationId xmlns:a16="http://schemas.microsoft.com/office/drawing/2014/main" id="{DFA1DF1F-DAC7-4034-B133-62E633A5348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63" name="Text Box 327">
          <a:extLst>
            <a:ext uri="{FF2B5EF4-FFF2-40B4-BE49-F238E27FC236}">
              <a16:creationId xmlns:a16="http://schemas.microsoft.com/office/drawing/2014/main" id="{76FAC0B3-28C2-4944-B5A6-219BCF3B871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64" name="Text Box 328">
          <a:extLst>
            <a:ext uri="{FF2B5EF4-FFF2-40B4-BE49-F238E27FC236}">
              <a16:creationId xmlns:a16="http://schemas.microsoft.com/office/drawing/2014/main" id="{2613E424-85B9-412E-A4CC-B0D36DD394B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65" name="Text Box 329">
          <a:extLst>
            <a:ext uri="{FF2B5EF4-FFF2-40B4-BE49-F238E27FC236}">
              <a16:creationId xmlns:a16="http://schemas.microsoft.com/office/drawing/2014/main" id="{CC8BDC74-48AC-4A70-B41A-DFB42A21594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66" name="Text Box 330">
          <a:extLst>
            <a:ext uri="{FF2B5EF4-FFF2-40B4-BE49-F238E27FC236}">
              <a16:creationId xmlns:a16="http://schemas.microsoft.com/office/drawing/2014/main" id="{2B203B97-D96D-406B-A10D-F541E0BEDBB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67" name="Text Box 331">
          <a:extLst>
            <a:ext uri="{FF2B5EF4-FFF2-40B4-BE49-F238E27FC236}">
              <a16:creationId xmlns:a16="http://schemas.microsoft.com/office/drawing/2014/main" id="{958B11A9-C9DF-43C2-87E9-A4CD043ED8C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68" name="Text Box 332">
          <a:extLst>
            <a:ext uri="{FF2B5EF4-FFF2-40B4-BE49-F238E27FC236}">
              <a16:creationId xmlns:a16="http://schemas.microsoft.com/office/drawing/2014/main" id="{CABAEDDC-7002-4019-A980-B06082C2324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69" name="Text Box 333">
          <a:extLst>
            <a:ext uri="{FF2B5EF4-FFF2-40B4-BE49-F238E27FC236}">
              <a16:creationId xmlns:a16="http://schemas.microsoft.com/office/drawing/2014/main" id="{70218D77-13D9-4DD7-B549-1810F1987D5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70" name="Text Box 334">
          <a:extLst>
            <a:ext uri="{FF2B5EF4-FFF2-40B4-BE49-F238E27FC236}">
              <a16:creationId xmlns:a16="http://schemas.microsoft.com/office/drawing/2014/main" id="{14C1F5E2-8D2C-482C-B0D7-67141F619ED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71" name="Text Box 335">
          <a:extLst>
            <a:ext uri="{FF2B5EF4-FFF2-40B4-BE49-F238E27FC236}">
              <a16:creationId xmlns:a16="http://schemas.microsoft.com/office/drawing/2014/main" id="{69A398CA-FABA-4CD5-94DC-E00FEBA6FD1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72" name="Text Box 336">
          <a:extLst>
            <a:ext uri="{FF2B5EF4-FFF2-40B4-BE49-F238E27FC236}">
              <a16:creationId xmlns:a16="http://schemas.microsoft.com/office/drawing/2014/main" id="{9F7158CC-51D4-4566-8242-0772498BA18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73" name="Text Box 337">
          <a:extLst>
            <a:ext uri="{FF2B5EF4-FFF2-40B4-BE49-F238E27FC236}">
              <a16:creationId xmlns:a16="http://schemas.microsoft.com/office/drawing/2014/main" id="{C21549C1-AB80-4007-A74C-38B0DDFFF6E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74" name="Text Box 338">
          <a:extLst>
            <a:ext uri="{FF2B5EF4-FFF2-40B4-BE49-F238E27FC236}">
              <a16:creationId xmlns:a16="http://schemas.microsoft.com/office/drawing/2014/main" id="{95C9B560-21C0-4F81-91F3-DCEB2B38BD7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75" name="Text Box 339">
          <a:extLst>
            <a:ext uri="{FF2B5EF4-FFF2-40B4-BE49-F238E27FC236}">
              <a16:creationId xmlns:a16="http://schemas.microsoft.com/office/drawing/2014/main" id="{A53FE62C-DAB1-4A9B-A36E-49E8E6716A8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76" name="Text Box 340">
          <a:extLst>
            <a:ext uri="{FF2B5EF4-FFF2-40B4-BE49-F238E27FC236}">
              <a16:creationId xmlns:a16="http://schemas.microsoft.com/office/drawing/2014/main" id="{628F3F7A-9AE1-4419-B5E0-0EAAB9869F3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77" name="Text Box 341">
          <a:extLst>
            <a:ext uri="{FF2B5EF4-FFF2-40B4-BE49-F238E27FC236}">
              <a16:creationId xmlns:a16="http://schemas.microsoft.com/office/drawing/2014/main" id="{B4C40C16-6380-4618-852C-98D833FDA84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78" name="Text Box 342">
          <a:extLst>
            <a:ext uri="{FF2B5EF4-FFF2-40B4-BE49-F238E27FC236}">
              <a16:creationId xmlns:a16="http://schemas.microsoft.com/office/drawing/2014/main" id="{823DB382-5FEB-4F4F-806D-32E1E4B65DB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479" name="Text Box 343">
          <a:extLst>
            <a:ext uri="{FF2B5EF4-FFF2-40B4-BE49-F238E27FC236}">
              <a16:creationId xmlns:a16="http://schemas.microsoft.com/office/drawing/2014/main" id="{D90E46B5-DFAA-4546-B1C0-DF03EC8B29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80" name="Text Box 344">
          <a:extLst>
            <a:ext uri="{FF2B5EF4-FFF2-40B4-BE49-F238E27FC236}">
              <a16:creationId xmlns:a16="http://schemas.microsoft.com/office/drawing/2014/main" id="{E232FB3C-054C-4C5B-87C2-12B028DCEB4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481" name="Text Box 345">
          <a:extLst>
            <a:ext uri="{FF2B5EF4-FFF2-40B4-BE49-F238E27FC236}">
              <a16:creationId xmlns:a16="http://schemas.microsoft.com/office/drawing/2014/main" id="{FC574D65-990F-4B51-8562-47A420F3B4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82" name="Text Box 346">
          <a:extLst>
            <a:ext uri="{FF2B5EF4-FFF2-40B4-BE49-F238E27FC236}">
              <a16:creationId xmlns:a16="http://schemas.microsoft.com/office/drawing/2014/main" id="{F50A26B7-3EBA-4541-8563-64831CE7958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83" name="Text Box 347">
          <a:extLst>
            <a:ext uri="{FF2B5EF4-FFF2-40B4-BE49-F238E27FC236}">
              <a16:creationId xmlns:a16="http://schemas.microsoft.com/office/drawing/2014/main" id="{31833F8E-906C-4234-8D17-C7E3445DBAB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84" name="Text Box 348">
          <a:extLst>
            <a:ext uri="{FF2B5EF4-FFF2-40B4-BE49-F238E27FC236}">
              <a16:creationId xmlns:a16="http://schemas.microsoft.com/office/drawing/2014/main" id="{B4D37A95-3B25-4880-BCBF-C2166A03E2A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85" name="Text Box 349">
          <a:extLst>
            <a:ext uri="{FF2B5EF4-FFF2-40B4-BE49-F238E27FC236}">
              <a16:creationId xmlns:a16="http://schemas.microsoft.com/office/drawing/2014/main" id="{36C736B7-B4BB-4CDA-8A5B-0DAC7BD6342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86" name="Text Box 350">
          <a:extLst>
            <a:ext uri="{FF2B5EF4-FFF2-40B4-BE49-F238E27FC236}">
              <a16:creationId xmlns:a16="http://schemas.microsoft.com/office/drawing/2014/main" id="{0CA71039-E111-4A75-BBF4-6CA001BCCAC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87" name="Text Box 351">
          <a:extLst>
            <a:ext uri="{FF2B5EF4-FFF2-40B4-BE49-F238E27FC236}">
              <a16:creationId xmlns:a16="http://schemas.microsoft.com/office/drawing/2014/main" id="{D51A6584-39D6-42A5-8D63-F9A0F089C92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88" name="Text Box 352">
          <a:extLst>
            <a:ext uri="{FF2B5EF4-FFF2-40B4-BE49-F238E27FC236}">
              <a16:creationId xmlns:a16="http://schemas.microsoft.com/office/drawing/2014/main" id="{B3E58B04-1119-41AA-888E-A8EDF4BADA5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89" name="Text Box 353">
          <a:extLst>
            <a:ext uri="{FF2B5EF4-FFF2-40B4-BE49-F238E27FC236}">
              <a16:creationId xmlns:a16="http://schemas.microsoft.com/office/drawing/2014/main" id="{F4B9D3E8-D671-49C3-9862-2853D7EF1FD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90" name="Text Box 354">
          <a:extLst>
            <a:ext uri="{FF2B5EF4-FFF2-40B4-BE49-F238E27FC236}">
              <a16:creationId xmlns:a16="http://schemas.microsoft.com/office/drawing/2014/main" id="{965399D9-6BC2-4D93-A480-29A908C61C3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91" name="Text Box 355">
          <a:extLst>
            <a:ext uri="{FF2B5EF4-FFF2-40B4-BE49-F238E27FC236}">
              <a16:creationId xmlns:a16="http://schemas.microsoft.com/office/drawing/2014/main" id="{C084BF1D-9978-4781-B145-6045A87FEF3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92" name="Text Box 356">
          <a:extLst>
            <a:ext uri="{FF2B5EF4-FFF2-40B4-BE49-F238E27FC236}">
              <a16:creationId xmlns:a16="http://schemas.microsoft.com/office/drawing/2014/main" id="{C52DB664-A9AC-4321-AF28-52F928419C4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93" name="Text Box 357">
          <a:extLst>
            <a:ext uri="{FF2B5EF4-FFF2-40B4-BE49-F238E27FC236}">
              <a16:creationId xmlns:a16="http://schemas.microsoft.com/office/drawing/2014/main" id="{DA559B65-BE5D-4596-A0CA-C2D251419C8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94" name="Text Box 358">
          <a:extLst>
            <a:ext uri="{FF2B5EF4-FFF2-40B4-BE49-F238E27FC236}">
              <a16:creationId xmlns:a16="http://schemas.microsoft.com/office/drawing/2014/main" id="{09BF84DB-386B-496B-9E0A-CA533A3F41A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95" name="Text Box 359">
          <a:extLst>
            <a:ext uri="{FF2B5EF4-FFF2-40B4-BE49-F238E27FC236}">
              <a16:creationId xmlns:a16="http://schemas.microsoft.com/office/drawing/2014/main" id="{63CA6556-7CD9-4A76-AA24-26774F15475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96" name="Text Box 360">
          <a:extLst>
            <a:ext uri="{FF2B5EF4-FFF2-40B4-BE49-F238E27FC236}">
              <a16:creationId xmlns:a16="http://schemas.microsoft.com/office/drawing/2014/main" id="{873167A6-F7C6-49E0-A942-785E560A6D9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97" name="Text Box 361">
          <a:extLst>
            <a:ext uri="{FF2B5EF4-FFF2-40B4-BE49-F238E27FC236}">
              <a16:creationId xmlns:a16="http://schemas.microsoft.com/office/drawing/2014/main" id="{D222C900-E42A-4C23-8F86-0B83E45794B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98" name="Text Box 362">
          <a:extLst>
            <a:ext uri="{FF2B5EF4-FFF2-40B4-BE49-F238E27FC236}">
              <a16:creationId xmlns:a16="http://schemas.microsoft.com/office/drawing/2014/main" id="{0126B313-5C4B-44DE-B1F7-2C43C6BF6FC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499" name="Text Box 363">
          <a:extLst>
            <a:ext uri="{FF2B5EF4-FFF2-40B4-BE49-F238E27FC236}">
              <a16:creationId xmlns:a16="http://schemas.microsoft.com/office/drawing/2014/main" id="{450D2ACA-3A4E-4994-963E-48017EBB700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00" name="Text Box 364">
          <a:extLst>
            <a:ext uri="{FF2B5EF4-FFF2-40B4-BE49-F238E27FC236}">
              <a16:creationId xmlns:a16="http://schemas.microsoft.com/office/drawing/2014/main" id="{4A0D4363-B6A5-4ADB-9A1D-DE625B15ECA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01" name="Text Box 365">
          <a:extLst>
            <a:ext uri="{FF2B5EF4-FFF2-40B4-BE49-F238E27FC236}">
              <a16:creationId xmlns:a16="http://schemas.microsoft.com/office/drawing/2014/main" id="{B2F47F12-29A0-4EB4-8C9C-AAC348A2FFC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02" name="Text Box 366">
          <a:extLst>
            <a:ext uri="{FF2B5EF4-FFF2-40B4-BE49-F238E27FC236}">
              <a16:creationId xmlns:a16="http://schemas.microsoft.com/office/drawing/2014/main" id="{71233519-4964-4EB8-8626-502B7B9CC19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03" name="Text Box 367">
          <a:extLst>
            <a:ext uri="{FF2B5EF4-FFF2-40B4-BE49-F238E27FC236}">
              <a16:creationId xmlns:a16="http://schemas.microsoft.com/office/drawing/2014/main" id="{19FA0AB0-9825-463A-BF59-6BD2EA24E3A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04" name="Text Box 368">
          <a:extLst>
            <a:ext uri="{FF2B5EF4-FFF2-40B4-BE49-F238E27FC236}">
              <a16:creationId xmlns:a16="http://schemas.microsoft.com/office/drawing/2014/main" id="{920EBEC4-168A-4FD7-B517-0B9B163C7A3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05" name="Text Box 369">
          <a:extLst>
            <a:ext uri="{FF2B5EF4-FFF2-40B4-BE49-F238E27FC236}">
              <a16:creationId xmlns:a16="http://schemas.microsoft.com/office/drawing/2014/main" id="{714F643F-F540-4D5F-AA18-E44BB295568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06" name="Text Box 370">
          <a:extLst>
            <a:ext uri="{FF2B5EF4-FFF2-40B4-BE49-F238E27FC236}">
              <a16:creationId xmlns:a16="http://schemas.microsoft.com/office/drawing/2014/main" id="{BE4564C2-4AB7-4043-983E-5DD8B8DC30E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07" name="Text Box 371">
          <a:extLst>
            <a:ext uri="{FF2B5EF4-FFF2-40B4-BE49-F238E27FC236}">
              <a16:creationId xmlns:a16="http://schemas.microsoft.com/office/drawing/2014/main" id="{57DE5996-258C-4A98-B2E9-0EF2F0120FC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08" name="Text Box 372">
          <a:extLst>
            <a:ext uri="{FF2B5EF4-FFF2-40B4-BE49-F238E27FC236}">
              <a16:creationId xmlns:a16="http://schemas.microsoft.com/office/drawing/2014/main" id="{DE7E2CFE-137B-48CD-AF04-6B4721C0D5D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509" name="Text Box 373">
          <a:extLst>
            <a:ext uri="{FF2B5EF4-FFF2-40B4-BE49-F238E27FC236}">
              <a16:creationId xmlns:a16="http://schemas.microsoft.com/office/drawing/2014/main" id="{1C6F70A9-123C-410B-843B-B5520B5CE9A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510" name="Text Box 374">
          <a:extLst>
            <a:ext uri="{FF2B5EF4-FFF2-40B4-BE49-F238E27FC236}">
              <a16:creationId xmlns:a16="http://schemas.microsoft.com/office/drawing/2014/main" id="{E22B81A9-6568-4131-ADF4-94E42700BBC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11" name="Text Box 375">
          <a:extLst>
            <a:ext uri="{FF2B5EF4-FFF2-40B4-BE49-F238E27FC236}">
              <a16:creationId xmlns:a16="http://schemas.microsoft.com/office/drawing/2014/main" id="{D6225E8D-20C4-4544-B44C-BE56758B76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12" name="Text Box 376">
          <a:extLst>
            <a:ext uri="{FF2B5EF4-FFF2-40B4-BE49-F238E27FC236}">
              <a16:creationId xmlns:a16="http://schemas.microsoft.com/office/drawing/2014/main" id="{CB9A1F85-911E-413D-88C9-D82C4DD336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513" name="Text Box 377">
          <a:extLst>
            <a:ext uri="{FF2B5EF4-FFF2-40B4-BE49-F238E27FC236}">
              <a16:creationId xmlns:a16="http://schemas.microsoft.com/office/drawing/2014/main" id="{35327F4E-F3BA-447F-8943-3D45795D185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14" name="Text Box 378">
          <a:extLst>
            <a:ext uri="{FF2B5EF4-FFF2-40B4-BE49-F238E27FC236}">
              <a16:creationId xmlns:a16="http://schemas.microsoft.com/office/drawing/2014/main" id="{C2F0877D-1C8A-41E0-8E22-9563401A171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15" name="Text Box 379">
          <a:extLst>
            <a:ext uri="{FF2B5EF4-FFF2-40B4-BE49-F238E27FC236}">
              <a16:creationId xmlns:a16="http://schemas.microsoft.com/office/drawing/2014/main" id="{3494660D-E18C-4E35-A534-B81EA1BF738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516" name="Text Box 380">
          <a:extLst>
            <a:ext uri="{FF2B5EF4-FFF2-40B4-BE49-F238E27FC236}">
              <a16:creationId xmlns:a16="http://schemas.microsoft.com/office/drawing/2014/main" id="{9122D6F6-D216-4860-A5E3-83ADA34AD46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17" name="Text Box 381">
          <a:extLst>
            <a:ext uri="{FF2B5EF4-FFF2-40B4-BE49-F238E27FC236}">
              <a16:creationId xmlns:a16="http://schemas.microsoft.com/office/drawing/2014/main" id="{73DB8A70-6899-41CF-AD06-4E77F1E092B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18" name="Text Box 382">
          <a:extLst>
            <a:ext uri="{FF2B5EF4-FFF2-40B4-BE49-F238E27FC236}">
              <a16:creationId xmlns:a16="http://schemas.microsoft.com/office/drawing/2014/main" id="{5C4E0B83-7DF2-446E-B87E-4D6090A6E96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19" name="Text Box 383">
          <a:extLst>
            <a:ext uri="{FF2B5EF4-FFF2-40B4-BE49-F238E27FC236}">
              <a16:creationId xmlns:a16="http://schemas.microsoft.com/office/drawing/2014/main" id="{3F8CD1CC-9C1B-4EA0-95B2-40D71969532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20" name="Text Box 384">
          <a:extLst>
            <a:ext uri="{FF2B5EF4-FFF2-40B4-BE49-F238E27FC236}">
              <a16:creationId xmlns:a16="http://schemas.microsoft.com/office/drawing/2014/main" id="{58D070DE-AA44-4753-8845-CCFD78C5FF2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21" name="Text Box 385">
          <a:extLst>
            <a:ext uri="{FF2B5EF4-FFF2-40B4-BE49-F238E27FC236}">
              <a16:creationId xmlns:a16="http://schemas.microsoft.com/office/drawing/2014/main" id="{818C3BD6-0D9E-4DE5-844F-A1C92AF46D4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22" name="Text Box 386">
          <a:extLst>
            <a:ext uri="{FF2B5EF4-FFF2-40B4-BE49-F238E27FC236}">
              <a16:creationId xmlns:a16="http://schemas.microsoft.com/office/drawing/2014/main" id="{05C7E55A-61CF-4D10-8D1E-DCD8043AAD2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23" name="Text Box 387">
          <a:extLst>
            <a:ext uri="{FF2B5EF4-FFF2-40B4-BE49-F238E27FC236}">
              <a16:creationId xmlns:a16="http://schemas.microsoft.com/office/drawing/2014/main" id="{C28590E2-28EB-4B74-8D7D-0A0E01DCC26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24" name="Text Box 388">
          <a:extLst>
            <a:ext uri="{FF2B5EF4-FFF2-40B4-BE49-F238E27FC236}">
              <a16:creationId xmlns:a16="http://schemas.microsoft.com/office/drawing/2014/main" id="{22A2244D-44FC-4D87-B9AA-E1D8534B7CD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25" name="Text Box 389">
          <a:extLst>
            <a:ext uri="{FF2B5EF4-FFF2-40B4-BE49-F238E27FC236}">
              <a16:creationId xmlns:a16="http://schemas.microsoft.com/office/drawing/2014/main" id="{0578D699-3F5A-48C8-AB2E-2BE98CB42F0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26" name="Text Box 390">
          <a:extLst>
            <a:ext uri="{FF2B5EF4-FFF2-40B4-BE49-F238E27FC236}">
              <a16:creationId xmlns:a16="http://schemas.microsoft.com/office/drawing/2014/main" id="{C66CACB6-C311-45B6-ADF2-40C4638A542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27" name="Text Box 391">
          <a:extLst>
            <a:ext uri="{FF2B5EF4-FFF2-40B4-BE49-F238E27FC236}">
              <a16:creationId xmlns:a16="http://schemas.microsoft.com/office/drawing/2014/main" id="{BE5ED957-46EE-4E3C-8171-29BB7931B1F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28" name="Text Box 392">
          <a:extLst>
            <a:ext uri="{FF2B5EF4-FFF2-40B4-BE49-F238E27FC236}">
              <a16:creationId xmlns:a16="http://schemas.microsoft.com/office/drawing/2014/main" id="{B1FD5067-D1DA-4B87-99E1-3F8372C7969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29" name="Text Box 393">
          <a:extLst>
            <a:ext uri="{FF2B5EF4-FFF2-40B4-BE49-F238E27FC236}">
              <a16:creationId xmlns:a16="http://schemas.microsoft.com/office/drawing/2014/main" id="{11567E17-8E4D-4244-A00F-4977816BDE9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30" name="Text Box 394">
          <a:extLst>
            <a:ext uri="{FF2B5EF4-FFF2-40B4-BE49-F238E27FC236}">
              <a16:creationId xmlns:a16="http://schemas.microsoft.com/office/drawing/2014/main" id="{EFCD5F4C-2118-4695-92CD-0BAE8DEC16D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31" name="Text Box 395">
          <a:extLst>
            <a:ext uri="{FF2B5EF4-FFF2-40B4-BE49-F238E27FC236}">
              <a16:creationId xmlns:a16="http://schemas.microsoft.com/office/drawing/2014/main" id="{F0B7362D-8BBD-4557-B478-3AB590F67E5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32" name="Text Box 396">
          <a:extLst>
            <a:ext uri="{FF2B5EF4-FFF2-40B4-BE49-F238E27FC236}">
              <a16:creationId xmlns:a16="http://schemas.microsoft.com/office/drawing/2014/main" id="{E6442044-07A8-4BCF-81D1-FDFE2B81A27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33" name="Text Box 397">
          <a:extLst>
            <a:ext uri="{FF2B5EF4-FFF2-40B4-BE49-F238E27FC236}">
              <a16:creationId xmlns:a16="http://schemas.microsoft.com/office/drawing/2014/main" id="{1D65968C-086F-4B50-8456-D768BB486AF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34" name="Text Box 398">
          <a:extLst>
            <a:ext uri="{FF2B5EF4-FFF2-40B4-BE49-F238E27FC236}">
              <a16:creationId xmlns:a16="http://schemas.microsoft.com/office/drawing/2014/main" id="{63C58D73-78A3-4326-9E42-6A57704A62A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35" name="Text Box 399">
          <a:extLst>
            <a:ext uri="{FF2B5EF4-FFF2-40B4-BE49-F238E27FC236}">
              <a16:creationId xmlns:a16="http://schemas.microsoft.com/office/drawing/2014/main" id="{474D2581-8D4F-498A-8C9C-5FA8B2A5C41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36" name="Text Box 400">
          <a:extLst>
            <a:ext uri="{FF2B5EF4-FFF2-40B4-BE49-F238E27FC236}">
              <a16:creationId xmlns:a16="http://schemas.microsoft.com/office/drawing/2014/main" id="{307A6E65-D923-4067-8BCC-395C48102A2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37" name="Text Box 401">
          <a:extLst>
            <a:ext uri="{FF2B5EF4-FFF2-40B4-BE49-F238E27FC236}">
              <a16:creationId xmlns:a16="http://schemas.microsoft.com/office/drawing/2014/main" id="{38DB9B9A-C88B-47A8-B342-B755443C6DF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38" name="Text Box 402">
          <a:extLst>
            <a:ext uri="{FF2B5EF4-FFF2-40B4-BE49-F238E27FC236}">
              <a16:creationId xmlns:a16="http://schemas.microsoft.com/office/drawing/2014/main" id="{5D9C4424-AF0E-46B1-9240-DD6A2EED37A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39" name="Text Box 403">
          <a:extLst>
            <a:ext uri="{FF2B5EF4-FFF2-40B4-BE49-F238E27FC236}">
              <a16:creationId xmlns:a16="http://schemas.microsoft.com/office/drawing/2014/main" id="{FDEE4855-8EFA-4C59-8020-8478D4E1A47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40" name="Text Box 404">
          <a:extLst>
            <a:ext uri="{FF2B5EF4-FFF2-40B4-BE49-F238E27FC236}">
              <a16:creationId xmlns:a16="http://schemas.microsoft.com/office/drawing/2014/main" id="{15482C94-C9E7-44F8-AB15-1D53D6ED05F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41" name="Text Box 405">
          <a:extLst>
            <a:ext uri="{FF2B5EF4-FFF2-40B4-BE49-F238E27FC236}">
              <a16:creationId xmlns:a16="http://schemas.microsoft.com/office/drawing/2014/main" id="{8017E312-A331-40EB-81C6-51005E6FED9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42" name="Text Box 406">
          <a:extLst>
            <a:ext uri="{FF2B5EF4-FFF2-40B4-BE49-F238E27FC236}">
              <a16:creationId xmlns:a16="http://schemas.microsoft.com/office/drawing/2014/main" id="{BBAD898C-1BB9-4B43-AE52-F9ADB6F11BF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43" name="Text Box 407">
          <a:extLst>
            <a:ext uri="{FF2B5EF4-FFF2-40B4-BE49-F238E27FC236}">
              <a16:creationId xmlns:a16="http://schemas.microsoft.com/office/drawing/2014/main" id="{77D061D0-F3D4-4D83-B495-38A4B0F061A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44" name="Text Box 408">
          <a:extLst>
            <a:ext uri="{FF2B5EF4-FFF2-40B4-BE49-F238E27FC236}">
              <a16:creationId xmlns:a16="http://schemas.microsoft.com/office/drawing/2014/main" id="{A2A856E2-28E6-4323-A2FC-962DF68778A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45" name="Text Box 409">
          <a:extLst>
            <a:ext uri="{FF2B5EF4-FFF2-40B4-BE49-F238E27FC236}">
              <a16:creationId xmlns:a16="http://schemas.microsoft.com/office/drawing/2014/main" id="{16BFD18F-20C9-4280-814C-809583E6710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546" name="Text Box 410">
          <a:extLst>
            <a:ext uri="{FF2B5EF4-FFF2-40B4-BE49-F238E27FC236}">
              <a16:creationId xmlns:a16="http://schemas.microsoft.com/office/drawing/2014/main" id="{FCDF416E-ACD9-4622-80CB-43A272EEF16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547" name="Text Box 411">
          <a:extLst>
            <a:ext uri="{FF2B5EF4-FFF2-40B4-BE49-F238E27FC236}">
              <a16:creationId xmlns:a16="http://schemas.microsoft.com/office/drawing/2014/main" id="{88AA400E-54AD-404B-83C6-99DE11EBF67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48" name="Text Box 412">
          <a:extLst>
            <a:ext uri="{FF2B5EF4-FFF2-40B4-BE49-F238E27FC236}">
              <a16:creationId xmlns:a16="http://schemas.microsoft.com/office/drawing/2014/main" id="{A0464495-B5A1-4B8D-BD8C-04885B2D1B6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49" name="Text Box 413">
          <a:extLst>
            <a:ext uri="{FF2B5EF4-FFF2-40B4-BE49-F238E27FC236}">
              <a16:creationId xmlns:a16="http://schemas.microsoft.com/office/drawing/2014/main" id="{95E6F142-FDED-4405-86E7-26E4E0BD202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550" name="Text Box 414">
          <a:extLst>
            <a:ext uri="{FF2B5EF4-FFF2-40B4-BE49-F238E27FC236}">
              <a16:creationId xmlns:a16="http://schemas.microsoft.com/office/drawing/2014/main" id="{2BF3934A-4EC7-42D7-9D99-5DCEC203BAF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51" name="Text Box 415">
          <a:extLst>
            <a:ext uri="{FF2B5EF4-FFF2-40B4-BE49-F238E27FC236}">
              <a16:creationId xmlns:a16="http://schemas.microsoft.com/office/drawing/2014/main" id="{D8A225BC-77FB-464D-8FD5-50E73523ECA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52" name="Text Box 416">
          <a:extLst>
            <a:ext uri="{FF2B5EF4-FFF2-40B4-BE49-F238E27FC236}">
              <a16:creationId xmlns:a16="http://schemas.microsoft.com/office/drawing/2014/main" id="{C0B01B07-2E61-4DE9-804A-4D2042699C9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553" name="Text Box 417">
          <a:extLst>
            <a:ext uri="{FF2B5EF4-FFF2-40B4-BE49-F238E27FC236}">
              <a16:creationId xmlns:a16="http://schemas.microsoft.com/office/drawing/2014/main" id="{7DF734FA-EAD5-429C-AE3C-270815C3AA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54" name="Text Box 418">
          <a:extLst>
            <a:ext uri="{FF2B5EF4-FFF2-40B4-BE49-F238E27FC236}">
              <a16:creationId xmlns:a16="http://schemas.microsoft.com/office/drawing/2014/main" id="{480222E1-4304-46F6-9DD3-1EFC5BDC664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55" name="Text Box 419">
          <a:extLst>
            <a:ext uri="{FF2B5EF4-FFF2-40B4-BE49-F238E27FC236}">
              <a16:creationId xmlns:a16="http://schemas.microsoft.com/office/drawing/2014/main" id="{0483DF20-8A5A-4333-8C54-71FE7C84E50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56" name="Text Box 420">
          <a:extLst>
            <a:ext uri="{FF2B5EF4-FFF2-40B4-BE49-F238E27FC236}">
              <a16:creationId xmlns:a16="http://schemas.microsoft.com/office/drawing/2014/main" id="{56018B79-B721-45E7-8C89-FD06B800465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57" name="Text Box 421">
          <a:extLst>
            <a:ext uri="{FF2B5EF4-FFF2-40B4-BE49-F238E27FC236}">
              <a16:creationId xmlns:a16="http://schemas.microsoft.com/office/drawing/2014/main" id="{1DB8E002-704A-4497-ADA1-1DD32EE27B3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58" name="Text Box 422">
          <a:extLst>
            <a:ext uri="{FF2B5EF4-FFF2-40B4-BE49-F238E27FC236}">
              <a16:creationId xmlns:a16="http://schemas.microsoft.com/office/drawing/2014/main" id="{CC8901E8-B44C-4E27-94CB-E28568A8B44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59" name="Text Box 423">
          <a:extLst>
            <a:ext uri="{FF2B5EF4-FFF2-40B4-BE49-F238E27FC236}">
              <a16:creationId xmlns:a16="http://schemas.microsoft.com/office/drawing/2014/main" id="{00437755-C892-43C3-853B-73B3573CD66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60" name="Text Box 424">
          <a:extLst>
            <a:ext uri="{FF2B5EF4-FFF2-40B4-BE49-F238E27FC236}">
              <a16:creationId xmlns:a16="http://schemas.microsoft.com/office/drawing/2014/main" id="{A326BFA7-1220-4EDD-A530-64F75288AB9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61" name="Text Box 425">
          <a:extLst>
            <a:ext uri="{FF2B5EF4-FFF2-40B4-BE49-F238E27FC236}">
              <a16:creationId xmlns:a16="http://schemas.microsoft.com/office/drawing/2014/main" id="{64640647-921E-4A44-88E9-E887094FB3E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62" name="Text Box 426">
          <a:extLst>
            <a:ext uri="{FF2B5EF4-FFF2-40B4-BE49-F238E27FC236}">
              <a16:creationId xmlns:a16="http://schemas.microsoft.com/office/drawing/2014/main" id="{9F6119E9-2E8D-4439-915B-F039AAC9040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63" name="Text Box 427">
          <a:extLst>
            <a:ext uri="{FF2B5EF4-FFF2-40B4-BE49-F238E27FC236}">
              <a16:creationId xmlns:a16="http://schemas.microsoft.com/office/drawing/2014/main" id="{AD4CDC95-752D-4060-99DE-7FCF5AF2B1E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64" name="Text Box 428">
          <a:extLst>
            <a:ext uri="{FF2B5EF4-FFF2-40B4-BE49-F238E27FC236}">
              <a16:creationId xmlns:a16="http://schemas.microsoft.com/office/drawing/2014/main" id="{787ADE74-3D49-4D15-A006-CC878BB970E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65" name="Text Box 429">
          <a:extLst>
            <a:ext uri="{FF2B5EF4-FFF2-40B4-BE49-F238E27FC236}">
              <a16:creationId xmlns:a16="http://schemas.microsoft.com/office/drawing/2014/main" id="{226F0C1D-BA6D-411D-9601-163DC038089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66" name="Text Box 430">
          <a:extLst>
            <a:ext uri="{FF2B5EF4-FFF2-40B4-BE49-F238E27FC236}">
              <a16:creationId xmlns:a16="http://schemas.microsoft.com/office/drawing/2014/main" id="{F613770F-7916-44CA-BBDC-EBBBFE74DE8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67" name="Text Box 431">
          <a:extLst>
            <a:ext uri="{FF2B5EF4-FFF2-40B4-BE49-F238E27FC236}">
              <a16:creationId xmlns:a16="http://schemas.microsoft.com/office/drawing/2014/main" id="{2A6C1CBF-5AB3-4955-8863-6952D74C965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68" name="Text Box 432">
          <a:extLst>
            <a:ext uri="{FF2B5EF4-FFF2-40B4-BE49-F238E27FC236}">
              <a16:creationId xmlns:a16="http://schemas.microsoft.com/office/drawing/2014/main" id="{542431DA-055B-444D-8644-54BBF630C9C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69" name="Text Box 433">
          <a:extLst>
            <a:ext uri="{FF2B5EF4-FFF2-40B4-BE49-F238E27FC236}">
              <a16:creationId xmlns:a16="http://schemas.microsoft.com/office/drawing/2014/main" id="{6A0D1EE9-B7C3-4810-9666-56778D8AF57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70" name="Text Box 434">
          <a:extLst>
            <a:ext uri="{FF2B5EF4-FFF2-40B4-BE49-F238E27FC236}">
              <a16:creationId xmlns:a16="http://schemas.microsoft.com/office/drawing/2014/main" id="{A18F4060-9973-4B0B-A5FE-5F9D34425AE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71" name="Text Box 435">
          <a:extLst>
            <a:ext uri="{FF2B5EF4-FFF2-40B4-BE49-F238E27FC236}">
              <a16:creationId xmlns:a16="http://schemas.microsoft.com/office/drawing/2014/main" id="{3A18345E-1B52-4AB0-85D7-F8A9A32AAEA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72" name="Text Box 436">
          <a:extLst>
            <a:ext uri="{FF2B5EF4-FFF2-40B4-BE49-F238E27FC236}">
              <a16:creationId xmlns:a16="http://schemas.microsoft.com/office/drawing/2014/main" id="{B0D83F25-7564-4B5C-81F2-77C3907B754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73" name="Text Box 437">
          <a:extLst>
            <a:ext uri="{FF2B5EF4-FFF2-40B4-BE49-F238E27FC236}">
              <a16:creationId xmlns:a16="http://schemas.microsoft.com/office/drawing/2014/main" id="{0B05A1E0-D91F-4243-810C-2035E27AF35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74" name="Text Box 438">
          <a:extLst>
            <a:ext uri="{FF2B5EF4-FFF2-40B4-BE49-F238E27FC236}">
              <a16:creationId xmlns:a16="http://schemas.microsoft.com/office/drawing/2014/main" id="{9DD60E21-E267-489E-A723-0744B9516B5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75" name="Text Box 439">
          <a:extLst>
            <a:ext uri="{FF2B5EF4-FFF2-40B4-BE49-F238E27FC236}">
              <a16:creationId xmlns:a16="http://schemas.microsoft.com/office/drawing/2014/main" id="{3B633408-43A2-4954-9DD8-AA86E5C1257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76" name="Text Box 440">
          <a:extLst>
            <a:ext uri="{FF2B5EF4-FFF2-40B4-BE49-F238E27FC236}">
              <a16:creationId xmlns:a16="http://schemas.microsoft.com/office/drawing/2014/main" id="{0863D342-4007-4FCF-9D09-9C484943875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77" name="Text Box 441">
          <a:extLst>
            <a:ext uri="{FF2B5EF4-FFF2-40B4-BE49-F238E27FC236}">
              <a16:creationId xmlns:a16="http://schemas.microsoft.com/office/drawing/2014/main" id="{F728C542-3AE2-4B37-AD80-600203064E6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78" name="Text Box 442">
          <a:extLst>
            <a:ext uri="{FF2B5EF4-FFF2-40B4-BE49-F238E27FC236}">
              <a16:creationId xmlns:a16="http://schemas.microsoft.com/office/drawing/2014/main" id="{10905D8C-277E-460B-A5A1-0102B5E6547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79" name="Text Box 443">
          <a:extLst>
            <a:ext uri="{FF2B5EF4-FFF2-40B4-BE49-F238E27FC236}">
              <a16:creationId xmlns:a16="http://schemas.microsoft.com/office/drawing/2014/main" id="{03E32DA8-4098-468F-A6E9-59B4D55DDA9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80" name="Text Box 444">
          <a:extLst>
            <a:ext uri="{FF2B5EF4-FFF2-40B4-BE49-F238E27FC236}">
              <a16:creationId xmlns:a16="http://schemas.microsoft.com/office/drawing/2014/main" id="{077484E6-7EF2-449E-A77F-5D6A6A0FBAA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81" name="Text Box 445">
          <a:extLst>
            <a:ext uri="{FF2B5EF4-FFF2-40B4-BE49-F238E27FC236}">
              <a16:creationId xmlns:a16="http://schemas.microsoft.com/office/drawing/2014/main" id="{A31A3C60-D979-4CD1-98FE-63A63FD49BB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9582" name="Text Box 446">
          <a:extLst>
            <a:ext uri="{FF2B5EF4-FFF2-40B4-BE49-F238E27FC236}">
              <a16:creationId xmlns:a16="http://schemas.microsoft.com/office/drawing/2014/main" id="{992314C1-D773-4240-B6DD-DD914BFD4A6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583" name="Text Box 447">
          <a:extLst>
            <a:ext uri="{FF2B5EF4-FFF2-40B4-BE49-F238E27FC236}">
              <a16:creationId xmlns:a16="http://schemas.microsoft.com/office/drawing/2014/main" id="{0D1744A8-6079-4C32-90B1-D649A6FD32D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84" name="Text Box 448">
          <a:extLst>
            <a:ext uri="{FF2B5EF4-FFF2-40B4-BE49-F238E27FC236}">
              <a16:creationId xmlns:a16="http://schemas.microsoft.com/office/drawing/2014/main" id="{56E65D1A-72D4-46EE-8FBF-4829B31CDAC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85" name="Text Box 449">
          <a:extLst>
            <a:ext uri="{FF2B5EF4-FFF2-40B4-BE49-F238E27FC236}">
              <a16:creationId xmlns:a16="http://schemas.microsoft.com/office/drawing/2014/main" id="{76E6AB0E-BE87-46E5-B9D4-12AF2AB1435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586" name="Text Box 450">
          <a:extLst>
            <a:ext uri="{FF2B5EF4-FFF2-40B4-BE49-F238E27FC236}">
              <a16:creationId xmlns:a16="http://schemas.microsoft.com/office/drawing/2014/main" id="{5A60D938-4911-44BC-8900-EEF703E6C65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87" name="Text Box 451">
          <a:extLst>
            <a:ext uri="{FF2B5EF4-FFF2-40B4-BE49-F238E27FC236}">
              <a16:creationId xmlns:a16="http://schemas.microsoft.com/office/drawing/2014/main" id="{5AF85CF8-C8BF-4D4C-BE4D-24E94F155BE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88" name="Text Box 452">
          <a:extLst>
            <a:ext uri="{FF2B5EF4-FFF2-40B4-BE49-F238E27FC236}">
              <a16:creationId xmlns:a16="http://schemas.microsoft.com/office/drawing/2014/main" id="{9B8B16D0-5643-45A2-BBFC-9CAAC6BDAFB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589" name="Text Box 453">
          <a:extLst>
            <a:ext uri="{FF2B5EF4-FFF2-40B4-BE49-F238E27FC236}">
              <a16:creationId xmlns:a16="http://schemas.microsoft.com/office/drawing/2014/main" id="{2C8E7575-9187-4848-882D-055ECD18D71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90" name="Text Box 454">
          <a:extLst>
            <a:ext uri="{FF2B5EF4-FFF2-40B4-BE49-F238E27FC236}">
              <a16:creationId xmlns:a16="http://schemas.microsoft.com/office/drawing/2014/main" id="{264C14D6-A54B-4A14-96BF-2E04881C622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91" name="Text Box 455">
          <a:extLst>
            <a:ext uri="{FF2B5EF4-FFF2-40B4-BE49-F238E27FC236}">
              <a16:creationId xmlns:a16="http://schemas.microsoft.com/office/drawing/2014/main" id="{01C158D4-5692-4778-9E7E-299C78FCBCC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592" name="Text Box 456">
          <a:extLst>
            <a:ext uri="{FF2B5EF4-FFF2-40B4-BE49-F238E27FC236}">
              <a16:creationId xmlns:a16="http://schemas.microsoft.com/office/drawing/2014/main" id="{E3020BAB-27E9-4B45-88A2-C47E9ED5F57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593" name="Text Box 457">
          <a:extLst>
            <a:ext uri="{FF2B5EF4-FFF2-40B4-BE49-F238E27FC236}">
              <a16:creationId xmlns:a16="http://schemas.microsoft.com/office/drawing/2014/main" id="{FB17FDF0-0DA8-4AD6-8372-DF6DD05FE4D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94" name="Text Box 458">
          <a:extLst>
            <a:ext uri="{FF2B5EF4-FFF2-40B4-BE49-F238E27FC236}">
              <a16:creationId xmlns:a16="http://schemas.microsoft.com/office/drawing/2014/main" id="{2E4BBAB2-B9BC-4EB4-AA0F-14228DE7CDF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95" name="Text Box 459">
          <a:extLst>
            <a:ext uri="{FF2B5EF4-FFF2-40B4-BE49-F238E27FC236}">
              <a16:creationId xmlns:a16="http://schemas.microsoft.com/office/drawing/2014/main" id="{82329619-0483-4FC2-9AE7-E8E90721B95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596" name="Text Box 460">
          <a:extLst>
            <a:ext uri="{FF2B5EF4-FFF2-40B4-BE49-F238E27FC236}">
              <a16:creationId xmlns:a16="http://schemas.microsoft.com/office/drawing/2014/main" id="{EC263759-6C82-455E-83EE-2247FF16F9D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97" name="Text Box 461">
          <a:extLst>
            <a:ext uri="{FF2B5EF4-FFF2-40B4-BE49-F238E27FC236}">
              <a16:creationId xmlns:a16="http://schemas.microsoft.com/office/drawing/2014/main" id="{3660A36D-9524-42C0-9605-352DB992C5A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598" name="Text Box 462">
          <a:extLst>
            <a:ext uri="{FF2B5EF4-FFF2-40B4-BE49-F238E27FC236}">
              <a16:creationId xmlns:a16="http://schemas.microsoft.com/office/drawing/2014/main" id="{BAF36736-C3AB-4FB3-9E4D-31CCE297D6A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599" name="Text Box 463">
          <a:extLst>
            <a:ext uri="{FF2B5EF4-FFF2-40B4-BE49-F238E27FC236}">
              <a16:creationId xmlns:a16="http://schemas.microsoft.com/office/drawing/2014/main" id="{1249E1AC-9455-4DEE-84A8-17C48540304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00" name="Text Box 464">
          <a:extLst>
            <a:ext uri="{FF2B5EF4-FFF2-40B4-BE49-F238E27FC236}">
              <a16:creationId xmlns:a16="http://schemas.microsoft.com/office/drawing/2014/main" id="{5D2B35D3-2D4C-4191-9DA6-0D861536051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01" name="Text Box 465">
          <a:extLst>
            <a:ext uri="{FF2B5EF4-FFF2-40B4-BE49-F238E27FC236}">
              <a16:creationId xmlns:a16="http://schemas.microsoft.com/office/drawing/2014/main" id="{2A3FD153-A1CF-4D06-A9A3-9F30CD77982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02" name="Text Box 466">
          <a:extLst>
            <a:ext uri="{FF2B5EF4-FFF2-40B4-BE49-F238E27FC236}">
              <a16:creationId xmlns:a16="http://schemas.microsoft.com/office/drawing/2014/main" id="{F8D1DE1A-B792-4AC8-8EBB-451ADB385CF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03" name="Text Box 467">
          <a:extLst>
            <a:ext uri="{FF2B5EF4-FFF2-40B4-BE49-F238E27FC236}">
              <a16:creationId xmlns:a16="http://schemas.microsoft.com/office/drawing/2014/main" id="{5C522691-4FFA-482D-AFDA-0D8233ABFBB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04" name="Text Box 468">
          <a:extLst>
            <a:ext uri="{FF2B5EF4-FFF2-40B4-BE49-F238E27FC236}">
              <a16:creationId xmlns:a16="http://schemas.microsoft.com/office/drawing/2014/main" id="{DDA370C0-767A-4222-85DE-A8E02EADD0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05" name="Text Box 469">
          <a:extLst>
            <a:ext uri="{FF2B5EF4-FFF2-40B4-BE49-F238E27FC236}">
              <a16:creationId xmlns:a16="http://schemas.microsoft.com/office/drawing/2014/main" id="{C9BB8AB8-00F0-4E2E-A49A-0E5957DB105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06" name="Text Box 470">
          <a:extLst>
            <a:ext uri="{FF2B5EF4-FFF2-40B4-BE49-F238E27FC236}">
              <a16:creationId xmlns:a16="http://schemas.microsoft.com/office/drawing/2014/main" id="{A1F664CE-C25D-4348-ACD9-D33D3580DBA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07" name="Text Box 471">
          <a:extLst>
            <a:ext uri="{FF2B5EF4-FFF2-40B4-BE49-F238E27FC236}">
              <a16:creationId xmlns:a16="http://schemas.microsoft.com/office/drawing/2014/main" id="{184C27A5-7E85-48F0-A3D7-E1E6A970DCE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08" name="Text Box 472">
          <a:extLst>
            <a:ext uri="{FF2B5EF4-FFF2-40B4-BE49-F238E27FC236}">
              <a16:creationId xmlns:a16="http://schemas.microsoft.com/office/drawing/2014/main" id="{8A7F9C6B-7594-4E55-A771-F962F32AC02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09" name="Text Box 473">
          <a:extLst>
            <a:ext uri="{FF2B5EF4-FFF2-40B4-BE49-F238E27FC236}">
              <a16:creationId xmlns:a16="http://schemas.microsoft.com/office/drawing/2014/main" id="{8209C1F2-C25D-4A11-BD30-78F8E2898B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10" name="Text Box 474">
          <a:extLst>
            <a:ext uri="{FF2B5EF4-FFF2-40B4-BE49-F238E27FC236}">
              <a16:creationId xmlns:a16="http://schemas.microsoft.com/office/drawing/2014/main" id="{F8B767A0-F34B-4633-9EDE-BBE51691BDF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11" name="Text Box 475">
          <a:extLst>
            <a:ext uri="{FF2B5EF4-FFF2-40B4-BE49-F238E27FC236}">
              <a16:creationId xmlns:a16="http://schemas.microsoft.com/office/drawing/2014/main" id="{265D8907-8A7E-452D-94ED-A3FD83D430B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12" name="Text Box 476">
          <a:extLst>
            <a:ext uri="{FF2B5EF4-FFF2-40B4-BE49-F238E27FC236}">
              <a16:creationId xmlns:a16="http://schemas.microsoft.com/office/drawing/2014/main" id="{D6B0860A-3AAA-4A91-8DD7-5E4885D251E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13" name="Text Box 477">
          <a:extLst>
            <a:ext uri="{FF2B5EF4-FFF2-40B4-BE49-F238E27FC236}">
              <a16:creationId xmlns:a16="http://schemas.microsoft.com/office/drawing/2014/main" id="{55B8DA3E-DDCB-4AFF-B580-8A11E9F1DF5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14" name="Text Box 478">
          <a:extLst>
            <a:ext uri="{FF2B5EF4-FFF2-40B4-BE49-F238E27FC236}">
              <a16:creationId xmlns:a16="http://schemas.microsoft.com/office/drawing/2014/main" id="{F89E763A-3F17-4660-9C7D-C18618E27C0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615" name="Text Box 479">
          <a:extLst>
            <a:ext uri="{FF2B5EF4-FFF2-40B4-BE49-F238E27FC236}">
              <a16:creationId xmlns:a16="http://schemas.microsoft.com/office/drawing/2014/main" id="{03B65605-84CB-415C-8CE0-1A434BF7EF3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16" name="Text Box 480">
          <a:extLst>
            <a:ext uri="{FF2B5EF4-FFF2-40B4-BE49-F238E27FC236}">
              <a16:creationId xmlns:a16="http://schemas.microsoft.com/office/drawing/2014/main" id="{A66F256C-A536-49A5-AA31-45A0E3E973B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17" name="Text Box 481">
          <a:extLst>
            <a:ext uri="{FF2B5EF4-FFF2-40B4-BE49-F238E27FC236}">
              <a16:creationId xmlns:a16="http://schemas.microsoft.com/office/drawing/2014/main" id="{F2C4A62C-CA4D-4257-B4EB-13FAB259243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618" name="Text Box 482">
          <a:extLst>
            <a:ext uri="{FF2B5EF4-FFF2-40B4-BE49-F238E27FC236}">
              <a16:creationId xmlns:a16="http://schemas.microsoft.com/office/drawing/2014/main" id="{FDE7EF5D-5A34-4FCC-92F6-678D2F10E25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19" name="Text Box 483">
          <a:extLst>
            <a:ext uri="{FF2B5EF4-FFF2-40B4-BE49-F238E27FC236}">
              <a16:creationId xmlns:a16="http://schemas.microsoft.com/office/drawing/2014/main" id="{151DE2D4-37BA-4D10-822B-172465D5D2F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20" name="Text Box 484">
          <a:extLst>
            <a:ext uri="{FF2B5EF4-FFF2-40B4-BE49-F238E27FC236}">
              <a16:creationId xmlns:a16="http://schemas.microsoft.com/office/drawing/2014/main" id="{D8315242-EE77-4C41-B34F-20EDC983525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621" name="Text Box 485">
          <a:extLst>
            <a:ext uri="{FF2B5EF4-FFF2-40B4-BE49-F238E27FC236}">
              <a16:creationId xmlns:a16="http://schemas.microsoft.com/office/drawing/2014/main" id="{0DE1D59E-EEE5-4B65-BA01-E18FBE50BCB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622" name="Text Box 486">
          <a:extLst>
            <a:ext uri="{FF2B5EF4-FFF2-40B4-BE49-F238E27FC236}">
              <a16:creationId xmlns:a16="http://schemas.microsoft.com/office/drawing/2014/main" id="{A1B22057-932E-4D9E-94DC-3B19BD94C9B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23" name="Text Box 487">
          <a:extLst>
            <a:ext uri="{FF2B5EF4-FFF2-40B4-BE49-F238E27FC236}">
              <a16:creationId xmlns:a16="http://schemas.microsoft.com/office/drawing/2014/main" id="{9A10B0C0-365E-4AF1-A885-22252B0E5F3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24" name="Text Box 488">
          <a:extLst>
            <a:ext uri="{FF2B5EF4-FFF2-40B4-BE49-F238E27FC236}">
              <a16:creationId xmlns:a16="http://schemas.microsoft.com/office/drawing/2014/main" id="{72BC3B6F-2511-413D-87E0-F6939F6AB1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625" name="Text Box 489">
          <a:extLst>
            <a:ext uri="{FF2B5EF4-FFF2-40B4-BE49-F238E27FC236}">
              <a16:creationId xmlns:a16="http://schemas.microsoft.com/office/drawing/2014/main" id="{F9DD32C3-3F89-42A2-BDCF-D411801FD35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26" name="Text Box 490">
          <a:extLst>
            <a:ext uri="{FF2B5EF4-FFF2-40B4-BE49-F238E27FC236}">
              <a16:creationId xmlns:a16="http://schemas.microsoft.com/office/drawing/2014/main" id="{FC015ED1-EE82-476C-87A7-BB30BB22B8C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27" name="Text Box 491">
          <a:extLst>
            <a:ext uri="{FF2B5EF4-FFF2-40B4-BE49-F238E27FC236}">
              <a16:creationId xmlns:a16="http://schemas.microsoft.com/office/drawing/2014/main" id="{0784DF9B-FADB-4E8F-944C-C53F3E98565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628" name="Text Box 492">
          <a:extLst>
            <a:ext uri="{FF2B5EF4-FFF2-40B4-BE49-F238E27FC236}">
              <a16:creationId xmlns:a16="http://schemas.microsoft.com/office/drawing/2014/main" id="{DC180AC0-F696-4DBF-B3FB-23AF9BBA743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29" name="Text Box 493">
          <a:extLst>
            <a:ext uri="{FF2B5EF4-FFF2-40B4-BE49-F238E27FC236}">
              <a16:creationId xmlns:a16="http://schemas.microsoft.com/office/drawing/2014/main" id="{E8E1B456-A8C9-452B-B43F-E4D5BFA6E04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30" name="Text Box 494">
          <a:extLst>
            <a:ext uri="{FF2B5EF4-FFF2-40B4-BE49-F238E27FC236}">
              <a16:creationId xmlns:a16="http://schemas.microsoft.com/office/drawing/2014/main" id="{0C0A6ED4-0511-43D9-903E-3BCA309FB34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631" name="Text Box 495">
          <a:extLst>
            <a:ext uri="{FF2B5EF4-FFF2-40B4-BE49-F238E27FC236}">
              <a16:creationId xmlns:a16="http://schemas.microsoft.com/office/drawing/2014/main" id="{7C02AC35-EB22-4186-B75B-AEADD3F14F9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632" name="Text Box 496">
          <a:extLst>
            <a:ext uri="{FF2B5EF4-FFF2-40B4-BE49-F238E27FC236}">
              <a16:creationId xmlns:a16="http://schemas.microsoft.com/office/drawing/2014/main" id="{59DD4E3B-9735-4C13-A05A-B63B10EA39D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33" name="Text Box 497">
          <a:extLst>
            <a:ext uri="{FF2B5EF4-FFF2-40B4-BE49-F238E27FC236}">
              <a16:creationId xmlns:a16="http://schemas.microsoft.com/office/drawing/2014/main" id="{C1981BAA-CB19-4B53-AB85-2A9EF02A6CC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34" name="Text Box 498">
          <a:extLst>
            <a:ext uri="{FF2B5EF4-FFF2-40B4-BE49-F238E27FC236}">
              <a16:creationId xmlns:a16="http://schemas.microsoft.com/office/drawing/2014/main" id="{356F0C11-4320-4F0D-9F63-CBA417242A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635" name="Text Box 499">
          <a:extLst>
            <a:ext uri="{FF2B5EF4-FFF2-40B4-BE49-F238E27FC236}">
              <a16:creationId xmlns:a16="http://schemas.microsoft.com/office/drawing/2014/main" id="{9735C046-49E5-46EE-A093-97334DDEDD4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36" name="Text Box 500">
          <a:extLst>
            <a:ext uri="{FF2B5EF4-FFF2-40B4-BE49-F238E27FC236}">
              <a16:creationId xmlns:a16="http://schemas.microsoft.com/office/drawing/2014/main" id="{95DBD4C0-F62E-41F1-ACBF-0BEA1372BD3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37" name="Text Box 501">
          <a:extLst>
            <a:ext uri="{FF2B5EF4-FFF2-40B4-BE49-F238E27FC236}">
              <a16:creationId xmlns:a16="http://schemas.microsoft.com/office/drawing/2014/main" id="{D327DFEB-7CD9-4FC9-BD8D-E38C47D0262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638" name="Text Box 502">
          <a:extLst>
            <a:ext uri="{FF2B5EF4-FFF2-40B4-BE49-F238E27FC236}">
              <a16:creationId xmlns:a16="http://schemas.microsoft.com/office/drawing/2014/main" id="{59C5FCC2-C698-4BAB-8CBD-9C757EFE325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39" name="Text Box 503">
          <a:extLst>
            <a:ext uri="{FF2B5EF4-FFF2-40B4-BE49-F238E27FC236}">
              <a16:creationId xmlns:a16="http://schemas.microsoft.com/office/drawing/2014/main" id="{1C0C1529-030D-48E0-85E9-CA4995C54A1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40" name="Text Box 504">
          <a:extLst>
            <a:ext uri="{FF2B5EF4-FFF2-40B4-BE49-F238E27FC236}">
              <a16:creationId xmlns:a16="http://schemas.microsoft.com/office/drawing/2014/main" id="{34951953-A322-49F0-994A-179B85BE834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9641" name="Text Box 505">
          <a:extLst>
            <a:ext uri="{FF2B5EF4-FFF2-40B4-BE49-F238E27FC236}">
              <a16:creationId xmlns:a16="http://schemas.microsoft.com/office/drawing/2014/main" id="{072AE01D-FAA5-46DC-96CC-869F958AE9F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42" name="Text Box 506">
          <a:extLst>
            <a:ext uri="{FF2B5EF4-FFF2-40B4-BE49-F238E27FC236}">
              <a16:creationId xmlns:a16="http://schemas.microsoft.com/office/drawing/2014/main" id="{F03D7E3A-A210-4F22-96FE-25935C0C667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43" name="Text Box 507">
          <a:extLst>
            <a:ext uri="{FF2B5EF4-FFF2-40B4-BE49-F238E27FC236}">
              <a16:creationId xmlns:a16="http://schemas.microsoft.com/office/drawing/2014/main" id="{0F49A8EE-47C1-4F2A-8305-4C9A832D490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44" name="Text Box 508">
          <a:extLst>
            <a:ext uri="{FF2B5EF4-FFF2-40B4-BE49-F238E27FC236}">
              <a16:creationId xmlns:a16="http://schemas.microsoft.com/office/drawing/2014/main" id="{6373EA34-2A81-4451-8D13-C59CFBE7493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45" name="Text Box 509">
          <a:extLst>
            <a:ext uri="{FF2B5EF4-FFF2-40B4-BE49-F238E27FC236}">
              <a16:creationId xmlns:a16="http://schemas.microsoft.com/office/drawing/2014/main" id="{DC94A71E-93DA-49DE-90EF-A264B15F55E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46" name="Text Box 510">
          <a:extLst>
            <a:ext uri="{FF2B5EF4-FFF2-40B4-BE49-F238E27FC236}">
              <a16:creationId xmlns:a16="http://schemas.microsoft.com/office/drawing/2014/main" id="{97E90186-2432-486E-B5C2-3709D3B9567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47" name="Text Box 511">
          <a:extLst>
            <a:ext uri="{FF2B5EF4-FFF2-40B4-BE49-F238E27FC236}">
              <a16:creationId xmlns:a16="http://schemas.microsoft.com/office/drawing/2014/main" id="{E21BBA71-FBFC-489F-9D63-A5E2A92B67C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48" name="Text Box 512">
          <a:extLst>
            <a:ext uri="{FF2B5EF4-FFF2-40B4-BE49-F238E27FC236}">
              <a16:creationId xmlns:a16="http://schemas.microsoft.com/office/drawing/2014/main" id="{D4F2C439-1860-4CFE-B644-72B2A0020A1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49" name="Text Box 513">
          <a:extLst>
            <a:ext uri="{FF2B5EF4-FFF2-40B4-BE49-F238E27FC236}">
              <a16:creationId xmlns:a16="http://schemas.microsoft.com/office/drawing/2014/main" id="{343F42E7-863D-494D-B75C-96DAB670D4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50" name="Text Box 514">
          <a:extLst>
            <a:ext uri="{FF2B5EF4-FFF2-40B4-BE49-F238E27FC236}">
              <a16:creationId xmlns:a16="http://schemas.microsoft.com/office/drawing/2014/main" id="{8F2CF83C-BDD0-48FC-A81D-6DB2F3B4688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51" name="Text Box 515">
          <a:extLst>
            <a:ext uri="{FF2B5EF4-FFF2-40B4-BE49-F238E27FC236}">
              <a16:creationId xmlns:a16="http://schemas.microsoft.com/office/drawing/2014/main" id="{F911ACE0-309A-4346-9088-0FF2D22F982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52" name="Text Box 516">
          <a:extLst>
            <a:ext uri="{FF2B5EF4-FFF2-40B4-BE49-F238E27FC236}">
              <a16:creationId xmlns:a16="http://schemas.microsoft.com/office/drawing/2014/main" id="{32DF480F-C2E5-464C-BBF1-DF015A82329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53" name="Text Box 517">
          <a:extLst>
            <a:ext uri="{FF2B5EF4-FFF2-40B4-BE49-F238E27FC236}">
              <a16:creationId xmlns:a16="http://schemas.microsoft.com/office/drawing/2014/main" id="{A89F7877-5FF0-4C44-B0DD-7B550004D62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54" name="Text Box 518">
          <a:extLst>
            <a:ext uri="{FF2B5EF4-FFF2-40B4-BE49-F238E27FC236}">
              <a16:creationId xmlns:a16="http://schemas.microsoft.com/office/drawing/2014/main" id="{96AD56BB-97A1-4CA1-8AE9-7D9224EBFA4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55" name="Text Box 519">
          <a:extLst>
            <a:ext uri="{FF2B5EF4-FFF2-40B4-BE49-F238E27FC236}">
              <a16:creationId xmlns:a16="http://schemas.microsoft.com/office/drawing/2014/main" id="{7ECE1F45-EF97-4D35-AD6F-99EDEE19CA9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56" name="Text Box 520">
          <a:extLst>
            <a:ext uri="{FF2B5EF4-FFF2-40B4-BE49-F238E27FC236}">
              <a16:creationId xmlns:a16="http://schemas.microsoft.com/office/drawing/2014/main" id="{0375F5DC-DF7A-4646-AE3D-1490F7F3967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57" name="Text Box 521">
          <a:extLst>
            <a:ext uri="{FF2B5EF4-FFF2-40B4-BE49-F238E27FC236}">
              <a16:creationId xmlns:a16="http://schemas.microsoft.com/office/drawing/2014/main" id="{6C308E06-42C7-4380-BBD1-7DDD2D39FF1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58" name="Text Box 522">
          <a:extLst>
            <a:ext uri="{FF2B5EF4-FFF2-40B4-BE49-F238E27FC236}">
              <a16:creationId xmlns:a16="http://schemas.microsoft.com/office/drawing/2014/main" id="{0A1C691A-FF2C-42DB-9F9C-E37D3F0D3D0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59" name="Text Box 523">
          <a:extLst>
            <a:ext uri="{FF2B5EF4-FFF2-40B4-BE49-F238E27FC236}">
              <a16:creationId xmlns:a16="http://schemas.microsoft.com/office/drawing/2014/main" id="{41B3195E-19D8-4567-BA31-223A5EF140F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60" name="Text Box 524">
          <a:extLst>
            <a:ext uri="{FF2B5EF4-FFF2-40B4-BE49-F238E27FC236}">
              <a16:creationId xmlns:a16="http://schemas.microsoft.com/office/drawing/2014/main" id="{3F471B3B-E914-4FA8-93D4-E0A0C84261C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61" name="Text Box 525">
          <a:extLst>
            <a:ext uri="{FF2B5EF4-FFF2-40B4-BE49-F238E27FC236}">
              <a16:creationId xmlns:a16="http://schemas.microsoft.com/office/drawing/2014/main" id="{B0345032-916F-4395-8F06-EE3551ECB4A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62" name="Text Box 526">
          <a:extLst>
            <a:ext uri="{FF2B5EF4-FFF2-40B4-BE49-F238E27FC236}">
              <a16:creationId xmlns:a16="http://schemas.microsoft.com/office/drawing/2014/main" id="{34847AE7-683E-4447-8C5A-AEBB06B4874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63" name="Text Box 527">
          <a:extLst>
            <a:ext uri="{FF2B5EF4-FFF2-40B4-BE49-F238E27FC236}">
              <a16:creationId xmlns:a16="http://schemas.microsoft.com/office/drawing/2014/main" id="{E38BC8D8-8793-4F2B-9789-81DED9064AD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64" name="Text Box 528">
          <a:extLst>
            <a:ext uri="{FF2B5EF4-FFF2-40B4-BE49-F238E27FC236}">
              <a16:creationId xmlns:a16="http://schemas.microsoft.com/office/drawing/2014/main" id="{C711BE1B-2444-44D6-A007-56E86EBBB21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65" name="Text Box 529">
          <a:extLst>
            <a:ext uri="{FF2B5EF4-FFF2-40B4-BE49-F238E27FC236}">
              <a16:creationId xmlns:a16="http://schemas.microsoft.com/office/drawing/2014/main" id="{E0D77449-3902-4247-AAF2-8EED037AFC7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66" name="Text Box 530">
          <a:extLst>
            <a:ext uri="{FF2B5EF4-FFF2-40B4-BE49-F238E27FC236}">
              <a16:creationId xmlns:a16="http://schemas.microsoft.com/office/drawing/2014/main" id="{7A025FA1-A51B-4CE1-A142-354451CC3AF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67" name="Text Box 531">
          <a:extLst>
            <a:ext uri="{FF2B5EF4-FFF2-40B4-BE49-F238E27FC236}">
              <a16:creationId xmlns:a16="http://schemas.microsoft.com/office/drawing/2014/main" id="{66AFF9F8-CC11-40FC-B2C6-9E7AE23C59E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68" name="Text Box 532">
          <a:extLst>
            <a:ext uri="{FF2B5EF4-FFF2-40B4-BE49-F238E27FC236}">
              <a16:creationId xmlns:a16="http://schemas.microsoft.com/office/drawing/2014/main" id="{89B2C87D-39BF-49DF-845A-F4396DAC69A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69" name="Text Box 533">
          <a:extLst>
            <a:ext uri="{FF2B5EF4-FFF2-40B4-BE49-F238E27FC236}">
              <a16:creationId xmlns:a16="http://schemas.microsoft.com/office/drawing/2014/main" id="{8AFF97F8-3BDF-402D-900E-F57166F011C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670" name="Text Box 534">
          <a:extLst>
            <a:ext uri="{FF2B5EF4-FFF2-40B4-BE49-F238E27FC236}">
              <a16:creationId xmlns:a16="http://schemas.microsoft.com/office/drawing/2014/main" id="{825AA12C-980C-488C-A9D0-ED9F828C46C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671" name="Text Box 535">
          <a:extLst>
            <a:ext uri="{FF2B5EF4-FFF2-40B4-BE49-F238E27FC236}">
              <a16:creationId xmlns:a16="http://schemas.microsoft.com/office/drawing/2014/main" id="{6720F366-1856-48B1-8DAD-B295392A635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72" name="Text Box 536">
          <a:extLst>
            <a:ext uri="{FF2B5EF4-FFF2-40B4-BE49-F238E27FC236}">
              <a16:creationId xmlns:a16="http://schemas.microsoft.com/office/drawing/2014/main" id="{E01E363E-0B73-4D28-97FD-27138D8388E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73" name="Text Box 537">
          <a:extLst>
            <a:ext uri="{FF2B5EF4-FFF2-40B4-BE49-F238E27FC236}">
              <a16:creationId xmlns:a16="http://schemas.microsoft.com/office/drawing/2014/main" id="{A1F26417-1B6D-4A72-98E1-29FCA27A308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674" name="Text Box 538">
          <a:extLst>
            <a:ext uri="{FF2B5EF4-FFF2-40B4-BE49-F238E27FC236}">
              <a16:creationId xmlns:a16="http://schemas.microsoft.com/office/drawing/2014/main" id="{BE20CEB1-696C-4657-AA2C-28B79E1D2F7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75" name="Text Box 539">
          <a:extLst>
            <a:ext uri="{FF2B5EF4-FFF2-40B4-BE49-F238E27FC236}">
              <a16:creationId xmlns:a16="http://schemas.microsoft.com/office/drawing/2014/main" id="{BAA51639-13C6-4A45-9069-D859BEFAB46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76" name="Text Box 540">
          <a:extLst>
            <a:ext uri="{FF2B5EF4-FFF2-40B4-BE49-F238E27FC236}">
              <a16:creationId xmlns:a16="http://schemas.microsoft.com/office/drawing/2014/main" id="{AABFC5E5-2CB7-4B10-832E-2712F6F82D5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677" name="Text Box 541">
          <a:extLst>
            <a:ext uri="{FF2B5EF4-FFF2-40B4-BE49-F238E27FC236}">
              <a16:creationId xmlns:a16="http://schemas.microsoft.com/office/drawing/2014/main" id="{3F19A990-E8BC-4A0B-B259-35A0B8F600A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78" name="Text Box 542">
          <a:extLst>
            <a:ext uri="{FF2B5EF4-FFF2-40B4-BE49-F238E27FC236}">
              <a16:creationId xmlns:a16="http://schemas.microsoft.com/office/drawing/2014/main" id="{129BD7E2-BE00-41A0-98FC-EA2EB53D349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79" name="Text Box 543">
          <a:extLst>
            <a:ext uri="{FF2B5EF4-FFF2-40B4-BE49-F238E27FC236}">
              <a16:creationId xmlns:a16="http://schemas.microsoft.com/office/drawing/2014/main" id="{C6F1C69F-F7D8-44C2-B38D-73ED183DF24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680" name="Text Box 544">
          <a:extLst>
            <a:ext uri="{FF2B5EF4-FFF2-40B4-BE49-F238E27FC236}">
              <a16:creationId xmlns:a16="http://schemas.microsoft.com/office/drawing/2014/main" id="{3C3C1341-F166-429F-BB8F-E8FF8CC067A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81" name="Text Box 545">
          <a:extLst>
            <a:ext uri="{FF2B5EF4-FFF2-40B4-BE49-F238E27FC236}">
              <a16:creationId xmlns:a16="http://schemas.microsoft.com/office/drawing/2014/main" id="{C61CA728-D329-4FB3-9185-D8886913FA2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82" name="Text Box 546">
          <a:extLst>
            <a:ext uri="{FF2B5EF4-FFF2-40B4-BE49-F238E27FC236}">
              <a16:creationId xmlns:a16="http://schemas.microsoft.com/office/drawing/2014/main" id="{D8307666-4A90-4BB5-BBAF-69FC910837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683" name="Text Box 547">
          <a:extLst>
            <a:ext uri="{FF2B5EF4-FFF2-40B4-BE49-F238E27FC236}">
              <a16:creationId xmlns:a16="http://schemas.microsoft.com/office/drawing/2014/main" id="{3A767A20-7D5E-4C37-A2F7-B4E41BA8CD9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84" name="Text Box 548">
          <a:extLst>
            <a:ext uri="{FF2B5EF4-FFF2-40B4-BE49-F238E27FC236}">
              <a16:creationId xmlns:a16="http://schemas.microsoft.com/office/drawing/2014/main" id="{25BBEB84-7F6A-497F-9F01-E1D34832CB5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85" name="Text Box 549">
          <a:extLst>
            <a:ext uri="{FF2B5EF4-FFF2-40B4-BE49-F238E27FC236}">
              <a16:creationId xmlns:a16="http://schemas.microsoft.com/office/drawing/2014/main" id="{3F0A430E-17DF-43BB-8C16-996DC24F998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686" name="Text Box 550">
          <a:extLst>
            <a:ext uri="{FF2B5EF4-FFF2-40B4-BE49-F238E27FC236}">
              <a16:creationId xmlns:a16="http://schemas.microsoft.com/office/drawing/2014/main" id="{8A8DAF55-C824-4093-8F80-710A86BE782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687" name="Text Box 551">
          <a:extLst>
            <a:ext uri="{FF2B5EF4-FFF2-40B4-BE49-F238E27FC236}">
              <a16:creationId xmlns:a16="http://schemas.microsoft.com/office/drawing/2014/main" id="{99A1C701-336E-4B29-9143-82055C70327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88" name="Text Box 552">
          <a:extLst>
            <a:ext uri="{FF2B5EF4-FFF2-40B4-BE49-F238E27FC236}">
              <a16:creationId xmlns:a16="http://schemas.microsoft.com/office/drawing/2014/main" id="{CDD328ED-B65D-48E5-94A7-3673B3F5EC5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89" name="Text Box 553">
          <a:extLst>
            <a:ext uri="{FF2B5EF4-FFF2-40B4-BE49-F238E27FC236}">
              <a16:creationId xmlns:a16="http://schemas.microsoft.com/office/drawing/2014/main" id="{7D35D5F4-8784-4126-8B37-FBBCA0F69BF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690" name="Text Box 554">
          <a:extLst>
            <a:ext uri="{FF2B5EF4-FFF2-40B4-BE49-F238E27FC236}">
              <a16:creationId xmlns:a16="http://schemas.microsoft.com/office/drawing/2014/main" id="{459B3678-2B2C-48D1-AEC1-093ADB5E7EB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91" name="Text Box 555">
          <a:extLst>
            <a:ext uri="{FF2B5EF4-FFF2-40B4-BE49-F238E27FC236}">
              <a16:creationId xmlns:a16="http://schemas.microsoft.com/office/drawing/2014/main" id="{492340FF-BEEB-48FF-BE28-81A5B1BF6BD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92" name="Text Box 556">
          <a:extLst>
            <a:ext uri="{FF2B5EF4-FFF2-40B4-BE49-F238E27FC236}">
              <a16:creationId xmlns:a16="http://schemas.microsoft.com/office/drawing/2014/main" id="{064DE186-3F00-4BE4-93CF-F7D674BEEF9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693" name="Text Box 557">
          <a:extLst>
            <a:ext uri="{FF2B5EF4-FFF2-40B4-BE49-F238E27FC236}">
              <a16:creationId xmlns:a16="http://schemas.microsoft.com/office/drawing/2014/main" id="{514A75C5-310C-4FBE-9F12-3BD38E37B04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94" name="Text Box 558">
          <a:extLst>
            <a:ext uri="{FF2B5EF4-FFF2-40B4-BE49-F238E27FC236}">
              <a16:creationId xmlns:a16="http://schemas.microsoft.com/office/drawing/2014/main" id="{44AA61C7-3F9F-4D69-A88A-FBF68B78808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95" name="Text Box 559">
          <a:extLst>
            <a:ext uri="{FF2B5EF4-FFF2-40B4-BE49-F238E27FC236}">
              <a16:creationId xmlns:a16="http://schemas.microsoft.com/office/drawing/2014/main" id="{B74D9830-3E99-4DDF-B535-5FB0E398805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696" name="Text Box 560">
          <a:extLst>
            <a:ext uri="{FF2B5EF4-FFF2-40B4-BE49-F238E27FC236}">
              <a16:creationId xmlns:a16="http://schemas.microsoft.com/office/drawing/2014/main" id="{00ED0875-F4BD-43CD-BF2E-FE3A200FCB8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697" name="Text Box 561">
          <a:extLst>
            <a:ext uri="{FF2B5EF4-FFF2-40B4-BE49-F238E27FC236}">
              <a16:creationId xmlns:a16="http://schemas.microsoft.com/office/drawing/2014/main" id="{7684B7C9-3080-4E8E-ACFA-3D19D3C5407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98" name="Text Box 562">
          <a:extLst>
            <a:ext uri="{FF2B5EF4-FFF2-40B4-BE49-F238E27FC236}">
              <a16:creationId xmlns:a16="http://schemas.microsoft.com/office/drawing/2014/main" id="{17CC4387-3A87-4EF5-B763-0BB2F5B52A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699" name="Text Box 563">
          <a:extLst>
            <a:ext uri="{FF2B5EF4-FFF2-40B4-BE49-F238E27FC236}">
              <a16:creationId xmlns:a16="http://schemas.microsoft.com/office/drawing/2014/main" id="{637983DE-3DF5-4BF8-9649-8EB1D226064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00" name="Text Box 564">
          <a:extLst>
            <a:ext uri="{FF2B5EF4-FFF2-40B4-BE49-F238E27FC236}">
              <a16:creationId xmlns:a16="http://schemas.microsoft.com/office/drawing/2014/main" id="{BCDB0048-2D74-4C2B-85D0-A635CD0FAF9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01" name="Text Box 565">
          <a:extLst>
            <a:ext uri="{FF2B5EF4-FFF2-40B4-BE49-F238E27FC236}">
              <a16:creationId xmlns:a16="http://schemas.microsoft.com/office/drawing/2014/main" id="{09C21699-814E-4284-A011-B302C33B819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02" name="Text Box 566">
          <a:extLst>
            <a:ext uri="{FF2B5EF4-FFF2-40B4-BE49-F238E27FC236}">
              <a16:creationId xmlns:a16="http://schemas.microsoft.com/office/drawing/2014/main" id="{0A69B531-A1E8-4BEA-877A-7DCC2E31F79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03" name="Text Box 567">
          <a:extLst>
            <a:ext uri="{FF2B5EF4-FFF2-40B4-BE49-F238E27FC236}">
              <a16:creationId xmlns:a16="http://schemas.microsoft.com/office/drawing/2014/main" id="{B6AD0EDA-22F3-4DB8-A338-8869B4238C7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04" name="Text Box 568">
          <a:extLst>
            <a:ext uri="{FF2B5EF4-FFF2-40B4-BE49-F238E27FC236}">
              <a16:creationId xmlns:a16="http://schemas.microsoft.com/office/drawing/2014/main" id="{178C2EC6-6E87-45C5-B457-79B91BB91B1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05" name="Text Box 569">
          <a:extLst>
            <a:ext uri="{FF2B5EF4-FFF2-40B4-BE49-F238E27FC236}">
              <a16:creationId xmlns:a16="http://schemas.microsoft.com/office/drawing/2014/main" id="{FFD0FDCE-A7EE-4636-84F9-3CA81AECCBA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06" name="Text Box 570">
          <a:extLst>
            <a:ext uri="{FF2B5EF4-FFF2-40B4-BE49-F238E27FC236}">
              <a16:creationId xmlns:a16="http://schemas.microsoft.com/office/drawing/2014/main" id="{512B2DE4-5811-4E58-8B74-F42C95E91B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07" name="Text Box 571">
          <a:extLst>
            <a:ext uri="{FF2B5EF4-FFF2-40B4-BE49-F238E27FC236}">
              <a16:creationId xmlns:a16="http://schemas.microsoft.com/office/drawing/2014/main" id="{7CCE9F2C-989A-4926-9CC3-506B1AF7C56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08" name="Text Box 572">
          <a:extLst>
            <a:ext uri="{FF2B5EF4-FFF2-40B4-BE49-F238E27FC236}">
              <a16:creationId xmlns:a16="http://schemas.microsoft.com/office/drawing/2014/main" id="{D7FED2BA-CFC3-4B6E-B1A8-93C96FA90C6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09" name="Text Box 573">
          <a:extLst>
            <a:ext uri="{FF2B5EF4-FFF2-40B4-BE49-F238E27FC236}">
              <a16:creationId xmlns:a16="http://schemas.microsoft.com/office/drawing/2014/main" id="{9492C385-C6C7-4198-B9F5-671B2E0FEE9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10" name="Text Box 574">
          <a:extLst>
            <a:ext uri="{FF2B5EF4-FFF2-40B4-BE49-F238E27FC236}">
              <a16:creationId xmlns:a16="http://schemas.microsoft.com/office/drawing/2014/main" id="{5D1C83FA-D1C4-4AFC-A3A9-61E87812F02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11" name="Text Box 575">
          <a:extLst>
            <a:ext uri="{FF2B5EF4-FFF2-40B4-BE49-F238E27FC236}">
              <a16:creationId xmlns:a16="http://schemas.microsoft.com/office/drawing/2014/main" id="{D2B9F245-2C13-4E54-AC61-BC3A93ED631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12" name="Text Box 576">
          <a:extLst>
            <a:ext uri="{FF2B5EF4-FFF2-40B4-BE49-F238E27FC236}">
              <a16:creationId xmlns:a16="http://schemas.microsoft.com/office/drawing/2014/main" id="{4A156BBF-E266-4DD5-99E2-F85B904881F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13" name="Text Box 577">
          <a:extLst>
            <a:ext uri="{FF2B5EF4-FFF2-40B4-BE49-F238E27FC236}">
              <a16:creationId xmlns:a16="http://schemas.microsoft.com/office/drawing/2014/main" id="{3FC81588-75FA-4532-99C3-9A831B60656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14" name="Text Box 578">
          <a:extLst>
            <a:ext uri="{FF2B5EF4-FFF2-40B4-BE49-F238E27FC236}">
              <a16:creationId xmlns:a16="http://schemas.microsoft.com/office/drawing/2014/main" id="{431A695A-1C2B-45BE-A1EB-287D08A6B1A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15" name="Text Box 579">
          <a:extLst>
            <a:ext uri="{FF2B5EF4-FFF2-40B4-BE49-F238E27FC236}">
              <a16:creationId xmlns:a16="http://schemas.microsoft.com/office/drawing/2014/main" id="{056BD701-64EC-4F3D-A4F6-334C17DF7E0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16" name="Text Box 580">
          <a:extLst>
            <a:ext uri="{FF2B5EF4-FFF2-40B4-BE49-F238E27FC236}">
              <a16:creationId xmlns:a16="http://schemas.microsoft.com/office/drawing/2014/main" id="{82FA0E01-BD1B-487D-A96F-26E62371A16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17" name="Text Box 581">
          <a:extLst>
            <a:ext uri="{FF2B5EF4-FFF2-40B4-BE49-F238E27FC236}">
              <a16:creationId xmlns:a16="http://schemas.microsoft.com/office/drawing/2014/main" id="{40AC53EB-68B3-4626-804F-570BD914BF0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18" name="Text Box 582">
          <a:extLst>
            <a:ext uri="{FF2B5EF4-FFF2-40B4-BE49-F238E27FC236}">
              <a16:creationId xmlns:a16="http://schemas.microsoft.com/office/drawing/2014/main" id="{FDEB9445-6223-4C65-969E-0CEA1B6568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19" name="Text Box 583">
          <a:extLst>
            <a:ext uri="{FF2B5EF4-FFF2-40B4-BE49-F238E27FC236}">
              <a16:creationId xmlns:a16="http://schemas.microsoft.com/office/drawing/2014/main" id="{F1596A58-8E1A-4584-819D-65645619D5B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20" name="Text Box 584">
          <a:extLst>
            <a:ext uri="{FF2B5EF4-FFF2-40B4-BE49-F238E27FC236}">
              <a16:creationId xmlns:a16="http://schemas.microsoft.com/office/drawing/2014/main" id="{59D15363-C899-49BB-9BD0-31108AA0BFD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21" name="Text Box 585">
          <a:extLst>
            <a:ext uri="{FF2B5EF4-FFF2-40B4-BE49-F238E27FC236}">
              <a16:creationId xmlns:a16="http://schemas.microsoft.com/office/drawing/2014/main" id="{B9FB1F0F-48B2-41A9-BB9C-F09EC00C441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22" name="Text Box 586">
          <a:extLst>
            <a:ext uri="{FF2B5EF4-FFF2-40B4-BE49-F238E27FC236}">
              <a16:creationId xmlns:a16="http://schemas.microsoft.com/office/drawing/2014/main" id="{D2A6232C-1255-494D-BFA7-68CAC5FEA3A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23" name="Text Box 587">
          <a:extLst>
            <a:ext uri="{FF2B5EF4-FFF2-40B4-BE49-F238E27FC236}">
              <a16:creationId xmlns:a16="http://schemas.microsoft.com/office/drawing/2014/main" id="{8917345B-E8D8-4A07-8B0E-3D77E4782AC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24" name="Text Box 588">
          <a:extLst>
            <a:ext uri="{FF2B5EF4-FFF2-40B4-BE49-F238E27FC236}">
              <a16:creationId xmlns:a16="http://schemas.microsoft.com/office/drawing/2014/main" id="{E7C1F718-48B7-4444-93E3-8153010F37E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25" name="Text Box 589">
          <a:extLst>
            <a:ext uri="{FF2B5EF4-FFF2-40B4-BE49-F238E27FC236}">
              <a16:creationId xmlns:a16="http://schemas.microsoft.com/office/drawing/2014/main" id="{AAF6438B-4A29-49D2-AEED-072ACE2F3DC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26" name="Text Box 590">
          <a:extLst>
            <a:ext uri="{FF2B5EF4-FFF2-40B4-BE49-F238E27FC236}">
              <a16:creationId xmlns:a16="http://schemas.microsoft.com/office/drawing/2014/main" id="{6D432717-1762-46BA-A129-059B0345325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27" name="Text Box 591">
          <a:extLst>
            <a:ext uri="{FF2B5EF4-FFF2-40B4-BE49-F238E27FC236}">
              <a16:creationId xmlns:a16="http://schemas.microsoft.com/office/drawing/2014/main" id="{3B100A13-9AB6-4EEE-90E3-5946BD038D1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28" name="Text Box 592">
          <a:extLst>
            <a:ext uri="{FF2B5EF4-FFF2-40B4-BE49-F238E27FC236}">
              <a16:creationId xmlns:a16="http://schemas.microsoft.com/office/drawing/2014/main" id="{33C1ED03-580B-4E76-9185-67064E38683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29" name="Text Box 593">
          <a:extLst>
            <a:ext uri="{FF2B5EF4-FFF2-40B4-BE49-F238E27FC236}">
              <a16:creationId xmlns:a16="http://schemas.microsoft.com/office/drawing/2014/main" id="{7941D4CB-656D-480E-BCC0-A9912403123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30" name="Text Box 594">
          <a:extLst>
            <a:ext uri="{FF2B5EF4-FFF2-40B4-BE49-F238E27FC236}">
              <a16:creationId xmlns:a16="http://schemas.microsoft.com/office/drawing/2014/main" id="{A28B1F1B-4E55-4CAB-A144-F5195CFAAA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31" name="Text Box 595">
          <a:extLst>
            <a:ext uri="{FF2B5EF4-FFF2-40B4-BE49-F238E27FC236}">
              <a16:creationId xmlns:a16="http://schemas.microsoft.com/office/drawing/2014/main" id="{24AEA0E7-AD0B-474E-B66D-69C0B4E26D2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32" name="Text Box 596">
          <a:extLst>
            <a:ext uri="{FF2B5EF4-FFF2-40B4-BE49-F238E27FC236}">
              <a16:creationId xmlns:a16="http://schemas.microsoft.com/office/drawing/2014/main" id="{E94D888E-1D26-4FDF-8DD6-15201784D7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33" name="Text Box 597">
          <a:extLst>
            <a:ext uri="{FF2B5EF4-FFF2-40B4-BE49-F238E27FC236}">
              <a16:creationId xmlns:a16="http://schemas.microsoft.com/office/drawing/2014/main" id="{418BC22B-9878-4306-B92B-0E43A318D3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34" name="Text Box 598">
          <a:extLst>
            <a:ext uri="{FF2B5EF4-FFF2-40B4-BE49-F238E27FC236}">
              <a16:creationId xmlns:a16="http://schemas.microsoft.com/office/drawing/2014/main" id="{BBFE4C71-DA7F-492D-8363-0D928DA6EEA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35" name="Text Box 599">
          <a:extLst>
            <a:ext uri="{FF2B5EF4-FFF2-40B4-BE49-F238E27FC236}">
              <a16:creationId xmlns:a16="http://schemas.microsoft.com/office/drawing/2014/main" id="{170E7FAD-7743-41C6-BFF1-0EECD38A075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36" name="Text Box 600">
          <a:extLst>
            <a:ext uri="{FF2B5EF4-FFF2-40B4-BE49-F238E27FC236}">
              <a16:creationId xmlns:a16="http://schemas.microsoft.com/office/drawing/2014/main" id="{AA664C8F-50F9-4E4A-B7CE-021A1ECE1BA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37" name="Text Box 601">
          <a:extLst>
            <a:ext uri="{FF2B5EF4-FFF2-40B4-BE49-F238E27FC236}">
              <a16:creationId xmlns:a16="http://schemas.microsoft.com/office/drawing/2014/main" id="{73F577CB-6298-403E-A660-8F7DF6C5869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38" name="Text Box 602">
          <a:extLst>
            <a:ext uri="{FF2B5EF4-FFF2-40B4-BE49-F238E27FC236}">
              <a16:creationId xmlns:a16="http://schemas.microsoft.com/office/drawing/2014/main" id="{DCD80691-FA19-4663-9410-ACEA482097D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39" name="Text Box 603">
          <a:extLst>
            <a:ext uri="{FF2B5EF4-FFF2-40B4-BE49-F238E27FC236}">
              <a16:creationId xmlns:a16="http://schemas.microsoft.com/office/drawing/2014/main" id="{FC4DF44C-1C8B-43FA-848A-07A354D4A5B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40" name="Text Box 604">
          <a:extLst>
            <a:ext uri="{FF2B5EF4-FFF2-40B4-BE49-F238E27FC236}">
              <a16:creationId xmlns:a16="http://schemas.microsoft.com/office/drawing/2014/main" id="{EA7554A5-C705-4700-B72F-31A341ED833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41" name="Text Box 605">
          <a:extLst>
            <a:ext uri="{FF2B5EF4-FFF2-40B4-BE49-F238E27FC236}">
              <a16:creationId xmlns:a16="http://schemas.microsoft.com/office/drawing/2014/main" id="{2EAECA42-FF1C-45AF-9506-C4B1242FAF2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42" name="Text Box 606">
          <a:extLst>
            <a:ext uri="{FF2B5EF4-FFF2-40B4-BE49-F238E27FC236}">
              <a16:creationId xmlns:a16="http://schemas.microsoft.com/office/drawing/2014/main" id="{12A79EAA-488B-4B94-A3B0-46C74E86D25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743" name="Text Box 607">
          <a:extLst>
            <a:ext uri="{FF2B5EF4-FFF2-40B4-BE49-F238E27FC236}">
              <a16:creationId xmlns:a16="http://schemas.microsoft.com/office/drawing/2014/main" id="{C6053E64-4108-469B-AFEE-60C473DD940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44" name="Text Box 608">
          <a:extLst>
            <a:ext uri="{FF2B5EF4-FFF2-40B4-BE49-F238E27FC236}">
              <a16:creationId xmlns:a16="http://schemas.microsoft.com/office/drawing/2014/main" id="{DAFD8A09-E235-4C75-951C-0E74A29FF26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45" name="Text Box 609">
          <a:extLst>
            <a:ext uri="{FF2B5EF4-FFF2-40B4-BE49-F238E27FC236}">
              <a16:creationId xmlns:a16="http://schemas.microsoft.com/office/drawing/2014/main" id="{35F3F86C-DAA7-40FE-A83F-89AF2349713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746" name="Text Box 610">
          <a:extLst>
            <a:ext uri="{FF2B5EF4-FFF2-40B4-BE49-F238E27FC236}">
              <a16:creationId xmlns:a16="http://schemas.microsoft.com/office/drawing/2014/main" id="{DCFF72BB-64A3-4699-A4F6-16511425E6F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47" name="Text Box 611">
          <a:extLst>
            <a:ext uri="{FF2B5EF4-FFF2-40B4-BE49-F238E27FC236}">
              <a16:creationId xmlns:a16="http://schemas.microsoft.com/office/drawing/2014/main" id="{35418053-AE68-43E2-881D-C193997DFF7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48" name="Text Box 612">
          <a:extLst>
            <a:ext uri="{FF2B5EF4-FFF2-40B4-BE49-F238E27FC236}">
              <a16:creationId xmlns:a16="http://schemas.microsoft.com/office/drawing/2014/main" id="{5D81C87E-4AFF-4A82-80AE-B4CC7D4C1C6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749" name="Text Box 613">
          <a:extLst>
            <a:ext uri="{FF2B5EF4-FFF2-40B4-BE49-F238E27FC236}">
              <a16:creationId xmlns:a16="http://schemas.microsoft.com/office/drawing/2014/main" id="{E8939E9D-8B27-4A8D-9A81-9C7E2568D98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50" name="Text Box 614">
          <a:extLst>
            <a:ext uri="{FF2B5EF4-FFF2-40B4-BE49-F238E27FC236}">
              <a16:creationId xmlns:a16="http://schemas.microsoft.com/office/drawing/2014/main" id="{28B8CBD9-7DDB-4079-9DA1-9D5062C565E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51" name="Text Box 615">
          <a:extLst>
            <a:ext uri="{FF2B5EF4-FFF2-40B4-BE49-F238E27FC236}">
              <a16:creationId xmlns:a16="http://schemas.microsoft.com/office/drawing/2014/main" id="{E542AFBC-0DC4-4904-AE4C-B6FA94C5D8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752" name="Text Box 616">
          <a:extLst>
            <a:ext uri="{FF2B5EF4-FFF2-40B4-BE49-F238E27FC236}">
              <a16:creationId xmlns:a16="http://schemas.microsoft.com/office/drawing/2014/main" id="{D88BB60C-67BD-409C-B1B0-6924490184C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53" name="Text Box 617">
          <a:extLst>
            <a:ext uri="{FF2B5EF4-FFF2-40B4-BE49-F238E27FC236}">
              <a16:creationId xmlns:a16="http://schemas.microsoft.com/office/drawing/2014/main" id="{EC7BF3DD-F15E-4173-B4AA-EF033682945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54" name="Text Box 618">
          <a:extLst>
            <a:ext uri="{FF2B5EF4-FFF2-40B4-BE49-F238E27FC236}">
              <a16:creationId xmlns:a16="http://schemas.microsoft.com/office/drawing/2014/main" id="{CB65D6FA-6799-46D4-A1E2-543CC2C68C3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755" name="Text Box 619">
          <a:extLst>
            <a:ext uri="{FF2B5EF4-FFF2-40B4-BE49-F238E27FC236}">
              <a16:creationId xmlns:a16="http://schemas.microsoft.com/office/drawing/2014/main" id="{4F349449-696F-418F-87CD-273723DBC8B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56" name="Text Box 620">
          <a:extLst>
            <a:ext uri="{FF2B5EF4-FFF2-40B4-BE49-F238E27FC236}">
              <a16:creationId xmlns:a16="http://schemas.microsoft.com/office/drawing/2014/main" id="{7D0C4BB3-97CD-4473-A598-4F2573D5593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57" name="Text Box 621">
          <a:extLst>
            <a:ext uri="{FF2B5EF4-FFF2-40B4-BE49-F238E27FC236}">
              <a16:creationId xmlns:a16="http://schemas.microsoft.com/office/drawing/2014/main" id="{30F99458-F93B-4ED2-8EE0-DE3F6C73B09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758" name="Text Box 622">
          <a:extLst>
            <a:ext uri="{FF2B5EF4-FFF2-40B4-BE49-F238E27FC236}">
              <a16:creationId xmlns:a16="http://schemas.microsoft.com/office/drawing/2014/main" id="{C9050F30-D548-4490-A539-C3E30AE026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759" name="Text Box 623">
          <a:extLst>
            <a:ext uri="{FF2B5EF4-FFF2-40B4-BE49-F238E27FC236}">
              <a16:creationId xmlns:a16="http://schemas.microsoft.com/office/drawing/2014/main" id="{25A41393-BBF0-43B9-AA62-D7113C81168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60" name="Text Box 624">
          <a:extLst>
            <a:ext uri="{FF2B5EF4-FFF2-40B4-BE49-F238E27FC236}">
              <a16:creationId xmlns:a16="http://schemas.microsoft.com/office/drawing/2014/main" id="{5632052B-19A6-42F5-966E-A8AC17E4CA0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61" name="Text Box 625">
          <a:extLst>
            <a:ext uri="{FF2B5EF4-FFF2-40B4-BE49-F238E27FC236}">
              <a16:creationId xmlns:a16="http://schemas.microsoft.com/office/drawing/2014/main" id="{4635D4E1-519F-436F-9DAC-F1AF2C140D0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762" name="Text Box 626">
          <a:extLst>
            <a:ext uri="{FF2B5EF4-FFF2-40B4-BE49-F238E27FC236}">
              <a16:creationId xmlns:a16="http://schemas.microsoft.com/office/drawing/2014/main" id="{EDB2061A-AB4E-4850-A473-4D1959B9798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63" name="Text Box 627">
          <a:extLst>
            <a:ext uri="{FF2B5EF4-FFF2-40B4-BE49-F238E27FC236}">
              <a16:creationId xmlns:a16="http://schemas.microsoft.com/office/drawing/2014/main" id="{7139B662-F487-4BAF-BDE3-4D54C289BB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64" name="Text Box 628">
          <a:extLst>
            <a:ext uri="{FF2B5EF4-FFF2-40B4-BE49-F238E27FC236}">
              <a16:creationId xmlns:a16="http://schemas.microsoft.com/office/drawing/2014/main" id="{2FAEC918-F0CC-459C-9A78-D5F57743F6A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765" name="Text Box 629">
          <a:extLst>
            <a:ext uri="{FF2B5EF4-FFF2-40B4-BE49-F238E27FC236}">
              <a16:creationId xmlns:a16="http://schemas.microsoft.com/office/drawing/2014/main" id="{9BC71B47-7161-48AD-BBFD-5F225674BFF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66" name="Text Box 630">
          <a:extLst>
            <a:ext uri="{FF2B5EF4-FFF2-40B4-BE49-F238E27FC236}">
              <a16:creationId xmlns:a16="http://schemas.microsoft.com/office/drawing/2014/main" id="{2E85B907-FD70-4268-BB16-066C2060161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67" name="Text Box 631">
          <a:extLst>
            <a:ext uri="{FF2B5EF4-FFF2-40B4-BE49-F238E27FC236}">
              <a16:creationId xmlns:a16="http://schemas.microsoft.com/office/drawing/2014/main" id="{07719946-42CD-4C10-BB32-5FE721BA403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768" name="Text Box 632">
          <a:extLst>
            <a:ext uri="{FF2B5EF4-FFF2-40B4-BE49-F238E27FC236}">
              <a16:creationId xmlns:a16="http://schemas.microsoft.com/office/drawing/2014/main" id="{2F96C608-B6C9-4F61-9F2A-4E3A7AC48A2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769" name="Text Box 633">
          <a:extLst>
            <a:ext uri="{FF2B5EF4-FFF2-40B4-BE49-F238E27FC236}">
              <a16:creationId xmlns:a16="http://schemas.microsoft.com/office/drawing/2014/main" id="{FF32D005-E4FD-4D5F-AC62-22B0B8CDD64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70" name="Text Box 634">
          <a:extLst>
            <a:ext uri="{FF2B5EF4-FFF2-40B4-BE49-F238E27FC236}">
              <a16:creationId xmlns:a16="http://schemas.microsoft.com/office/drawing/2014/main" id="{299F9D22-E9BE-4A28-AC1F-30237AE9A4F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71" name="Text Box 635">
          <a:extLst>
            <a:ext uri="{FF2B5EF4-FFF2-40B4-BE49-F238E27FC236}">
              <a16:creationId xmlns:a16="http://schemas.microsoft.com/office/drawing/2014/main" id="{92421300-0D87-4C91-9A2D-83FD99A4AA5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772" name="Text Box 636">
          <a:extLst>
            <a:ext uri="{FF2B5EF4-FFF2-40B4-BE49-F238E27FC236}">
              <a16:creationId xmlns:a16="http://schemas.microsoft.com/office/drawing/2014/main" id="{D6B62393-C470-4366-BA07-C290AA41169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73" name="Text Box 637">
          <a:extLst>
            <a:ext uri="{FF2B5EF4-FFF2-40B4-BE49-F238E27FC236}">
              <a16:creationId xmlns:a16="http://schemas.microsoft.com/office/drawing/2014/main" id="{3FD65FD9-0911-43FE-95EA-90A817A6A66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74" name="Text Box 638">
          <a:extLst>
            <a:ext uri="{FF2B5EF4-FFF2-40B4-BE49-F238E27FC236}">
              <a16:creationId xmlns:a16="http://schemas.microsoft.com/office/drawing/2014/main" id="{C65F7C5D-A435-4A6E-B19B-1E29F0564CA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775" name="Text Box 639">
          <a:extLst>
            <a:ext uri="{FF2B5EF4-FFF2-40B4-BE49-F238E27FC236}">
              <a16:creationId xmlns:a16="http://schemas.microsoft.com/office/drawing/2014/main" id="{B72B1F6E-59C8-4939-B046-F462D1A56F8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76" name="Text Box 640">
          <a:extLst>
            <a:ext uri="{FF2B5EF4-FFF2-40B4-BE49-F238E27FC236}">
              <a16:creationId xmlns:a16="http://schemas.microsoft.com/office/drawing/2014/main" id="{9B1200CD-5AAD-40AE-9C6C-2CB7107E072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77" name="Text Box 641">
          <a:extLst>
            <a:ext uri="{FF2B5EF4-FFF2-40B4-BE49-F238E27FC236}">
              <a16:creationId xmlns:a16="http://schemas.microsoft.com/office/drawing/2014/main" id="{92F3B4AC-A568-4E12-B598-A98AB145B49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9778" name="Text Box 642">
          <a:extLst>
            <a:ext uri="{FF2B5EF4-FFF2-40B4-BE49-F238E27FC236}">
              <a16:creationId xmlns:a16="http://schemas.microsoft.com/office/drawing/2014/main" id="{E26FD225-CB9A-4559-993C-6B9A5291EDF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79" name="Text Box 643">
          <a:extLst>
            <a:ext uri="{FF2B5EF4-FFF2-40B4-BE49-F238E27FC236}">
              <a16:creationId xmlns:a16="http://schemas.microsoft.com/office/drawing/2014/main" id="{7471574B-5EC9-4607-B5E7-9381DF45BB9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80" name="Text Box 644">
          <a:extLst>
            <a:ext uri="{FF2B5EF4-FFF2-40B4-BE49-F238E27FC236}">
              <a16:creationId xmlns:a16="http://schemas.microsoft.com/office/drawing/2014/main" id="{A0EB4CA2-3D37-4940-AD8A-49A41CC285B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81" name="Text Box 645">
          <a:extLst>
            <a:ext uri="{FF2B5EF4-FFF2-40B4-BE49-F238E27FC236}">
              <a16:creationId xmlns:a16="http://schemas.microsoft.com/office/drawing/2014/main" id="{4A7C2355-8900-4163-9ECD-53A53582172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82" name="Text Box 646">
          <a:extLst>
            <a:ext uri="{FF2B5EF4-FFF2-40B4-BE49-F238E27FC236}">
              <a16:creationId xmlns:a16="http://schemas.microsoft.com/office/drawing/2014/main" id="{68307607-4F12-437A-9AB8-54CED4DA006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83" name="Text Box 647">
          <a:extLst>
            <a:ext uri="{FF2B5EF4-FFF2-40B4-BE49-F238E27FC236}">
              <a16:creationId xmlns:a16="http://schemas.microsoft.com/office/drawing/2014/main" id="{67A86649-544A-4E3D-9C03-1A5CC035AE0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84" name="Text Box 648">
          <a:extLst>
            <a:ext uri="{FF2B5EF4-FFF2-40B4-BE49-F238E27FC236}">
              <a16:creationId xmlns:a16="http://schemas.microsoft.com/office/drawing/2014/main" id="{0718BE31-1A5A-4DC0-B53B-B31E6514D6E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85" name="Text Box 649">
          <a:extLst>
            <a:ext uri="{FF2B5EF4-FFF2-40B4-BE49-F238E27FC236}">
              <a16:creationId xmlns:a16="http://schemas.microsoft.com/office/drawing/2014/main" id="{EF52F6EE-72DF-4F06-9924-E125B3C0D7C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86" name="Text Box 650">
          <a:extLst>
            <a:ext uri="{FF2B5EF4-FFF2-40B4-BE49-F238E27FC236}">
              <a16:creationId xmlns:a16="http://schemas.microsoft.com/office/drawing/2014/main" id="{FB8B7991-4349-4191-948F-B65761AC4ED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87" name="Text Box 651">
          <a:extLst>
            <a:ext uri="{FF2B5EF4-FFF2-40B4-BE49-F238E27FC236}">
              <a16:creationId xmlns:a16="http://schemas.microsoft.com/office/drawing/2014/main" id="{0068D11B-0DC8-4125-A69F-96CD76D0E27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88" name="Text Box 652">
          <a:extLst>
            <a:ext uri="{FF2B5EF4-FFF2-40B4-BE49-F238E27FC236}">
              <a16:creationId xmlns:a16="http://schemas.microsoft.com/office/drawing/2014/main" id="{2D36BF79-D5A5-4BE7-880B-F09C35A8D54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89" name="Text Box 653">
          <a:extLst>
            <a:ext uri="{FF2B5EF4-FFF2-40B4-BE49-F238E27FC236}">
              <a16:creationId xmlns:a16="http://schemas.microsoft.com/office/drawing/2014/main" id="{F1E61847-FE64-4E8C-9F31-C912B06ABF1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90" name="Text Box 654">
          <a:extLst>
            <a:ext uri="{FF2B5EF4-FFF2-40B4-BE49-F238E27FC236}">
              <a16:creationId xmlns:a16="http://schemas.microsoft.com/office/drawing/2014/main" id="{294393C2-3B43-4AAD-973D-8E464743741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91" name="Text Box 655">
          <a:extLst>
            <a:ext uri="{FF2B5EF4-FFF2-40B4-BE49-F238E27FC236}">
              <a16:creationId xmlns:a16="http://schemas.microsoft.com/office/drawing/2014/main" id="{042B142B-8AFD-4211-B4C8-CE96E15A8E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92" name="Text Box 656">
          <a:extLst>
            <a:ext uri="{FF2B5EF4-FFF2-40B4-BE49-F238E27FC236}">
              <a16:creationId xmlns:a16="http://schemas.microsoft.com/office/drawing/2014/main" id="{FCA2FA98-7E98-4C96-AA49-1A4A516519E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93" name="Text Box 657">
          <a:extLst>
            <a:ext uri="{FF2B5EF4-FFF2-40B4-BE49-F238E27FC236}">
              <a16:creationId xmlns:a16="http://schemas.microsoft.com/office/drawing/2014/main" id="{47CF0B66-0B28-4999-A477-8FF393339D4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94" name="Text Box 658">
          <a:extLst>
            <a:ext uri="{FF2B5EF4-FFF2-40B4-BE49-F238E27FC236}">
              <a16:creationId xmlns:a16="http://schemas.microsoft.com/office/drawing/2014/main" id="{0E863D8D-6E2C-4D43-A28E-62A0D064CAF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95" name="Text Box 659">
          <a:extLst>
            <a:ext uri="{FF2B5EF4-FFF2-40B4-BE49-F238E27FC236}">
              <a16:creationId xmlns:a16="http://schemas.microsoft.com/office/drawing/2014/main" id="{F200227E-F0B0-4667-A67C-222151018B7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96" name="Text Box 660">
          <a:extLst>
            <a:ext uri="{FF2B5EF4-FFF2-40B4-BE49-F238E27FC236}">
              <a16:creationId xmlns:a16="http://schemas.microsoft.com/office/drawing/2014/main" id="{628A13DD-4504-437E-BE8A-CB3C2701CBE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797" name="Text Box 661">
          <a:extLst>
            <a:ext uri="{FF2B5EF4-FFF2-40B4-BE49-F238E27FC236}">
              <a16:creationId xmlns:a16="http://schemas.microsoft.com/office/drawing/2014/main" id="{B9352CAA-4467-46BD-AFF5-3DFA157B7D9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98" name="Text Box 662">
          <a:extLst>
            <a:ext uri="{FF2B5EF4-FFF2-40B4-BE49-F238E27FC236}">
              <a16:creationId xmlns:a16="http://schemas.microsoft.com/office/drawing/2014/main" id="{CA18A8B3-0878-4FB9-8743-DB7304F74A8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799" name="Text Box 663">
          <a:extLst>
            <a:ext uri="{FF2B5EF4-FFF2-40B4-BE49-F238E27FC236}">
              <a16:creationId xmlns:a16="http://schemas.microsoft.com/office/drawing/2014/main" id="{C2BD2701-F165-48AF-888B-B7AE03D86D2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00" name="Text Box 664">
          <a:extLst>
            <a:ext uri="{FF2B5EF4-FFF2-40B4-BE49-F238E27FC236}">
              <a16:creationId xmlns:a16="http://schemas.microsoft.com/office/drawing/2014/main" id="{8EB16D76-6BE1-4F17-A42B-17704F453FF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01" name="Text Box 665">
          <a:extLst>
            <a:ext uri="{FF2B5EF4-FFF2-40B4-BE49-F238E27FC236}">
              <a16:creationId xmlns:a16="http://schemas.microsoft.com/office/drawing/2014/main" id="{0F78A7CE-1E1B-467C-BD91-71C721C6C5C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02" name="Text Box 666">
          <a:extLst>
            <a:ext uri="{FF2B5EF4-FFF2-40B4-BE49-F238E27FC236}">
              <a16:creationId xmlns:a16="http://schemas.microsoft.com/office/drawing/2014/main" id="{AC48884B-E536-49C3-BFC1-F13DCDC26CC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03" name="Text Box 667">
          <a:extLst>
            <a:ext uri="{FF2B5EF4-FFF2-40B4-BE49-F238E27FC236}">
              <a16:creationId xmlns:a16="http://schemas.microsoft.com/office/drawing/2014/main" id="{6B6A4F61-AC0A-4EB6-809F-6DDE426E93C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04" name="Text Box 668">
          <a:extLst>
            <a:ext uri="{FF2B5EF4-FFF2-40B4-BE49-F238E27FC236}">
              <a16:creationId xmlns:a16="http://schemas.microsoft.com/office/drawing/2014/main" id="{D167EFE6-2BBC-40C2-8865-01659F661DF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05" name="Text Box 669">
          <a:extLst>
            <a:ext uri="{FF2B5EF4-FFF2-40B4-BE49-F238E27FC236}">
              <a16:creationId xmlns:a16="http://schemas.microsoft.com/office/drawing/2014/main" id="{0BD8A217-FB5F-41C9-980D-CFD0FEC7EE3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06" name="Text Box 670">
          <a:extLst>
            <a:ext uri="{FF2B5EF4-FFF2-40B4-BE49-F238E27FC236}">
              <a16:creationId xmlns:a16="http://schemas.microsoft.com/office/drawing/2014/main" id="{206CA051-3703-4B63-9ABC-76F938046BF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07" name="Text Box 671">
          <a:extLst>
            <a:ext uri="{FF2B5EF4-FFF2-40B4-BE49-F238E27FC236}">
              <a16:creationId xmlns:a16="http://schemas.microsoft.com/office/drawing/2014/main" id="{C5757BEC-FD26-4354-98D0-1DC17E1B5AF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08" name="Text Box 672">
          <a:extLst>
            <a:ext uri="{FF2B5EF4-FFF2-40B4-BE49-F238E27FC236}">
              <a16:creationId xmlns:a16="http://schemas.microsoft.com/office/drawing/2014/main" id="{7D5B8A89-8C1F-4D79-9F73-34C37322569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09" name="Text Box 673">
          <a:extLst>
            <a:ext uri="{FF2B5EF4-FFF2-40B4-BE49-F238E27FC236}">
              <a16:creationId xmlns:a16="http://schemas.microsoft.com/office/drawing/2014/main" id="{5D3CFE9F-7E0F-47C8-9FFD-3EED034779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10" name="Text Box 674">
          <a:extLst>
            <a:ext uri="{FF2B5EF4-FFF2-40B4-BE49-F238E27FC236}">
              <a16:creationId xmlns:a16="http://schemas.microsoft.com/office/drawing/2014/main" id="{0E3AF93E-602B-43DD-8CBC-8B40FCC32A3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11" name="Text Box 675">
          <a:extLst>
            <a:ext uri="{FF2B5EF4-FFF2-40B4-BE49-F238E27FC236}">
              <a16:creationId xmlns:a16="http://schemas.microsoft.com/office/drawing/2014/main" id="{4F45BAC5-41A2-44C5-BE3B-BA8E073541A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12" name="Text Box 676">
          <a:extLst>
            <a:ext uri="{FF2B5EF4-FFF2-40B4-BE49-F238E27FC236}">
              <a16:creationId xmlns:a16="http://schemas.microsoft.com/office/drawing/2014/main" id="{F9B01B2F-A776-43EF-8F4C-8E33757CF2C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13" name="Text Box 677">
          <a:extLst>
            <a:ext uri="{FF2B5EF4-FFF2-40B4-BE49-F238E27FC236}">
              <a16:creationId xmlns:a16="http://schemas.microsoft.com/office/drawing/2014/main" id="{45AF58EE-C86C-4A27-BA7B-23F47CED2E2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14" name="Text Box 678">
          <a:extLst>
            <a:ext uri="{FF2B5EF4-FFF2-40B4-BE49-F238E27FC236}">
              <a16:creationId xmlns:a16="http://schemas.microsoft.com/office/drawing/2014/main" id="{1A2AB52A-3404-4C2D-951A-1B7C40B94A8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15" name="Text Box 679">
          <a:extLst>
            <a:ext uri="{FF2B5EF4-FFF2-40B4-BE49-F238E27FC236}">
              <a16:creationId xmlns:a16="http://schemas.microsoft.com/office/drawing/2014/main" id="{9BCFA4F9-5242-477C-A08C-3F485AEB9A2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16" name="Text Box 680">
          <a:extLst>
            <a:ext uri="{FF2B5EF4-FFF2-40B4-BE49-F238E27FC236}">
              <a16:creationId xmlns:a16="http://schemas.microsoft.com/office/drawing/2014/main" id="{D3D66BED-6483-4D2F-AB28-547DB955C60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17" name="Text Box 681">
          <a:extLst>
            <a:ext uri="{FF2B5EF4-FFF2-40B4-BE49-F238E27FC236}">
              <a16:creationId xmlns:a16="http://schemas.microsoft.com/office/drawing/2014/main" id="{2407F333-D56D-4B12-8929-412335FA61B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18" name="Text Box 682">
          <a:extLst>
            <a:ext uri="{FF2B5EF4-FFF2-40B4-BE49-F238E27FC236}">
              <a16:creationId xmlns:a16="http://schemas.microsoft.com/office/drawing/2014/main" id="{EE40EF4F-9CC8-4363-BCFD-8CD4BDD972A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819" name="Text Box 683">
          <a:extLst>
            <a:ext uri="{FF2B5EF4-FFF2-40B4-BE49-F238E27FC236}">
              <a16:creationId xmlns:a16="http://schemas.microsoft.com/office/drawing/2014/main" id="{028CFE70-BA3B-44AA-A3DE-1D1CD83404C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20" name="Text Box 684">
          <a:extLst>
            <a:ext uri="{FF2B5EF4-FFF2-40B4-BE49-F238E27FC236}">
              <a16:creationId xmlns:a16="http://schemas.microsoft.com/office/drawing/2014/main" id="{6B34AF64-6C50-461F-92A9-2F82DED1FB6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21" name="Text Box 685">
          <a:extLst>
            <a:ext uri="{FF2B5EF4-FFF2-40B4-BE49-F238E27FC236}">
              <a16:creationId xmlns:a16="http://schemas.microsoft.com/office/drawing/2014/main" id="{3BC6CE56-FD59-456F-B117-0A164971ABD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822" name="Text Box 686">
          <a:extLst>
            <a:ext uri="{FF2B5EF4-FFF2-40B4-BE49-F238E27FC236}">
              <a16:creationId xmlns:a16="http://schemas.microsoft.com/office/drawing/2014/main" id="{A7B6AACD-CCD2-45E6-ACA3-9CB69EF60E3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23" name="Text Box 687">
          <a:extLst>
            <a:ext uri="{FF2B5EF4-FFF2-40B4-BE49-F238E27FC236}">
              <a16:creationId xmlns:a16="http://schemas.microsoft.com/office/drawing/2014/main" id="{931316D4-D9F7-479A-97F4-AA5263A3DC0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24" name="Text Box 688">
          <a:extLst>
            <a:ext uri="{FF2B5EF4-FFF2-40B4-BE49-F238E27FC236}">
              <a16:creationId xmlns:a16="http://schemas.microsoft.com/office/drawing/2014/main" id="{6CB245CB-924B-4918-9F67-FE5D53C830D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825" name="Text Box 689">
          <a:extLst>
            <a:ext uri="{FF2B5EF4-FFF2-40B4-BE49-F238E27FC236}">
              <a16:creationId xmlns:a16="http://schemas.microsoft.com/office/drawing/2014/main" id="{01CDC931-27B1-49EE-8224-0E384FB6CA2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826" name="Text Box 690">
          <a:extLst>
            <a:ext uri="{FF2B5EF4-FFF2-40B4-BE49-F238E27FC236}">
              <a16:creationId xmlns:a16="http://schemas.microsoft.com/office/drawing/2014/main" id="{F8143D21-7CC3-424C-81D8-04A21CA3D6B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27" name="Text Box 691">
          <a:extLst>
            <a:ext uri="{FF2B5EF4-FFF2-40B4-BE49-F238E27FC236}">
              <a16:creationId xmlns:a16="http://schemas.microsoft.com/office/drawing/2014/main" id="{7830D2AC-8819-4306-AAC2-D02449DFE78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28" name="Text Box 692">
          <a:extLst>
            <a:ext uri="{FF2B5EF4-FFF2-40B4-BE49-F238E27FC236}">
              <a16:creationId xmlns:a16="http://schemas.microsoft.com/office/drawing/2014/main" id="{C97FDA6E-D06A-4C31-8DBE-9237000E0C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829" name="Text Box 693">
          <a:extLst>
            <a:ext uri="{FF2B5EF4-FFF2-40B4-BE49-F238E27FC236}">
              <a16:creationId xmlns:a16="http://schemas.microsoft.com/office/drawing/2014/main" id="{F1300F58-7A37-44E8-B838-80F88EE3D2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30" name="Text Box 694">
          <a:extLst>
            <a:ext uri="{FF2B5EF4-FFF2-40B4-BE49-F238E27FC236}">
              <a16:creationId xmlns:a16="http://schemas.microsoft.com/office/drawing/2014/main" id="{306C21DB-D27C-402E-BE25-B8ACB440CFA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31" name="Text Box 695">
          <a:extLst>
            <a:ext uri="{FF2B5EF4-FFF2-40B4-BE49-F238E27FC236}">
              <a16:creationId xmlns:a16="http://schemas.microsoft.com/office/drawing/2014/main" id="{242C0821-FA71-4CB7-99B0-8909B300AAF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832" name="Text Box 696">
          <a:extLst>
            <a:ext uri="{FF2B5EF4-FFF2-40B4-BE49-F238E27FC236}">
              <a16:creationId xmlns:a16="http://schemas.microsoft.com/office/drawing/2014/main" id="{E91EB64F-9118-4F51-8738-1725B2EC05B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33" name="Text Box 697">
          <a:extLst>
            <a:ext uri="{FF2B5EF4-FFF2-40B4-BE49-F238E27FC236}">
              <a16:creationId xmlns:a16="http://schemas.microsoft.com/office/drawing/2014/main" id="{FF6A8B88-82AF-42EC-B274-6C81B3F7B64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34" name="Text Box 698">
          <a:extLst>
            <a:ext uri="{FF2B5EF4-FFF2-40B4-BE49-F238E27FC236}">
              <a16:creationId xmlns:a16="http://schemas.microsoft.com/office/drawing/2014/main" id="{BDAE03AD-6CE8-443C-B4E1-12A6216FFBD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835" name="Text Box 699">
          <a:extLst>
            <a:ext uri="{FF2B5EF4-FFF2-40B4-BE49-F238E27FC236}">
              <a16:creationId xmlns:a16="http://schemas.microsoft.com/office/drawing/2014/main" id="{7E0B2B7B-74B1-473B-A128-322E1E217DF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836" name="Text Box 700">
          <a:extLst>
            <a:ext uri="{FF2B5EF4-FFF2-40B4-BE49-F238E27FC236}">
              <a16:creationId xmlns:a16="http://schemas.microsoft.com/office/drawing/2014/main" id="{8552609D-0EDE-48DE-9171-F118323F9CC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37" name="Text Box 701">
          <a:extLst>
            <a:ext uri="{FF2B5EF4-FFF2-40B4-BE49-F238E27FC236}">
              <a16:creationId xmlns:a16="http://schemas.microsoft.com/office/drawing/2014/main" id="{D3ADC2A3-9378-4360-9A1E-405F71FBB71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38" name="Text Box 702">
          <a:extLst>
            <a:ext uri="{FF2B5EF4-FFF2-40B4-BE49-F238E27FC236}">
              <a16:creationId xmlns:a16="http://schemas.microsoft.com/office/drawing/2014/main" id="{5DBB6A70-E301-4C44-AC2C-30FA9890CEB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839" name="Text Box 703">
          <a:extLst>
            <a:ext uri="{FF2B5EF4-FFF2-40B4-BE49-F238E27FC236}">
              <a16:creationId xmlns:a16="http://schemas.microsoft.com/office/drawing/2014/main" id="{D3C0E828-2CA8-4965-8ABC-D11029F2EF3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40" name="Text Box 704">
          <a:extLst>
            <a:ext uri="{FF2B5EF4-FFF2-40B4-BE49-F238E27FC236}">
              <a16:creationId xmlns:a16="http://schemas.microsoft.com/office/drawing/2014/main" id="{23C1AA0C-B524-40E0-90A9-A05642153F9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41" name="Text Box 705">
          <a:extLst>
            <a:ext uri="{FF2B5EF4-FFF2-40B4-BE49-F238E27FC236}">
              <a16:creationId xmlns:a16="http://schemas.microsoft.com/office/drawing/2014/main" id="{386FFDC4-D9A8-4DD4-9419-CF2567769FA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842" name="Text Box 706">
          <a:extLst>
            <a:ext uri="{FF2B5EF4-FFF2-40B4-BE49-F238E27FC236}">
              <a16:creationId xmlns:a16="http://schemas.microsoft.com/office/drawing/2014/main" id="{E6FC18DB-9123-43D2-AE89-AF412F0C493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843" name="Text Box 707">
          <a:extLst>
            <a:ext uri="{FF2B5EF4-FFF2-40B4-BE49-F238E27FC236}">
              <a16:creationId xmlns:a16="http://schemas.microsoft.com/office/drawing/2014/main" id="{3FB4E60A-BE47-4319-BF4A-32DA4B17115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44" name="Text Box 708">
          <a:extLst>
            <a:ext uri="{FF2B5EF4-FFF2-40B4-BE49-F238E27FC236}">
              <a16:creationId xmlns:a16="http://schemas.microsoft.com/office/drawing/2014/main" id="{2D506177-7D71-4DB3-B9F9-9823A2B1C75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45" name="Text Box 709">
          <a:extLst>
            <a:ext uri="{FF2B5EF4-FFF2-40B4-BE49-F238E27FC236}">
              <a16:creationId xmlns:a16="http://schemas.microsoft.com/office/drawing/2014/main" id="{FD17C4C0-55C0-4514-BCEE-85AB58069E1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846" name="Text Box 710">
          <a:extLst>
            <a:ext uri="{FF2B5EF4-FFF2-40B4-BE49-F238E27FC236}">
              <a16:creationId xmlns:a16="http://schemas.microsoft.com/office/drawing/2014/main" id="{D198CF9B-5307-40A9-95D3-6C0B9D3D06D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47" name="Text Box 711">
          <a:extLst>
            <a:ext uri="{FF2B5EF4-FFF2-40B4-BE49-F238E27FC236}">
              <a16:creationId xmlns:a16="http://schemas.microsoft.com/office/drawing/2014/main" id="{2111EC50-F561-4A4E-A21A-FD6C62ED64C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48" name="Text Box 712">
          <a:extLst>
            <a:ext uri="{FF2B5EF4-FFF2-40B4-BE49-F238E27FC236}">
              <a16:creationId xmlns:a16="http://schemas.microsoft.com/office/drawing/2014/main" id="{A2CB3C0E-C320-4FCF-A67B-044094AB2AE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849" name="Text Box 713">
          <a:extLst>
            <a:ext uri="{FF2B5EF4-FFF2-40B4-BE49-F238E27FC236}">
              <a16:creationId xmlns:a16="http://schemas.microsoft.com/office/drawing/2014/main" id="{BAE21100-56E6-4121-BA68-4A5528A69AC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50" name="Text Box 714">
          <a:extLst>
            <a:ext uri="{FF2B5EF4-FFF2-40B4-BE49-F238E27FC236}">
              <a16:creationId xmlns:a16="http://schemas.microsoft.com/office/drawing/2014/main" id="{9B0EF389-3B2E-4CA4-9612-FC6022FA2B8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51" name="Text Box 715">
          <a:extLst>
            <a:ext uri="{FF2B5EF4-FFF2-40B4-BE49-F238E27FC236}">
              <a16:creationId xmlns:a16="http://schemas.microsoft.com/office/drawing/2014/main" id="{729A9A12-69F8-41F8-905F-675AC42F672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852" name="Text Box 716">
          <a:extLst>
            <a:ext uri="{FF2B5EF4-FFF2-40B4-BE49-F238E27FC236}">
              <a16:creationId xmlns:a16="http://schemas.microsoft.com/office/drawing/2014/main" id="{2C0FD502-924A-43F9-AD58-37F9154451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53" name="Text Box 717">
          <a:extLst>
            <a:ext uri="{FF2B5EF4-FFF2-40B4-BE49-F238E27FC236}">
              <a16:creationId xmlns:a16="http://schemas.microsoft.com/office/drawing/2014/main" id="{34645EF6-D74E-4CE6-A4CE-108B8590AD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54" name="Text Box 718">
          <a:extLst>
            <a:ext uri="{FF2B5EF4-FFF2-40B4-BE49-F238E27FC236}">
              <a16:creationId xmlns:a16="http://schemas.microsoft.com/office/drawing/2014/main" id="{B38554A5-7352-4C04-8042-E1D20954C3B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55" name="Text Box 719">
          <a:extLst>
            <a:ext uri="{FF2B5EF4-FFF2-40B4-BE49-F238E27FC236}">
              <a16:creationId xmlns:a16="http://schemas.microsoft.com/office/drawing/2014/main" id="{E699C382-DCE8-4F76-A7A1-DCB6DC1908A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56" name="Text Box 720">
          <a:extLst>
            <a:ext uri="{FF2B5EF4-FFF2-40B4-BE49-F238E27FC236}">
              <a16:creationId xmlns:a16="http://schemas.microsoft.com/office/drawing/2014/main" id="{DC83265B-143E-4B8D-A321-BF19B0B28DE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57" name="Text Box 721">
          <a:extLst>
            <a:ext uri="{FF2B5EF4-FFF2-40B4-BE49-F238E27FC236}">
              <a16:creationId xmlns:a16="http://schemas.microsoft.com/office/drawing/2014/main" id="{0F1CF82F-F8EB-4D22-8B88-792DCCC84B0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58" name="Text Box 722">
          <a:extLst>
            <a:ext uri="{FF2B5EF4-FFF2-40B4-BE49-F238E27FC236}">
              <a16:creationId xmlns:a16="http://schemas.microsoft.com/office/drawing/2014/main" id="{6AADDE95-B201-4E56-9D33-EFE64F03DC3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59" name="Text Box 723">
          <a:extLst>
            <a:ext uri="{FF2B5EF4-FFF2-40B4-BE49-F238E27FC236}">
              <a16:creationId xmlns:a16="http://schemas.microsoft.com/office/drawing/2014/main" id="{F9B88552-0720-4492-BBE8-78536DF815B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60" name="Text Box 724">
          <a:extLst>
            <a:ext uri="{FF2B5EF4-FFF2-40B4-BE49-F238E27FC236}">
              <a16:creationId xmlns:a16="http://schemas.microsoft.com/office/drawing/2014/main" id="{CE4227C7-5756-48F7-B594-12A4098FCE0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61" name="Text Box 725">
          <a:extLst>
            <a:ext uri="{FF2B5EF4-FFF2-40B4-BE49-F238E27FC236}">
              <a16:creationId xmlns:a16="http://schemas.microsoft.com/office/drawing/2014/main" id="{08CBBAF3-4868-426D-9725-3EA14D5DA0A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62" name="Text Box 726">
          <a:extLst>
            <a:ext uri="{FF2B5EF4-FFF2-40B4-BE49-F238E27FC236}">
              <a16:creationId xmlns:a16="http://schemas.microsoft.com/office/drawing/2014/main" id="{BBD28138-BF75-425C-BAE6-E09E7ABE8D1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63" name="Text Box 727">
          <a:extLst>
            <a:ext uri="{FF2B5EF4-FFF2-40B4-BE49-F238E27FC236}">
              <a16:creationId xmlns:a16="http://schemas.microsoft.com/office/drawing/2014/main" id="{1F751692-E8F5-48A6-AC91-5180F3D115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64" name="Text Box 728">
          <a:extLst>
            <a:ext uri="{FF2B5EF4-FFF2-40B4-BE49-F238E27FC236}">
              <a16:creationId xmlns:a16="http://schemas.microsoft.com/office/drawing/2014/main" id="{86E82BEA-BE5D-42B5-9913-424BC4597B3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65" name="Text Box 729">
          <a:extLst>
            <a:ext uri="{FF2B5EF4-FFF2-40B4-BE49-F238E27FC236}">
              <a16:creationId xmlns:a16="http://schemas.microsoft.com/office/drawing/2014/main" id="{A1EB832B-5F6B-4592-AFCB-F4363827C28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66" name="Text Box 730">
          <a:extLst>
            <a:ext uri="{FF2B5EF4-FFF2-40B4-BE49-F238E27FC236}">
              <a16:creationId xmlns:a16="http://schemas.microsoft.com/office/drawing/2014/main" id="{319A253E-3341-4281-AD0A-E526273E83D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67" name="Text Box 731">
          <a:extLst>
            <a:ext uri="{FF2B5EF4-FFF2-40B4-BE49-F238E27FC236}">
              <a16:creationId xmlns:a16="http://schemas.microsoft.com/office/drawing/2014/main" id="{8EC3CF8F-1846-4BF9-B058-31E092C9469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68" name="Text Box 732">
          <a:extLst>
            <a:ext uri="{FF2B5EF4-FFF2-40B4-BE49-F238E27FC236}">
              <a16:creationId xmlns:a16="http://schemas.microsoft.com/office/drawing/2014/main" id="{91CF61DE-9327-42DB-B616-5AD0BABEA1D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69" name="Text Box 733">
          <a:extLst>
            <a:ext uri="{FF2B5EF4-FFF2-40B4-BE49-F238E27FC236}">
              <a16:creationId xmlns:a16="http://schemas.microsoft.com/office/drawing/2014/main" id="{B9AB3747-32A3-490D-B2BE-805A8029B34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870" name="Text Box 734">
          <a:extLst>
            <a:ext uri="{FF2B5EF4-FFF2-40B4-BE49-F238E27FC236}">
              <a16:creationId xmlns:a16="http://schemas.microsoft.com/office/drawing/2014/main" id="{609AE717-5496-4135-9CA8-4B05BC185A6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71" name="Text Box 735">
          <a:extLst>
            <a:ext uri="{FF2B5EF4-FFF2-40B4-BE49-F238E27FC236}">
              <a16:creationId xmlns:a16="http://schemas.microsoft.com/office/drawing/2014/main" id="{6309F502-0926-4B65-B995-53844496C6E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72" name="Text Box 736">
          <a:extLst>
            <a:ext uri="{FF2B5EF4-FFF2-40B4-BE49-F238E27FC236}">
              <a16:creationId xmlns:a16="http://schemas.microsoft.com/office/drawing/2014/main" id="{F245B696-5EC3-4FF4-8B86-FA7428B2D70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873" name="Text Box 737">
          <a:extLst>
            <a:ext uri="{FF2B5EF4-FFF2-40B4-BE49-F238E27FC236}">
              <a16:creationId xmlns:a16="http://schemas.microsoft.com/office/drawing/2014/main" id="{4A6DBF11-FF66-4BD1-8081-8D1174AE88E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74" name="Text Box 738">
          <a:extLst>
            <a:ext uri="{FF2B5EF4-FFF2-40B4-BE49-F238E27FC236}">
              <a16:creationId xmlns:a16="http://schemas.microsoft.com/office/drawing/2014/main" id="{C6E3A116-34A9-4986-8366-44375DD985C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75" name="Text Box 739">
          <a:extLst>
            <a:ext uri="{FF2B5EF4-FFF2-40B4-BE49-F238E27FC236}">
              <a16:creationId xmlns:a16="http://schemas.microsoft.com/office/drawing/2014/main" id="{3B0E9152-A2C3-4D27-84B9-9D2A1579F64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876" name="Text Box 740">
          <a:extLst>
            <a:ext uri="{FF2B5EF4-FFF2-40B4-BE49-F238E27FC236}">
              <a16:creationId xmlns:a16="http://schemas.microsoft.com/office/drawing/2014/main" id="{53B99F03-FDAE-491E-A33A-F67A599D941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877" name="Text Box 741">
          <a:extLst>
            <a:ext uri="{FF2B5EF4-FFF2-40B4-BE49-F238E27FC236}">
              <a16:creationId xmlns:a16="http://schemas.microsoft.com/office/drawing/2014/main" id="{1B98D768-F92D-4DF7-9875-081914EAC3A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78" name="Text Box 742">
          <a:extLst>
            <a:ext uri="{FF2B5EF4-FFF2-40B4-BE49-F238E27FC236}">
              <a16:creationId xmlns:a16="http://schemas.microsoft.com/office/drawing/2014/main" id="{0DA4B0BE-83EA-4EF0-BDC5-0199A622A04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79" name="Text Box 743">
          <a:extLst>
            <a:ext uri="{FF2B5EF4-FFF2-40B4-BE49-F238E27FC236}">
              <a16:creationId xmlns:a16="http://schemas.microsoft.com/office/drawing/2014/main" id="{A4ED4488-83EC-419E-BC5A-9B5C85D7867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880" name="Text Box 744">
          <a:extLst>
            <a:ext uri="{FF2B5EF4-FFF2-40B4-BE49-F238E27FC236}">
              <a16:creationId xmlns:a16="http://schemas.microsoft.com/office/drawing/2014/main" id="{62D98808-3052-40C3-BEC4-B91E0514ABD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81" name="Text Box 745">
          <a:extLst>
            <a:ext uri="{FF2B5EF4-FFF2-40B4-BE49-F238E27FC236}">
              <a16:creationId xmlns:a16="http://schemas.microsoft.com/office/drawing/2014/main" id="{4B992938-C44D-4D56-845D-E0E0A7B38B1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82" name="Text Box 746">
          <a:extLst>
            <a:ext uri="{FF2B5EF4-FFF2-40B4-BE49-F238E27FC236}">
              <a16:creationId xmlns:a16="http://schemas.microsoft.com/office/drawing/2014/main" id="{B012122D-5862-48C9-B6F1-33E65DB024E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883" name="Text Box 747">
          <a:extLst>
            <a:ext uri="{FF2B5EF4-FFF2-40B4-BE49-F238E27FC236}">
              <a16:creationId xmlns:a16="http://schemas.microsoft.com/office/drawing/2014/main" id="{F7E150A7-4C91-4BE7-9337-B8B812EF991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84" name="Text Box 748">
          <a:extLst>
            <a:ext uri="{FF2B5EF4-FFF2-40B4-BE49-F238E27FC236}">
              <a16:creationId xmlns:a16="http://schemas.microsoft.com/office/drawing/2014/main" id="{481F95DB-A967-4296-9C6F-AF569E08F7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85" name="Text Box 749">
          <a:extLst>
            <a:ext uri="{FF2B5EF4-FFF2-40B4-BE49-F238E27FC236}">
              <a16:creationId xmlns:a16="http://schemas.microsoft.com/office/drawing/2014/main" id="{83C43482-A6CF-4A8B-81A4-32897A3E0E4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886" name="Text Box 750">
          <a:extLst>
            <a:ext uri="{FF2B5EF4-FFF2-40B4-BE49-F238E27FC236}">
              <a16:creationId xmlns:a16="http://schemas.microsoft.com/office/drawing/2014/main" id="{60B3CDF5-3DAF-4535-A620-7AF5A4A33BC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87" name="Text Box 751">
          <a:extLst>
            <a:ext uri="{FF2B5EF4-FFF2-40B4-BE49-F238E27FC236}">
              <a16:creationId xmlns:a16="http://schemas.microsoft.com/office/drawing/2014/main" id="{26B54532-8DE1-4CF3-96AB-25720CE3514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88" name="Text Box 752">
          <a:extLst>
            <a:ext uri="{FF2B5EF4-FFF2-40B4-BE49-F238E27FC236}">
              <a16:creationId xmlns:a16="http://schemas.microsoft.com/office/drawing/2014/main" id="{E2BC39FF-B601-4AB0-A210-5D5F58B9B6F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89" name="Text Box 753">
          <a:extLst>
            <a:ext uri="{FF2B5EF4-FFF2-40B4-BE49-F238E27FC236}">
              <a16:creationId xmlns:a16="http://schemas.microsoft.com/office/drawing/2014/main" id="{C6C0AEE8-265B-403D-8091-7EF25BEF449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90" name="Text Box 754">
          <a:extLst>
            <a:ext uri="{FF2B5EF4-FFF2-40B4-BE49-F238E27FC236}">
              <a16:creationId xmlns:a16="http://schemas.microsoft.com/office/drawing/2014/main" id="{ACD7F1B1-4954-4CBC-B2DF-E3010FF418F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91" name="Text Box 755">
          <a:extLst>
            <a:ext uri="{FF2B5EF4-FFF2-40B4-BE49-F238E27FC236}">
              <a16:creationId xmlns:a16="http://schemas.microsoft.com/office/drawing/2014/main" id="{F43B0EFB-90FB-4943-9A9E-AEC3373A709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92" name="Text Box 756">
          <a:extLst>
            <a:ext uri="{FF2B5EF4-FFF2-40B4-BE49-F238E27FC236}">
              <a16:creationId xmlns:a16="http://schemas.microsoft.com/office/drawing/2014/main" id="{E3210148-6032-4816-88C0-D0E4ED84667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93" name="Text Box 757">
          <a:extLst>
            <a:ext uri="{FF2B5EF4-FFF2-40B4-BE49-F238E27FC236}">
              <a16:creationId xmlns:a16="http://schemas.microsoft.com/office/drawing/2014/main" id="{37E9B0CE-D343-41AF-A7AE-C45674F40CA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94" name="Text Box 758">
          <a:extLst>
            <a:ext uri="{FF2B5EF4-FFF2-40B4-BE49-F238E27FC236}">
              <a16:creationId xmlns:a16="http://schemas.microsoft.com/office/drawing/2014/main" id="{8C91F144-9774-4573-8EC0-98B4BD70111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95" name="Text Box 759">
          <a:extLst>
            <a:ext uri="{FF2B5EF4-FFF2-40B4-BE49-F238E27FC236}">
              <a16:creationId xmlns:a16="http://schemas.microsoft.com/office/drawing/2014/main" id="{13B740AA-961B-4678-AE29-D7CCF5E2736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96" name="Text Box 760">
          <a:extLst>
            <a:ext uri="{FF2B5EF4-FFF2-40B4-BE49-F238E27FC236}">
              <a16:creationId xmlns:a16="http://schemas.microsoft.com/office/drawing/2014/main" id="{31C42DEC-08B9-4DAB-8E9D-5430EF14317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97" name="Text Box 761">
          <a:extLst>
            <a:ext uri="{FF2B5EF4-FFF2-40B4-BE49-F238E27FC236}">
              <a16:creationId xmlns:a16="http://schemas.microsoft.com/office/drawing/2014/main" id="{652C1228-DB58-41CB-B24E-566E5A84FF7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898" name="Text Box 762">
          <a:extLst>
            <a:ext uri="{FF2B5EF4-FFF2-40B4-BE49-F238E27FC236}">
              <a16:creationId xmlns:a16="http://schemas.microsoft.com/office/drawing/2014/main" id="{C747CAB3-0A1B-405E-8F3A-AD22210E4AE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899" name="Text Box 763">
          <a:extLst>
            <a:ext uri="{FF2B5EF4-FFF2-40B4-BE49-F238E27FC236}">
              <a16:creationId xmlns:a16="http://schemas.microsoft.com/office/drawing/2014/main" id="{B0EB5225-7A28-4983-B955-7ABD22D27BA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00" name="Text Box 764">
          <a:extLst>
            <a:ext uri="{FF2B5EF4-FFF2-40B4-BE49-F238E27FC236}">
              <a16:creationId xmlns:a16="http://schemas.microsoft.com/office/drawing/2014/main" id="{F94FE3AE-F9DD-4784-AA9D-FED22519F0E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01" name="Text Box 765">
          <a:extLst>
            <a:ext uri="{FF2B5EF4-FFF2-40B4-BE49-F238E27FC236}">
              <a16:creationId xmlns:a16="http://schemas.microsoft.com/office/drawing/2014/main" id="{61A6D9B7-FC32-4C73-ABD5-49CB07043D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902" name="Text Box 766">
          <a:extLst>
            <a:ext uri="{FF2B5EF4-FFF2-40B4-BE49-F238E27FC236}">
              <a16:creationId xmlns:a16="http://schemas.microsoft.com/office/drawing/2014/main" id="{5E996F57-6BAE-440D-AB70-9943915605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03" name="Text Box 767">
          <a:extLst>
            <a:ext uri="{FF2B5EF4-FFF2-40B4-BE49-F238E27FC236}">
              <a16:creationId xmlns:a16="http://schemas.microsoft.com/office/drawing/2014/main" id="{7F49AD57-AE12-4677-B151-46F9199B7F2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04" name="Text Box 768">
          <a:extLst>
            <a:ext uri="{FF2B5EF4-FFF2-40B4-BE49-F238E27FC236}">
              <a16:creationId xmlns:a16="http://schemas.microsoft.com/office/drawing/2014/main" id="{6311CB1A-EF7E-45D8-BC1A-5BF218C4F1B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905" name="Text Box 769">
          <a:extLst>
            <a:ext uri="{FF2B5EF4-FFF2-40B4-BE49-F238E27FC236}">
              <a16:creationId xmlns:a16="http://schemas.microsoft.com/office/drawing/2014/main" id="{B657D206-44E3-47DF-8EFE-2EDB3709889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06" name="Text Box 770">
          <a:extLst>
            <a:ext uri="{FF2B5EF4-FFF2-40B4-BE49-F238E27FC236}">
              <a16:creationId xmlns:a16="http://schemas.microsoft.com/office/drawing/2014/main" id="{E3130441-DA5F-4988-A0B1-243A4C75747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07" name="Text Box 771">
          <a:extLst>
            <a:ext uri="{FF2B5EF4-FFF2-40B4-BE49-F238E27FC236}">
              <a16:creationId xmlns:a16="http://schemas.microsoft.com/office/drawing/2014/main" id="{1BAC3E71-75D8-4DDB-8424-763F9690032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08" name="Text Box 772">
          <a:extLst>
            <a:ext uri="{FF2B5EF4-FFF2-40B4-BE49-F238E27FC236}">
              <a16:creationId xmlns:a16="http://schemas.microsoft.com/office/drawing/2014/main" id="{6E2C20FF-1AE4-4268-A050-6055041D934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09" name="Text Box 773">
          <a:extLst>
            <a:ext uri="{FF2B5EF4-FFF2-40B4-BE49-F238E27FC236}">
              <a16:creationId xmlns:a16="http://schemas.microsoft.com/office/drawing/2014/main" id="{A671A09E-7161-4AEC-AB1A-01CAC0C441E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10" name="Text Box 774">
          <a:extLst>
            <a:ext uri="{FF2B5EF4-FFF2-40B4-BE49-F238E27FC236}">
              <a16:creationId xmlns:a16="http://schemas.microsoft.com/office/drawing/2014/main" id="{D9C36A51-BFBB-4F37-A55F-55E5F273F0D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11" name="Text Box 775">
          <a:extLst>
            <a:ext uri="{FF2B5EF4-FFF2-40B4-BE49-F238E27FC236}">
              <a16:creationId xmlns:a16="http://schemas.microsoft.com/office/drawing/2014/main" id="{B41E87AD-02B9-4879-87F1-7C9D4DF56EE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12" name="Text Box 776">
          <a:extLst>
            <a:ext uri="{FF2B5EF4-FFF2-40B4-BE49-F238E27FC236}">
              <a16:creationId xmlns:a16="http://schemas.microsoft.com/office/drawing/2014/main" id="{63D54BD1-1F17-4642-B788-21D18BF4ACC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13" name="Text Box 777">
          <a:extLst>
            <a:ext uri="{FF2B5EF4-FFF2-40B4-BE49-F238E27FC236}">
              <a16:creationId xmlns:a16="http://schemas.microsoft.com/office/drawing/2014/main" id="{87074A10-00E0-49A0-9362-ED0D3877D5C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14" name="Text Box 778">
          <a:extLst>
            <a:ext uri="{FF2B5EF4-FFF2-40B4-BE49-F238E27FC236}">
              <a16:creationId xmlns:a16="http://schemas.microsoft.com/office/drawing/2014/main" id="{27A418CF-6069-422C-9929-86642D603E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15" name="Text Box 779">
          <a:extLst>
            <a:ext uri="{FF2B5EF4-FFF2-40B4-BE49-F238E27FC236}">
              <a16:creationId xmlns:a16="http://schemas.microsoft.com/office/drawing/2014/main" id="{DCD38433-B193-4599-B606-44F4B40667C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16" name="Text Box 780">
          <a:extLst>
            <a:ext uri="{FF2B5EF4-FFF2-40B4-BE49-F238E27FC236}">
              <a16:creationId xmlns:a16="http://schemas.microsoft.com/office/drawing/2014/main" id="{6F2D23B8-8366-47A8-8FAC-A06A71942D0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17" name="Text Box 781">
          <a:extLst>
            <a:ext uri="{FF2B5EF4-FFF2-40B4-BE49-F238E27FC236}">
              <a16:creationId xmlns:a16="http://schemas.microsoft.com/office/drawing/2014/main" id="{EB1A2B49-359F-44ED-999F-1876444A919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18" name="Text Box 782">
          <a:extLst>
            <a:ext uri="{FF2B5EF4-FFF2-40B4-BE49-F238E27FC236}">
              <a16:creationId xmlns:a16="http://schemas.microsoft.com/office/drawing/2014/main" id="{56B55E47-0386-4235-B3F3-E8F57FEA618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19" name="Text Box 783">
          <a:extLst>
            <a:ext uri="{FF2B5EF4-FFF2-40B4-BE49-F238E27FC236}">
              <a16:creationId xmlns:a16="http://schemas.microsoft.com/office/drawing/2014/main" id="{44D47810-ED72-40F7-A138-8E98E5ADF13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20" name="Text Box 784">
          <a:extLst>
            <a:ext uri="{FF2B5EF4-FFF2-40B4-BE49-F238E27FC236}">
              <a16:creationId xmlns:a16="http://schemas.microsoft.com/office/drawing/2014/main" id="{6A5F186C-C9E1-4F1C-BE35-92D6C7C0357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21" name="Text Box 785">
          <a:extLst>
            <a:ext uri="{FF2B5EF4-FFF2-40B4-BE49-F238E27FC236}">
              <a16:creationId xmlns:a16="http://schemas.microsoft.com/office/drawing/2014/main" id="{5A37E7FB-9DB3-4444-BAD5-1D64AEEF3F7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22" name="Text Box 786">
          <a:extLst>
            <a:ext uri="{FF2B5EF4-FFF2-40B4-BE49-F238E27FC236}">
              <a16:creationId xmlns:a16="http://schemas.microsoft.com/office/drawing/2014/main" id="{BFF94454-C1A8-4323-9A36-796C2CF8628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23" name="Text Box 787">
          <a:extLst>
            <a:ext uri="{FF2B5EF4-FFF2-40B4-BE49-F238E27FC236}">
              <a16:creationId xmlns:a16="http://schemas.microsoft.com/office/drawing/2014/main" id="{DC9969C6-61B8-4E59-AF12-D8AD6DB5FDA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24" name="Text Box 788">
          <a:extLst>
            <a:ext uri="{FF2B5EF4-FFF2-40B4-BE49-F238E27FC236}">
              <a16:creationId xmlns:a16="http://schemas.microsoft.com/office/drawing/2014/main" id="{E8DADE70-B6DE-4069-9093-8693E8FAD6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25" name="Text Box 789">
          <a:extLst>
            <a:ext uri="{FF2B5EF4-FFF2-40B4-BE49-F238E27FC236}">
              <a16:creationId xmlns:a16="http://schemas.microsoft.com/office/drawing/2014/main" id="{7487EBED-F2B7-4130-A1AF-1BA48F971E0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26" name="Text Box 790">
          <a:extLst>
            <a:ext uri="{FF2B5EF4-FFF2-40B4-BE49-F238E27FC236}">
              <a16:creationId xmlns:a16="http://schemas.microsoft.com/office/drawing/2014/main" id="{765E0D79-FF40-4B59-93EC-FD839E671C2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27" name="Text Box 791">
          <a:extLst>
            <a:ext uri="{FF2B5EF4-FFF2-40B4-BE49-F238E27FC236}">
              <a16:creationId xmlns:a16="http://schemas.microsoft.com/office/drawing/2014/main" id="{D8B80CA8-A73C-42EB-B969-D0DA5FE303B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28" name="Text Box 792">
          <a:extLst>
            <a:ext uri="{FF2B5EF4-FFF2-40B4-BE49-F238E27FC236}">
              <a16:creationId xmlns:a16="http://schemas.microsoft.com/office/drawing/2014/main" id="{885F4013-4F43-447F-AB92-7C186A32F15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29" name="Text Box 793">
          <a:extLst>
            <a:ext uri="{FF2B5EF4-FFF2-40B4-BE49-F238E27FC236}">
              <a16:creationId xmlns:a16="http://schemas.microsoft.com/office/drawing/2014/main" id="{507A3B86-6EE7-444A-AB55-E75E80B9FB2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30" name="Text Box 794">
          <a:extLst>
            <a:ext uri="{FF2B5EF4-FFF2-40B4-BE49-F238E27FC236}">
              <a16:creationId xmlns:a16="http://schemas.microsoft.com/office/drawing/2014/main" id="{F065E381-C1C4-46AC-8348-BE4F9EC988F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31" name="Text Box 795">
          <a:extLst>
            <a:ext uri="{FF2B5EF4-FFF2-40B4-BE49-F238E27FC236}">
              <a16:creationId xmlns:a16="http://schemas.microsoft.com/office/drawing/2014/main" id="{52406095-8000-4181-88D9-6F3D8BE110B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32" name="Text Box 796">
          <a:extLst>
            <a:ext uri="{FF2B5EF4-FFF2-40B4-BE49-F238E27FC236}">
              <a16:creationId xmlns:a16="http://schemas.microsoft.com/office/drawing/2014/main" id="{7117E38C-29A9-4814-8F61-3A05F14ED7E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33" name="Text Box 797">
          <a:extLst>
            <a:ext uri="{FF2B5EF4-FFF2-40B4-BE49-F238E27FC236}">
              <a16:creationId xmlns:a16="http://schemas.microsoft.com/office/drawing/2014/main" id="{81D11CB8-FFDF-4DBE-9973-D1270C4254B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34" name="Text Box 798">
          <a:extLst>
            <a:ext uri="{FF2B5EF4-FFF2-40B4-BE49-F238E27FC236}">
              <a16:creationId xmlns:a16="http://schemas.microsoft.com/office/drawing/2014/main" id="{6D0B94B6-8B08-429A-820C-0B7809597E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35" name="Text Box 799">
          <a:extLst>
            <a:ext uri="{FF2B5EF4-FFF2-40B4-BE49-F238E27FC236}">
              <a16:creationId xmlns:a16="http://schemas.microsoft.com/office/drawing/2014/main" id="{95EFC40C-7321-4604-ADF8-E02324DE00A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36" name="Text Box 800">
          <a:extLst>
            <a:ext uri="{FF2B5EF4-FFF2-40B4-BE49-F238E27FC236}">
              <a16:creationId xmlns:a16="http://schemas.microsoft.com/office/drawing/2014/main" id="{69B8B42A-A190-481A-BD3F-F02EAF5B45B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37" name="Text Box 801">
          <a:extLst>
            <a:ext uri="{FF2B5EF4-FFF2-40B4-BE49-F238E27FC236}">
              <a16:creationId xmlns:a16="http://schemas.microsoft.com/office/drawing/2014/main" id="{52338217-4B35-4158-918F-E75F0FCA0E5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38" name="Text Box 802">
          <a:extLst>
            <a:ext uri="{FF2B5EF4-FFF2-40B4-BE49-F238E27FC236}">
              <a16:creationId xmlns:a16="http://schemas.microsoft.com/office/drawing/2014/main" id="{51AD8070-5EED-4772-ABA0-645A99F9AD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39" name="Text Box 803">
          <a:extLst>
            <a:ext uri="{FF2B5EF4-FFF2-40B4-BE49-F238E27FC236}">
              <a16:creationId xmlns:a16="http://schemas.microsoft.com/office/drawing/2014/main" id="{F54BA7BC-2EEB-4BE2-9537-B9E0F7235B2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40" name="Text Box 804">
          <a:extLst>
            <a:ext uri="{FF2B5EF4-FFF2-40B4-BE49-F238E27FC236}">
              <a16:creationId xmlns:a16="http://schemas.microsoft.com/office/drawing/2014/main" id="{B8582D7F-21E7-4659-B8BD-7734A381622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41" name="Text Box 805">
          <a:extLst>
            <a:ext uri="{FF2B5EF4-FFF2-40B4-BE49-F238E27FC236}">
              <a16:creationId xmlns:a16="http://schemas.microsoft.com/office/drawing/2014/main" id="{44847F28-6849-4B60-A120-DEAF63C7B7F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42" name="Text Box 806">
          <a:extLst>
            <a:ext uri="{FF2B5EF4-FFF2-40B4-BE49-F238E27FC236}">
              <a16:creationId xmlns:a16="http://schemas.microsoft.com/office/drawing/2014/main" id="{646B68C9-410F-4E1D-B781-538862B709C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43" name="Text Box 807">
          <a:extLst>
            <a:ext uri="{FF2B5EF4-FFF2-40B4-BE49-F238E27FC236}">
              <a16:creationId xmlns:a16="http://schemas.microsoft.com/office/drawing/2014/main" id="{3B0C32D2-5249-4242-A803-9CD179D8B6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44" name="Text Box 808">
          <a:extLst>
            <a:ext uri="{FF2B5EF4-FFF2-40B4-BE49-F238E27FC236}">
              <a16:creationId xmlns:a16="http://schemas.microsoft.com/office/drawing/2014/main" id="{F0610916-469C-492C-8D92-B086D651FEA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45" name="Text Box 809">
          <a:extLst>
            <a:ext uri="{FF2B5EF4-FFF2-40B4-BE49-F238E27FC236}">
              <a16:creationId xmlns:a16="http://schemas.microsoft.com/office/drawing/2014/main" id="{4C6D8819-FF99-4CFF-BB01-5792D652154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946" name="Text Box 810">
          <a:extLst>
            <a:ext uri="{FF2B5EF4-FFF2-40B4-BE49-F238E27FC236}">
              <a16:creationId xmlns:a16="http://schemas.microsoft.com/office/drawing/2014/main" id="{B4733EE5-3889-44E9-A332-6D3CB661B2A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47" name="Text Box 811">
          <a:extLst>
            <a:ext uri="{FF2B5EF4-FFF2-40B4-BE49-F238E27FC236}">
              <a16:creationId xmlns:a16="http://schemas.microsoft.com/office/drawing/2014/main" id="{93CFF42E-6DA7-4BA2-9030-82D5F16787B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48" name="Text Box 812">
          <a:extLst>
            <a:ext uri="{FF2B5EF4-FFF2-40B4-BE49-F238E27FC236}">
              <a16:creationId xmlns:a16="http://schemas.microsoft.com/office/drawing/2014/main" id="{9EEEC2D7-C9CD-4DC1-86AE-3755239DBF0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949" name="Text Box 813">
          <a:extLst>
            <a:ext uri="{FF2B5EF4-FFF2-40B4-BE49-F238E27FC236}">
              <a16:creationId xmlns:a16="http://schemas.microsoft.com/office/drawing/2014/main" id="{C4BFBAA1-3531-4AEB-9877-E69BEFADF8A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50" name="Text Box 814">
          <a:extLst>
            <a:ext uri="{FF2B5EF4-FFF2-40B4-BE49-F238E27FC236}">
              <a16:creationId xmlns:a16="http://schemas.microsoft.com/office/drawing/2014/main" id="{CD68DF87-22F1-45D4-A35A-174C7DA4A8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51" name="Text Box 815">
          <a:extLst>
            <a:ext uri="{FF2B5EF4-FFF2-40B4-BE49-F238E27FC236}">
              <a16:creationId xmlns:a16="http://schemas.microsoft.com/office/drawing/2014/main" id="{BE2C4381-D934-48E4-A0FC-0CA081EB34F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952" name="Text Box 816">
          <a:extLst>
            <a:ext uri="{FF2B5EF4-FFF2-40B4-BE49-F238E27FC236}">
              <a16:creationId xmlns:a16="http://schemas.microsoft.com/office/drawing/2014/main" id="{1BE0D9C0-EB90-46EF-94A6-66821EB9711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953" name="Text Box 817">
          <a:extLst>
            <a:ext uri="{FF2B5EF4-FFF2-40B4-BE49-F238E27FC236}">
              <a16:creationId xmlns:a16="http://schemas.microsoft.com/office/drawing/2014/main" id="{9F28ADBB-8FD5-4D12-BAB1-9ED66EEA817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54" name="Text Box 818">
          <a:extLst>
            <a:ext uri="{FF2B5EF4-FFF2-40B4-BE49-F238E27FC236}">
              <a16:creationId xmlns:a16="http://schemas.microsoft.com/office/drawing/2014/main" id="{F4480840-47AB-4704-80C1-3DB878D344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55" name="Text Box 819">
          <a:extLst>
            <a:ext uri="{FF2B5EF4-FFF2-40B4-BE49-F238E27FC236}">
              <a16:creationId xmlns:a16="http://schemas.microsoft.com/office/drawing/2014/main" id="{B977DABB-0CAB-4DC1-8A35-E1CE4B0B50F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956" name="Text Box 820">
          <a:extLst>
            <a:ext uri="{FF2B5EF4-FFF2-40B4-BE49-F238E27FC236}">
              <a16:creationId xmlns:a16="http://schemas.microsoft.com/office/drawing/2014/main" id="{CEDA4EBB-47FA-4EC3-9925-28B40DEB059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57" name="Text Box 821">
          <a:extLst>
            <a:ext uri="{FF2B5EF4-FFF2-40B4-BE49-F238E27FC236}">
              <a16:creationId xmlns:a16="http://schemas.microsoft.com/office/drawing/2014/main" id="{891A1303-9FCA-467B-9A25-043C6148A20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58" name="Text Box 822">
          <a:extLst>
            <a:ext uri="{FF2B5EF4-FFF2-40B4-BE49-F238E27FC236}">
              <a16:creationId xmlns:a16="http://schemas.microsoft.com/office/drawing/2014/main" id="{C16A087A-931C-4FB9-A5CD-29CF7617838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959" name="Text Box 823">
          <a:extLst>
            <a:ext uri="{FF2B5EF4-FFF2-40B4-BE49-F238E27FC236}">
              <a16:creationId xmlns:a16="http://schemas.microsoft.com/office/drawing/2014/main" id="{AD68E8ED-4A7F-4565-969E-28E9BCF62AD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60" name="Text Box 824">
          <a:extLst>
            <a:ext uri="{FF2B5EF4-FFF2-40B4-BE49-F238E27FC236}">
              <a16:creationId xmlns:a16="http://schemas.microsoft.com/office/drawing/2014/main" id="{5F05E1FF-45E6-4790-B620-167F2510E0B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61" name="Text Box 825">
          <a:extLst>
            <a:ext uri="{FF2B5EF4-FFF2-40B4-BE49-F238E27FC236}">
              <a16:creationId xmlns:a16="http://schemas.microsoft.com/office/drawing/2014/main" id="{CE83E876-A83A-4A13-BDEE-F1863CFEF8B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9962" name="Text Box 826">
          <a:extLst>
            <a:ext uri="{FF2B5EF4-FFF2-40B4-BE49-F238E27FC236}">
              <a16:creationId xmlns:a16="http://schemas.microsoft.com/office/drawing/2014/main" id="{CFF60592-B994-44D7-9E7C-69EE190218D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63" name="Text Box 827">
          <a:extLst>
            <a:ext uri="{FF2B5EF4-FFF2-40B4-BE49-F238E27FC236}">
              <a16:creationId xmlns:a16="http://schemas.microsoft.com/office/drawing/2014/main" id="{D5CE2539-2727-4767-8546-80AA2191EAD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64" name="Text Box 828">
          <a:extLst>
            <a:ext uri="{FF2B5EF4-FFF2-40B4-BE49-F238E27FC236}">
              <a16:creationId xmlns:a16="http://schemas.microsoft.com/office/drawing/2014/main" id="{6A683340-987B-414D-BCA0-9FCC6021394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65" name="Text Box 829">
          <a:extLst>
            <a:ext uri="{FF2B5EF4-FFF2-40B4-BE49-F238E27FC236}">
              <a16:creationId xmlns:a16="http://schemas.microsoft.com/office/drawing/2014/main" id="{F14E648F-9B79-404A-8654-BDC814D347B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66" name="Text Box 830">
          <a:extLst>
            <a:ext uri="{FF2B5EF4-FFF2-40B4-BE49-F238E27FC236}">
              <a16:creationId xmlns:a16="http://schemas.microsoft.com/office/drawing/2014/main" id="{4FC2C6F6-4A4D-4EA9-8EBD-4B2AFB4A4D5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67" name="Text Box 831">
          <a:extLst>
            <a:ext uri="{FF2B5EF4-FFF2-40B4-BE49-F238E27FC236}">
              <a16:creationId xmlns:a16="http://schemas.microsoft.com/office/drawing/2014/main" id="{E8C3DF6A-1A3A-43F5-ABD6-804B0A58FA9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68" name="Text Box 832">
          <a:extLst>
            <a:ext uri="{FF2B5EF4-FFF2-40B4-BE49-F238E27FC236}">
              <a16:creationId xmlns:a16="http://schemas.microsoft.com/office/drawing/2014/main" id="{C30B09B0-A561-4242-B8BD-41D0A1FA794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69" name="Text Box 833">
          <a:extLst>
            <a:ext uri="{FF2B5EF4-FFF2-40B4-BE49-F238E27FC236}">
              <a16:creationId xmlns:a16="http://schemas.microsoft.com/office/drawing/2014/main" id="{61C430E2-164D-4C4F-99C2-47486254581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70" name="Text Box 834">
          <a:extLst>
            <a:ext uri="{FF2B5EF4-FFF2-40B4-BE49-F238E27FC236}">
              <a16:creationId xmlns:a16="http://schemas.microsoft.com/office/drawing/2014/main" id="{6AF9D148-6C5C-433E-A310-5F6EB14CA04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71" name="Text Box 835">
          <a:extLst>
            <a:ext uri="{FF2B5EF4-FFF2-40B4-BE49-F238E27FC236}">
              <a16:creationId xmlns:a16="http://schemas.microsoft.com/office/drawing/2014/main" id="{F8339901-D157-4118-8E1B-33049136AEC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72" name="Text Box 836">
          <a:extLst>
            <a:ext uri="{FF2B5EF4-FFF2-40B4-BE49-F238E27FC236}">
              <a16:creationId xmlns:a16="http://schemas.microsoft.com/office/drawing/2014/main" id="{0C446F74-1F8E-45C0-9788-F79546DB21A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73" name="Text Box 837">
          <a:extLst>
            <a:ext uri="{FF2B5EF4-FFF2-40B4-BE49-F238E27FC236}">
              <a16:creationId xmlns:a16="http://schemas.microsoft.com/office/drawing/2014/main" id="{BFA5FAEE-5BBF-4CF3-AB64-D5F6B7ED871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74" name="Text Box 838">
          <a:extLst>
            <a:ext uri="{FF2B5EF4-FFF2-40B4-BE49-F238E27FC236}">
              <a16:creationId xmlns:a16="http://schemas.microsoft.com/office/drawing/2014/main" id="{0EF59F83-E3DD-4D04-8B2A-E4215137D3D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75" name="Text Box 839">
          <a:extLst>
            <a:ext uri="{FF2B5EF4-FFF2-40B4-BE49-F238E27FC236}">
              <a16:creationId xmlns:a16="http://schemas.microsoft.com/office/drawing/2014/main" id="{F30C60C7-8AF7-4958-A16A-39A7BA3D901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76" name="Text Box 840">
          <a:extLst>
            <a:ext uri="{FF2B5EF4-FFF2-40B4-BE49-F238E27FC236}">
              <a16:creationId xmlns:a16="http://schemas.microsoft.com/office/drawing/2014/main" id="{23C44F67-50A3-4009-A2CC-7AD89996F97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77" name="Text Box 841">
          <a:extLst>
            <a:ext uri="{FF2B5EF4-FFF2-40B4-BE49-F238E27FC236}">
              <a16:creationId xmlns:a16="http://schemas.microsoft.com/office/drawing/2014/main" id="{FC132F41-0BCF-4076-BC25-92827BD74BF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78" name="Text Box 842">
          <a:extLst>
            <a:ext uri="{FF2B5EF4-FFF2-40B4-BE49-F238E27FC236}">
              <a16:creationId xmlns:a16="http://schemas.microsoft.com/office/drawing/2014/main" id="{AB704996-3421-47E1-BA06-12438E59168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79" name="Text Box 843">
          <a:extLst>
            <a:ext uri="{FF2B5EF4-FFF2-40B4-BE49-F238E27FC236}">
              <a16:creationId xmlns:a16="http://schemas.microsoft.com/office/drawing/2014/main" id="{BEFE352F-1D29-4392-A06E-78BDE3AED66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80" name="Text Box 844">
          <a:extLst>
            <a:ext uri="{FF2B5EF4-FFF2-40B4-BE49-F238E27FC236}">
              <a16:creationId xmlns:a16="http://schemas.microsoft.com/office/drawing/2014/main" id="{656B4640-01F2-4675-8FDD-A8323D3FD79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9981" name="Text Box 845">
          <a:extLst>
            <a:ext uri="{FF2B5EF4-FFF2-40B4-BE49-F238E27FC236}">
              <a16:creationId xmlns:a16="http://schemas.microsoft.com/office/drawing/2014/main" id="{41528ED1-0047-41F3-A515-968C4E86635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82" name="Text Box 846">
          <a:extLst>
            <a:ext uri="{FF2B5EF4-FFF2-40B4-BE49-F238E27FC236}">
              <a16:creationId xmlns:a16="http://schemas.microsoft.com/office/drawing/2014/main" id="{BA6AEE43-5DAA-4E0D-AC2D-FF53459186E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83" name="Text Box 847">
          <a:extLst>
            <a:ext uri="{FF2B5EF4-FFF2-40B4-BE49-F238E27FC236}">
              <a16:creationId xmlns:a16="http://schemas.microsoft.com/office/drawing/2014/main" id="{BA253917-E2F9-44B6-B55F-9E0ED860623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984" name="Text Box 848">
          <a:extLst>
            <a:ext uri="{FF2B5EF4-FFF2-40B4-BE49-F238E27FC236}">
              <a16:creationId xmlns:a16="http://schemas.microsoft.com/office/drawing/2014/main" id="{7CCFE1D9-0AF6-4E26-AD01-8B3FB668527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85" name="Text Box 849">
          <a:extLst>
            <a:ext uri="{FF2B5EF4-FFF2-40B4-BE49-F238E27FC236}">
              <a16:creationId xmlns:a16="http://schemas.microsoft.com/office/drawing/2014/main" id="{597FD23A-CC29-4E89-ADCF-50CA409EC87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86" name="Text Box 850">
          <a:extLst>
            <a:ext uri="{FF2B5EF4-FFF2-40B4-BE49-F238E27FC236}">
              <a16:creationId xmlns:a16="http://schemas.microsoft.com/office/drawing/2014/main" id="{CF7D08D9-19C4-4073-95EE-5B58CC0267D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987" name="Text Box 851">
          <a:extLst>
            <a:ext uri="{FF2B5EF4-FFF2-40B4-BE49-F238E27FC236}">
              <a16:creationId xmlns:a16="http://schemas.microsoft.com/office/drawing/2014/main" id="{6B1905C7-AC56-4DF9-8629-9628202A114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88" name="Text Box 852">
          <a:extLst>
            <a:ext uri="{FF2B5EF4-FFF2-40B4-BE49-F238E27FC236}">
              <a16:creationId xmlns:a16="http://schemas.microsoft.com/office/drawing/2014/main" id="{49E18221-06F2-43ED-A64B-2AD83C35E17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89" name="Text Box 853">
          <a:extLst>
            <a:ext uri="{FF2B5EF4-FFF2-40B4-BE49-F238E27FC236}">
              <a16:creationId xmlns:a16="http://schemas.microsoft.com/office/drawing/2014/main" id="{BBA61FFC-C128-40D7-BCC6-47E855E371A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990" name="Text Box 854">
          <a:extLst>
            <a:ext uri="{FF2B5EF4-FFF2-40B4-BE49-F238E27FC236}">
              <a16:creationId xmlns:a16="http://schemas.microsoft.com/office/drawing/2014/main" id="{D8ACF72B-1446-439F-B359-DBC053C4BD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991" name="Text Box 855">
          <a:extLst>
            <a:ext uri="{FF2B5EF4-FFF2-40B4-BE49-F238E27FC236}">
              <a16:creationId xmlns:a16="http://schemas.microsoft.com/office/drawing/2014/main" id="{BF7ED9DC-3B16-4E0D-A6F9-DCAB9F958A7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92" name="Text Box 856">
          <a:extLst>
            <a:ext uri="{FF2B5EF4-FFF2-40B4-BE49-F238E27FC236}">
              <a16:creationId xmlns:a16="http://schemas.microsoft.com/office/drawing/2014/main" id="{1E2E87B4-6320-41CB-B152-72364549E41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93" name="Text Box 857">
          <a:extLst>
            <a:ext uri="{FF2B5EF4-FFF2-40B4-BE49-F238E27FC236}">
              <a16:creationId xmlns:a16="http://schemas.microsoft.com/office/drawing/2014/main" id="{762D751B-0E11-4A60-A5E3-C40EE4E5ECB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994" name="Text Box 858">
          <a:extLst>
            <a:ext uri="{FF2B5EF4-FFF2-40B4-BE49-F238E27FC236}">
              <a16:creationId xmlns:a16="http://schemas.microsoft.com/office/drawing/2014/main" id="{07B59C09-0A27-41BC-A7A5-DBE3988F831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95" name="Text Box 859">
          <a:extLst>
            <a:ext uri="{FF2B5EF4-FFF2-40B4-BE49-F238E27FC236}">
              <a16:creationId xmlns:a16="http://schemas.microsoft.com/office/drawing/2014/main" id="{E550FD15-4072-4BFA-97F7-BC409C241A7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96" name="Text Box 860">
          <a:extLst>
            <a:ext uri="{FF2B5EF4-FFF2-40B4-BE49-F238E27FC236}">
              <a16:creationId xmlns:a16="http://schemas.microsoft.com/office/drawing/2014/main" id="{C2A0706C-E1E7-47ED-BFE0-5FD78424AC4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9997" name="Text Box 861">
          <a:extLst>
            <a:ext uri="{FF2B5EF4-FFF2-40B4-BE49-F238E27FC236}">
              <a16:creationId xmlns:a16="http://schemas.microsoft.com/office/drawing/2014/main" id="{576E2038-72DD-4821-8D9F-2D9BE053753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98" name="Text Box 862">
          <a:extLst>
            <a:ext uri="{FF2B5EF4-FFF2-40B4-BE49-F238E27FC236}">
              <a16:creationId xmlns:a16="http://schemas.microsoft.com/office/drawing/2014/main" id="{C8F48F38-098C-48A2-81EA-1B017FD9D45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9999" name="Text Box 863">
          <a:extLst>
            <a:ext uri="{FF2B5EF4-FFF2-40B4-BE49-F238E27FC236}">
              <a16:creationId xmlns:a16="http://schemas.microsoft.com/office/drawing/2014/main" id="{EAB857FB-7974-45E2-ABFE-1702BA5776E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000" name="Text Box 864">
          <a:extLst>
            <a:ext uri="{FF2B5EF4-FFF2-40B4-BE49-F238E27FC236}">
              <a16:creationId xmlns:a16="http://schemas.microsoft.com/office/drawing/2014/main" id="{34167D37-ABBA-4884-9A19-6A3287E5D78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01" name="Text Box 865">
          <a:extLst>
            <a:ext uri="{FF2B5EF4-FFF2-40B4-BE49-F238E27FC236}">
              <a16:creationId xmlns:a16="http://schemas.microsoft.com/office/drawing/2014/main" id="{71F4C86E-A8AB-4985-890D-E56A4AA774E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02" name="Text Box 866">
          <a:extLst>
            <a:ext uri="{FF2B5EF4-FFF2-40B4-BE49-F238E27FC236}">
              <a16:creationId xmlns:a16="http://schemas.microsoft.com/office/drawing/2014/main" id="{871A070E-D083-497A-A4A6-A3378736FB8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003" name="Text Box 867">
          <a:extLst>
            <a:ext uri="{FF2B5EF4-FFF2-40B4-BE49-F238E27FC236}">
              <a16:creationId xmlns:a16="http://schemas.microsoft.com/office/drawing/2014/main" id="{13ADD3B1-26EA-4BDF-BB10-71D2CA0C3A6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23</xdr:row>
      <xdr:rowOff>0</xdr:rowOff>
    </xdr:from>
    <xdr:ext cx="0" cy="38100"/>
    <xdr:sp macro="" textlink="">
      <xdr:nvSpPr>
        <xdr:cNvPr id="10004" name="Text Box 868">
          <a:extLst>
            <a:ext uri="{FF2B5EF4-FFF2-40B4-BE49-F238E27FC236}">
              <a16:creationId xmlns:a16="http://schemas.microsoft.com/office/drawing/2014/main" id="{4D3B75CF-6114-4C9A-8EE5-4FF90B9AD00B}"/>
            </a:ext>
          </a:extLst>
        </xdr:cNvPr>
        <xdr:cNvSpPr txBox="1">
          <a:spLocks noChangeArrowheads="1"/>
        </xdr:cNvSpPr>
      </xdr:nvSpPr>
      <xdr:spPr bwMode="auto">
        <a:xfrm>
          <a:off x="136445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23</xdr:row>
      <xdr:rowOff>0</xdr:rowOff>
    </xdr:from>
    <xdr:ext cx="0" cy="38100"/>
    <xdr:sp macro="" textlink="">
      <xdr:nvSpPr>
        <xdr:cNvPr id="10005" name="Text Box 869">
          <a:extLst>
            <a:ext uri="{FF2B5EF4-FFF2-40B4-BE49-F238E27FC236}">
              <a16:creationId xmlns:a16="http://schemas.microsoft.com/office/drawing/2014/main" id="{29605B70-9E2A-47F0-8612-ADFD0D481DA6}"/>
            </a:ext>
          </a:extLst>
        </xdr:cNvPr>
        <xdr:cNvSpPr txBox="1">
          <a:spLocks noChangeArrowheads="1"/>
        </xdr:cNvSpPr>
      </xdr:nvSpPr>
      <xdr:spPr bwMode="auto">
        <a:xfrm>
          <a:off x="31742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06" name="Text Box 101">
          <a:extLst>
            <a:ext uri="{FF2B5EF4-FFF2-40B4-BE49-F238E27FC236}">
              <a16:creationId xmlns:a16="http://schemas.microsoft.com/office/drawing/2014/main" id="{96411B0B-D42A-41D6-83E3-F5E146F84BB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07" name="Text Box 102">
          <a:extLst>
            <a:ext uri="{FF2B5EF4-FFF2-40B4-BE49-F238E27FC236}">
              <a16:creationId xmlns:a16="http://schemas.microsoft.com/office/drawing/2014/main" id="{0D46C2F5-E1B4-471C-AEC9-9234759D9E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08" name="Text Box 103">
          <a:extLst>
            <a:ext uri="{FF2B5EF4-FFF2-40B4-BE49-F238E27FC236}">
              <a16:creationId xmlns:a16="http://schemas.microsoft.com/office/drawing/2014/main" id="{95BAC252-1BD1-4133-85BD-9600B4E2DA7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09" name="Text Box 104">
          <a:extLst>
            <a:ext uri="{FF2B5EF4-FFF2-40B4-BE49-F238E27FC236}">
              <a16:creationId xmlns:a16="http://schemas.microsoft.com/office/drawing/2014/main" id="{75B5AA32-41B6-4A26-A084-A7D051FAE34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10" name="Text Box 105">
          <a:extLst>
            <a:ext uri="{FF2B5EF4-FFF2-40B4-BE49-F238E27FC236}">
              <a16:creationId xmlns:a16="http://schemas.microsoft.com/office/drawing/2014/main" id="{9C08F397-5CB5-47A6-852C-D2AA8666F60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11" name="Text Box 106">
          <a:extLst>
            <a:ext uri="{FF2B5EF4-FFF2-40B4-BE49-F238E27FC236}">
              <a16:creationId xmlns:a16="http://schemas.microsoft.com/office/drawing/2014/main" id="{A4FB7E47-115A-4BC0-8E3F-6F4CCC4B8BA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12" name="Text Box 107">
          <a:extLst>
            <a:ext uri="{FF2B5EF4-FFF2-40B4-BE49-F238E27FC236}">
              <a16:creationId xmlns:a16="http://schemas.microsoft.com/office/drawing/2014/main" id="{D5592140-675F-4D43-BB31-9D3E7EF6219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13" name="Text Box 108">
          <a:extLst>
            <a:ext uri="{FF2B5EF4-FFF2-40B4-BE49-F238E27FC236}">
              <a16:creationId xmlns:a16="http://schemas.microsoft.com/office/drawing/2014/main" id="{922F5BD0-4ECD-43E6-B109-F48E1D1D0C7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14" name="Text Box 109">
          <a:extLst>
            <a:ext uri="{FF2B5EF4-FFF2-40B4-BE49-F238E27FC236}">
              <a16:creationId xmlns:a16="http://schemas.microsoft.com/office/drawing/2014/main" id="{3209A821-1F5E-4603-811B-E906907C153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15" name="Text Box 110">
          <a:extLst>
            <a:ext uri="{FF2B5EF4-FFF2-40B4-BE49-F238E27FC236}">
              <a16:creationId xmlns:a16="http://schemas.microsoft.com/office/drawing/2014/main" id="{F9C2967E-1250-4A4D-AC63-1ABA372363F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16" name="Text Box 111">
          <a:extLst>
            <a:ext uri="{FF2B5EF4-FFF2-40B4-BE49-F238E27FC236}">
              <a16:creationId xmlns:a16="http://schemas.microsoft.com/office/drawing/2014/main" id="{DC359BF8-FADA-4CBD-B880-C1CFDA61C99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17" name="Text Box 112">
          <a:extLst>
            <a:ext uri="{FF2B5EF4-FFF2-40B4-BE49-F238E27FC236}">
              <a16:creationId xmlns:a16="http://schemas.microsoft.com/office/drawing/2014/main" id="{7BB491A5-DA12-48FD-A5C2-72FE0E39708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18" name="Text Box 113">
          <a:extLst>
            <a:ext uri="{FF2B5EF4-FFF2-40B4-BE49-F238E27FC236}">
              <a16:creationId xmlns:a16="http://schemas.microsoft.com/office/drawing/2014/main" id="{1CC3EFE2-CB93-4E04-B6B5-C46BD358AEF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19" name="Text Box 114">
          <a:extLst>
            <a:ext uri="{FF2B5EF4-FFF2-40B4-BE49-F238E27FC236}">
              <a16:creationId xmlns:a16="http://schemas.microsoft.com/office/drawing/2014/main" id="{526F3F63-2C4E-4DD1-ACB6-E53E0510F3E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20" name="Text Box 115">
          <a:extLst>
            <a:ext uri="{FF2B5EF4-FFF2-40B4-BE49-F238E27FC236}">
              <a16:creationId xmlns:a16="http://schemas.microsoft.com/office/drawing/2014/main" id="{C5D2C73F-EF2A-45ED-8AEF-398B9B4E322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21" name="Text Box 116">
          <a:extLst>
            <a:ext uri="{FF2B5EF4-FFF2-40B4-BE49-F238E27FC236}">
              <a16:creationId xmlns:a16="http://schemas.microsoft.com/office/drawing/2014/main" id="{89EFB93E-14A4-4FFA-A9A8-2F4457B7C95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22" name="Text Box 117">
          <a:extLst>
            <a:ext uri="{FF2B5EF4-FFF2-40B4-BE49-F238E27FC236}">
              <a16:creationId xmlns:a16="http://schemas.microsoft.com/office/drawing/2014/main" id="{08BC1276-FE61-4CAA-AFB8-D2C68A6BC95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23" name="Text Box 118">
          <a:extLst>
            <a:ext uri="{FF2B5EF4-FFF2-40B4-BE49-F238E27FC236}">
              <a16:creationId xmlns:a16="http://schemas.microsoft.com/office/drawing/2014/main" id="{D750F348-1BEF-4E02-A0D5-E40C713DADF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24" name="Text Box 119">
          <a:extLst>
            <a:ext uri="{FF2B5EF4-FFF2-40B4-BE49-F238E27FC236}">
              <a16:creationId xmlns:a16="http://schemas.microsoft.com/office/drawing/2014/main" id="{04F1BB0E-F887-4545-8E8B-BBF9106D542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25" name="Text Box 120">
          <a:extLst>
            <a:ext uri="{FF2B5EF4-FFF2-40B4-BE49-F238E27FC236}">
              <a16:creationId xmlns:a16="http://schemas.microsoft.com/office/drawing/2014/main" id="{5387F399-5CFB-4F78-9906-89901C3AF8D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26" name="Text Box 121">
          <a:extLst>
            <a:ext uri="{FF2B5EF4-FFF2-40B4-BE49-F238E27FC236}">
              <a16:creationId xmlns:a16="http://schemas.microsoft.com/office/drawing/2014/main" id="{738532CE-3D1A-497C-8445-FC697550212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27" name="Text Box 122">
          <a:extLst>
            <a:ext uri="{FF2B5EF4-FFF2-40B4-BE49-F238E27FC236}">
              <a16:creationId xmlns:a16="http://schemas.microsoft.com/office/drawing/2014/main" id="{78214F9B-4F3C-4BF5-9981-D857F9E970A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28" name="Text Box 123">
          <a:extLst>
            <a:ext uri="{FF2B5EF4-FFF2-40B4-BE49-F238E27FC236}">
              <a16:creationId xmlns:a16="http://schemas.microsoft.com/office/drawing/2014/main" id="{6DDE23D6-F2FB-4A78-84EB-760B3153B87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29" name="Text Box 124">
          <a:extLst>
            <a:ext uri="{FF2B5EF4-FFF2-40B4-BE49-F238E27FC236}">
              <a16:creationId xmlns:a16="http://schemas.microsoft.com/office/drawing/2014/main" id="{BC3380C5-A35F-4A8E-894A-C9161B39092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30" name="Text Box 125">
          <a:extLst>
            <a:ext uri="{FF2B5EF4-FFF2-40B4-BE49-F238E27FC236}">
              <a16:creationId xmlns:a16="http://schemas.microsoft.com/office/drawing/2014/main" id="{82D18C29-A15E-425F-B692-4DD1B3F7B65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31" name="Text Box 126">
          <a:extLst>
            <a:ext uri="{FF2B5EF4-FFF2-40B4-BE49-F238E27FC236}">
              <a16:creationId xmlns:a16="http://schemas.microsoft.com/office/drawing/2014/main" id="{9FA87D2E-57B1-434B-B7E3-8046677F94D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32" name="Text Box 127">
          <a:extLst>
            <a:ext uri="{FF2B5EF4-FFF2-40B4-BE49-F238E27FC236}">
              <a16:creationId xmlns:a16="http://schemas.microsoft.com/office/drawing/2014/main" id="{F42BBCB5-C0B6-4E81-B944-0B6684112A3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33" name="Text Box 128">
          <a:extLst>
            <a:ext uri="{FF2B5EF4-FFF2-40B4-BE49-F238E27FC236}">
              <a16:creationId xmlns:a16="http://schemas.microsoft.com/office/drawing/2014/main" id="{95D491F9-34EF-4657-A05D-26361E0DD1E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34" name="Text Box 129">
          <a:extLst>
            <a:ext uri="{FF2B5EF4-FFF2-40B4-BE49-F238E27FC236}">
              <a16:creationId xmlns:a16="http://schemas.microsoft.com/office/drawing/2014/main" id="{10B1FFF3-F273-4E96-B1EB-929F2C48EFE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162204"/>
    <xdr:sp macro="" textlink="">
      <xdr:nvSpPr>
        <xdr:cNvPr id="10035" name="Text Box 130">
          <a:extLst>
            <a:ext uri="{FF2B5EF4-FFF2-40B4-BE49-F238E27FC236}">
              <a16:creationId xmlns:a16="http://schemas.microsoft.com/office/drawing/2014/main" id="{7D30CC02-E280-4DC6-8D5F-E7BA2757E2F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036" name="Text Box 131">
          <a:extLst>
            <a:ext uri="{FF2B5EF4-FFF2-40B4-BE49-F238E27FC236}">
              <a16:creationId xmlns:a16="http://schemas.microsoft.com/office/drawing/2014/main" id="{DFA5B9A8-0CAA-42F9-A697-03E32E35C0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37" name="Text Box 132">
          <a:extLst>
            <a:ext uri="{FF2B5EF4-FFF2-40B4-BE49-F238E27FC236}">
              <a16:creationId xmlns:a16="http://schemas.microsoft.com/office/drawing/2014/main" id="{84EE7351-9D0C-4223-80A5-7F63CEF7370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38" name="Text Box 133">
          <a:extLst>
            <a:ext uri="{FF2B5EF4-FFF2-40B4-BE49-F238E27FC236}">
              <a16:creationId xmlns:a16="http://schemas.microsoft.com/office/drawing/2014/main" id="{130A4269-26E5-46BC-BBAB-54A871E6585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039" name="Text Box 134">
          <a:extLst>
            <a:ext uri="{FF2B5EF4-FFF2-40B4-BE49-F238E27FC236}">
              <a16:creationId xmlns:a16="http://schemas.microsoft.com/office/drawing/2014/main" id="{04DFC63D-ED5F-4651-AC3B-312BDB5C233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40" name="Text Box 135">
          <a:extLst>
            <a:ext uri="{FF2B5EF4-FFF2-40B4-BE49-F238E27FC236}">
              <a16:creationId xmlns:a16="http://schemas.microsoft.com/office/drawing/2014/main" id="{C78BFF07-833D-44AC-AF67-B1155D1A516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41" name="Text Box 136">
          <a:extLst>
            <a:ext uri="{FF2B5EF4-FFF2-40B4-BE49-F238E27FC236}">
              <a16:creationId xmlns:a16="http://schemas.microsoft.com/office/drawing/2014/main" id="{9BDCD80F-09B2-41F5-B2BB-C87B05AE5D5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042" name="Text Box 137">
          <a:extLst>
            <a:ext uri="{FF2B5EF4-FFF2-40B4-BE49-F238E27FC236}">
              <a16:creationId xmlns:a16="http://schemas.microsoft.com/office/drawing/2014/main" id="{518EA52D-7E8B-473B-AE5E-6418BF25FE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43" name="Text Box 138">
          <a:extLst>
            <a:ext uri="{FF2B5EF4-FFF2-40B4-BE49-F238E27FC236}">
              <a16:creationId xmlns:a16="http://schemas.microsoft.com/office/drawing/2014/main" id="{94759851-A392-41B3-A301-349B17E1B88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44" name="Text Box 139">
          <a:extLst>
            <a:ext uri="{FF2B5EF4-FFF2-40B4-BE49-F238E27FC236}">
              <a16:creationId xmlns:a16="http://schemas.microsoft.com/office/drawing/2014/main" id="{D6BB0A31-EB2A-4241-88B7-19817801F2E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045" name="Text Box 140">
          <a:extLst>
            <a:ext uri="{FF2B5EF4-FFF2-40B4-BE49-F238E27FC236}">
              <a16:creationId xmlns:a16="http://schemas.microsoft.com/office/drawing/2014/main" id="{A407F9D5-2599-48AA-8770-9D534CD41D1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46" name="Text Box 141">
          <a:extLst>
            <a:ext uri="{FF2B5EF4-FFF2-40B4-BE49-F238E27FC236}">
              <a16:creationId xmlns:a16="http://schemas.microsoft.com/office/drawing/2014/main" id="{9927253B-BD91-4632-8807-357E68190BA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47" name="Text Box 142">
          <a:extLst>
            <a:ext uri="{FF2B5EF4-FFF2-40B4-BE49-F238E27FC236}">
              <a16:creationId xmlns:a16="http://schemas.microsoft.com/office/drawing/2014/main" id="{343DAA25-A215-4468-B758-FA317134750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048" name="Text Box 143">
          <a:extLst>
            <a:ext uri="{FF2B5EF4-FFF2-40B4-BE49-F238E27FC236}">
              <a16:creationId xmlns:a16="http://schemas.microsoft.com/office/drawing/2014/main" id="{DA77684E-1AC7-4114-9CA8-CFD8A0FDCBD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49" name="Text Box 144">
          <a:extLst>
            <a:ext uri="{FF2B5EF4-FFF2-40B4-BE49-F238E27FC236}">
              <a16:creationId xmlns:a16="http://schemas.microsoft.com/office/drawing/2014/main" id="{E3B85FFF-7A6C-4059-9FCE-50BEBEAED37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50" name="Text Box 145">
          <a:extLst>
            <a:ext uri="{FF2B5EF4-FFF2-40B4-BE49-F238E27FC236}">
              <a16:creationId xmlns:a16="http://schemas.microsoft.com/office/drawing/2014/main" id="{6B5FA8D3-03E5-4EBC-89F3-4B67A761E0A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051" name="Text Box 146">
          <a:extLst>
            <a:ext uri="{FF2B5EF4-FFF2-40B4-BE49-F238E27FC236}">
              <a16:creationId xmlns:a16="http://schemas.microsoft.com/office/drawing/2014/main" id="{83A2C710-5602-4742-81CE-AB7263AE699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052" name="Text Box 147">
          <a:extLst>
            <a:ext uri="{FF2B5EF4-FFF2-40B4-BE49-F238E27FC236}">
              <a16:creationId xmlns:a16="http://schemas.microsoft.com/office/drawing/2014/main" id="{6D39124B-A319-41DE-AC34-4C27380E8B1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53" name="Text Box 148">
          <a:extLst>
            <a:ext uri="{FF2B5EF4-FFF2-40B4-BE49-F238E27FC236}">
              <a16:creationId xmlns:a16="http://schemas.microsoft.com/office/drawing/2014/main" id="{F38CC54A-2DD2-4D4C-858F-2A7D201757F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54" name="Text Box 149">
          <a:extLst>
            <a:ext uri="{FF2B5EF4-FFF2-40B4-BE49-F238E27FC236}">
              <a16:creationId xmlns:a16="http://schemas.microsoft.com/office/drawing/2014/main" id="{2BF3D4A3-2C10-47D6-8117-B9186A78F73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055" name="Text Box 150">
          <a:extLst>
            <a:ext uri="{FF2B5EF4-FFF2-40B4-BE49-F238E27FC236}">
              <a16:creationId xmlns:a16="http://schemas.microsoft.com/office/drawing/2014/main" id="{15F43319-4D0F-4299-A225-3BBB92572C8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56" name="Text Box 151">
          <a:extLst>
            <a:ext uri="{FF2B5EF4-FFF2-40B4-BE49-F238E27FC236}">
              <a16:creationId xmlns:a16="http://schemas.microsoft.com/office/drawing/2014/main" id="{8747A425-7B41-4B55-933B-D48127CB0F1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57" name="Text Box 152">
          <a:extLst>
            <a:ext uri="{FF2B5EF4-FFF2-40B4-BE49-F238E27FC236}">
              <a16:creationId xmlns:a16="http://schemas.microsoft.com/office/drawing/2014/main" id="{BC4BECB9-291E-4395-B4B4-C6CD2409ABB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058" name="Text Box 153">
          <a:extLst>
            <a:ext uri="{FF2B5EF4-FFF2-40B4-BE49-F238E27FC236}">
              <a16:creationId xmlns:a16="http://schemas.microsoft.com/office/drawing/2014/main" id="{C598787A-0B56-4759-ACE7-F496EAF1DAD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59" name="Text Box 154">
          <a:extLst>
            <a:ext uri="{FF2B5EF4-FFF2-40B4-BE49-F238E27FC236}">
              <a16:creationId xmlns:a16="http://schemas.microsoft.com/office/drawing/2014/main" id="{5862AB3D-9E10-4590-972A-4A71C118D0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60" name="Text Box 155">
          <a:extLst>
            <a:ext uri="{FF2B5EF4-FFF2-40B4-BE49-F238E27FC236}">
              <a16:creationId xmlns:a16="http://schemas.microsoft.com/office/drawing/2014/main" id="{3B6CEAB4-6CB5-44D2-ADDB-3BB6C155D0E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061" name="Text Box 156">
          <a:extLst>
            <a:ext uri="{FF2B5EF4-FFF2-40B4-BE49-F238E27FC236}">
              <a16:creationId xmlns:a16="http://schemas.microsoft.com/office/drawing/2014/main" id="{282D9957-2752-40E4-9F8B-D72B0B299D2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62" name="Text Box 157">
          <a:extLst>
            <a:ext uri="{FF2B5EF4-FFF2-40B4-BE49-F238E27FC236}">
              <a16:creationId xmlns:a16="http://schemas.microsoft.com/office/drawing/2014/main" id="{8BF583EE-EAF8-4A30-9585-CA654E82443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63" name="Text Box 158">
          <a:extLst>
            <a:ext uri="{FF2B5EF4-FFF2-40B4-BE49-F238E27FC236}">
              <a16:creationId xmlns:a16="http://schemas.microsoft.com/office/drawing/2014/main" id="{DE188408-A71C-4753-9053-F6D70F8A34A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064" name="Text Box 159">
          <a:extLst>
            <a:ext uri="{FF2B5EF4-FFF2-40B4-BE49-F238E27FC236}">
              <a16:creationId xmlns:a16="http://schemas.microsoft.com/office/drawing/2014/main" id="{CC796286-869F-434D-918B-82FA12BD0B7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65" name="Text Box 160">
          <a:extLst>
            <a:ext uri="{FF2B5EF4-FFF2-40B4-BE49-F238E27FC236}">
              <a16:creationId xmlns:a16="http://schemas.microsoft.com/office/drawing/2014/main" id="{AB8C827D-7E04-42D9-960B-C0C1F311246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66" name="Text Box 161">
          <a:extLst>
            <a:ext uri="{FF2B5EF4-FFF2-40B4-BE49-F238E27FC236}">
              <a16:creationId xmlns:a16="http://schemas.microsoft.com/office/drawing/2014/main" id="{72E5F409-30D9-4C10-9F7F-9AB1A4FD7D2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067" name="Text Box 162">
          <a:extLst>
            <a:ext uri="{FF2B5EF4-FFF2-40B4-BE49-F238E27FC236}">
              <a16:creationId xmlns:a16="http://schemas.microsoft.com/office/drawing/2014/main" id="{1A03F493-573F-46AA-ADCF-67BEF9BC520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068" name="Text Box 163">
          <a:extLst>
            <a:ext uri="{FF2B5EF4-FFF2-40B4-BE49-F238E27FC236}">
              <a16:creationId xmlns:a16="http://schemas.microsoft.com/office/drawing/2014/main" id="{FA3A4AC5-7EED-4623-B8F1-C9B6A8CB60F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69" name="Text Box 164">
          <a:extLst>
            <a:ext uri="{FF2B5EF4-FFF2-40B4-BE49-F238E27FC236}">
              <a16:creationId xmlns:a16="http://schemas.microsoft.com/office/drawing/2014/main" id="{4D965583-04B9-4A52-B178-666EBE722D4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70" name="Text Box 165">
          <a:extLst>
            <a:ext uri="{FF2B5EF4-FFF2-40B4-BE49-F238E27FC236}">
              <a16:creationId xmlns:a16="http://schemas.microsoft.com/office/drawing/2014/main" id="{8EA5A669-B8D4-4960-B821-C59C29446F2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071" name="Text Box 166">
          <a:extLst>
            <a:ext uri="{FF2B5EF4-FFF2-40B4-BE49-F238E27FC236}">
              <a16:creationId xmlns:a16="http://schemas.microsoft.com/office/drawing/2014/main" id="{7D4283A0-9B97-46D0-9073-D270782BB4B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72" name="Text Box 167">
          <a:extLst>
            <a:ext uri="{FF2B5EF4-FFF2-40B4-BE49-F238E27FC236}">
              <a16:creationId xmlns:a16="http://schemas.microsoft.com/office/drawing/2014/main" id="{6767A13E-4A34-4DA5-9712-9B8585FE61F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73" name="Text Box 168">
          <a:extLst>
            <a:ext uri="{FF2B5EF4-FFF2-40B4-BE49-F238E27FC236}">
              <a16:creationId xmlns:a16="http://schemas.microsoft.com/office/drawing/2014/main" id="{91947DBB-E64F-45AF-87CF-5D84BF49E27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074" name="Text Box 169">
          <a:extLst>
            <a:ext uri="{FF2B5EF4-FFF2-40B4-BE49-F238E27FC236}">
              <a16:creationId xmlns:a16="http://schemas.microsoft.com/office/drawing/2014/main" id="{17F67F1C-0B86-4042-A182-EE1D6F9ACAD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75" name="Text Box 170">
          <a:extLst>
            <a:ext uri="{FF2B5EF4-FFF2-40B4-BE49-F238E27FC236}">
              <a16:creationId xmlns:a16="http://schemas.microsoft.com/office/drawing/2014/main" id="{C1943E60-FEE3-44C0-B30C-7BD4F255E9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76" name="Text Box 171">
          <a:extLst>
            <a:ext uri="{FF2B5EF4-FFF2-40B4-BE49-F238E27FC236}">
              <a16:creationId xmlns:a16="http://schemas.microsoft.com/office/drawing/2014/main" id="{2D1AB0AE-0AF6-4063-9D4A-A2E54C256EF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077" name="Text Box 172">
          <a:extLst>
            <a:ext uri="{FF2B5EF4-FFF2-40B4-BE49-F238E27FC236}">
              <a16:creationId xmlns:a16="http://schemas.microsoft.com/office/drawing/2014/main" id="{F9A5D5A6-DF9B-4B41-87EC-83CBF48614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78" name="Text Box 173">
          <a:extLst>
            <a:ext uri="{FF2B5EF4-FFF2-40B4-BE49-F238E27FC236}">
              <a16:creationId xmlns:a16="http://schemas.microsoft.com/office/drawing/2014/main" id="{29A0D8F9-8FF0-4396-B631-937389F116B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79" name="Text Box 174">
          <a:extLst>
            <a:ext uri="{FF2B5EF4-FFF2-40B4-BE49-F238E27FC236}">
              <a16:creationId xmlns:a16="http://schemas.microsoft.com/office/drawing/2014/main" id="{1E492401-3B58-4852-849A-F088D78BD6E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080" name="Text Box 175">
          <a:extLst>
            <a:ext uri="{FF2B5EF4-FFF2-40B4-BE49-F238E27FC236}">
              <a16:creationId xmlns:a16="http://schemas.microsoft.com/office/drawing/2014/main" id="{0F5887EC-E21B-4474-A4A0-DEA06A1AC32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81" name="Text Box 176">
          <a:extLst>
            <a:ext uri="{FF2B5EF4-FFF2-40B4-BE49-F238E27FC236}">
              <a16:creationId xmlns:a16="http://schemas.microsoft.com/office/drawing/2014/main" id="{B71E3DEF-C5AE-4918-8D1D-5971EE8E797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82" name="Text Box 177">
          <a:extLst>
            <a:ext uri="{FF2B5EF4-FFF2-40B4-BE49-F238E27FC236}">
              <a16:creationId xmlns:a16="http://schemas.microsoft.com/office/drawing/2014/main" id="{F5CFF6AD-838B-425C-8885-7B21FEA3D09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083" name="Text Box 178">
          <a:extLst>
            <a:ext uri="{FF2B5EF4-FFF2-40B4-BE49-F238E27FC236}">
              <a16:creationId xmlns:a16="http://schemas.microsoft.com/office/drawing/2014/main" id="{AF66382E-9B21-4E67-BE3E-98F5D25DEDB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84" name="Text Box 179">
          <a:extLst>
            <a:ext uri="{FF2B5EF4-FFF2-40B4-BE49-F238E27FC236}">
              <a16:creationId xmlns:a16="http://schemas.microsoft.com/office/drawing/2014/main" id="{90599F2F-23DA-4DF5-96F7-F5569EECFF4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085" name="Text Box 180">
          <a:extLst>
            <a:ext uri="{FF2B5EF4-FFF2-40B4-BE49-F238E27FC236}">
              <a16:creationId xmlns:a16="http://schemas.microsoft.com/office/drawing/2014/main" id="{3884DF1C-2715-4CCA-B987-64B1CF3CE1C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86" name="Text Box 181">
          <a:extLst>
            <a:ext uri="{FF2B5EF4-FFF2-40B4-BE49-F238E27FC236}">
              <a16:creationId xmlns:a16="http://schemas.microsoft.com/office/drawing/2014/main" id="{A5E4E7B9-4E03-4F03-B1D6-45CF2877996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87" name="Text Box 182">
          <a:extLst>
            <a:ext uri="{FF2B5EF4-FFF2-40B4-BE49-F238E27FC236}">
              <a16:creationId xmlns:a16="http://schemas.microsoft.com/office/drawing/2014/main" id="{69665CD4-E84B-4EE9-94D3-D6DB80DD65B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88" name="Text Box 183">
          <a:extLst>
            <a:ext uri="{FF2B5EF4-FFF2-40B4-BE49-F238E27FC236}">
              <a16:creationId xmlns:a16="http://schemas.microsoft.com/office/drawing/2014/main" id="{4E8BA377-72A4-480B-9EBF-72BC7AADD28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89" name="Text Box 184">
          <a:extLst>
            <a:ext uri="{FF2B5EF4-FFF2-40B4-BE49-F238E27FC236}">
              <a16:creationId xmlns:a16="http://schemas.microsoft.com/office/drawing/2014/main" id="{0D21354A-0387-4EB2-9305-3553E276062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90" name="Text Box 185">
          <a:extLst>
            <a:ext uri="{FF2B5EF4-FFF2-40B4-BE49-F238E27FC236}">
              <a16:creationId xmlns:a16="http://schemas.microsoft.com/office/drawing/2014/main" id="{0355F3FD-CCA2-4DF2-885A-A54446B06CD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91" name="Text Box 186">
          <a:extLst>
            <a:ext uri="{FF2B5EF4-FFF2-40B4-BE49-F238E27FC236}">
              <a16:creationId xmlns:a16="http://schemas.microsoft.com/office/drawing/2014/main" id="{2A46B64C-4AE4-43FF-B3D1-8E3BE0BA8ED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92" name="Text Box 187">
          <a:extLst>
            <a:ext uri="{FF2B5EF4-FFF2-40B4-BE49-F238E27FC236}">
              <a16:creationId xmlns:a16="http://schemas.microsoft.com/office/drawing/2014/main" id="{FD39BDE0-AAFC-491E-8C86-422749F50F5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93" name="Text Box 188">
          <a:extLst>
            <a:ext uri="{FF2B5EF4-FFF2-40B4-BE49-F238E27FC236}">
              <a16:creationId xmlns:a16="http://schemas.microsoft.com/office/drawing/2014/main" id="{712DA21D-7E32-4A5B-A0B8-2A79CB71596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94" name="Text Box 189">
          <a:extLst>
            <a:ext uri="{FF2B5EF4-FFF2-40B4-BE49-F238E27FC236}">
              <a16:creationId xmlns:a16="http://schemas.microsoft.com/office/drawing/2014/main" id="{0A1B9079-B7A8-4402-A98E-4CAEBBB6D92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95" name="Text Box 190">
          <a:extLst>
            <a:ext uri="{FF2B5EF4-FFF2-40B4-BE49-F238E27FC236}">
              <a16:creationId xmlns:a16="http://schemas.microsoft.com/office/drawing/2014/main" id="{B112BF3A-9FEA-4B9C-B2EE-CAB7486493B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96" name="Text Box 191">
          <a:extLst>
            <a:ext uri="{FF2B5EF4-FFF2-40B4-BE49-F238E27FC236}">
              <a16:creationId xmlns:a16="http://schemas.microsoft.com/office/drawing/2014/main" id="{CA8F9A01-ECB5-4BD8-B93F-9D2934D609D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97" name="Text Box 192">
          <a:extLst>
            <a:ext uri="{FF2B5EF4-FFF2-40B4-BE49-F238E27FC236}">
              <a16:creationId xmlns:a16="http://schemas.microsoft.com/office/drawing/2014/main" id="{2A32BD77-E540-4890-BE51-0D520849F92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98" name="Text Box 193">
          <a:extLst>
            <a:ext uri="{FF2B5EF4-FFF2-40B4-BE49-F238E27FC236}">
              <a16:creationId xmlns:a16="http://schemas.microsoft.com/office/drawing/2014/main" id="{81F71B17-AE20-4B76-B43B-9450606A2CE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099" name="Text Box 194">
          <a:extLst>
            <a:ext uri="{FF2B5EF4-FFF2-40B4-BE49-F238E27FC236}">
              <a16:creationId xmlns:a16="http://schemas.microsoft.com/office/drawing/2014/main" id="{8FFA8C86-B408-4DC0-9386-9EB11C5DA61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100" name="Text Box 195">
          <a:extLst>
            <a:ext uri="{FF2B5EF4-FFF2-40B4-BE49-F238E27FC236}">
              <a16:creationId xmlns:a16="http://schemas.microsoft.com/office/drawing/2014/main" id="{251D39B9-1DCF-41DB-9746-E9E87324AA6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101" name="Text Box 196">
          <a:extLst>
            <a:ext uri="{FF2B5EF4-FFF2-40B4-BE49-F238E27FC236}">
              <a16:creationId xmlns:a16="http://schemas.microsoft.com/office/drawing/2014/main" id="{15007F76-C465-4E36-90F6-094B99D122B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102" name="Text Box 197">
          <a:extLst>
            <a:ext uri="{FF2B5EF4-FFF2-40B4-BE49-F238E27FC236}">
              <a16:creationId xmlns:a16="http://schemas.microsoft.com/office/drawing/2014/main" id="{B93FB5C2-D962-4987-9364-12C37C7C766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103" name="Text Box 198">
          <a:extLst>
            <a:ext uri="{FF2B5EF4-FFF2-40B4-BE49-F238E27FC236}">
              <a16:creationId xmlns:a16="http://schemas.microsoft.com/office/drawing/2014/main" id="{37D5019B-CC39-4435-9E02-796D088E28B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104" name="Text Box 199">
          <a:extLst>
            <a:ext uri="{FF2B5EF4-FFF2-40B4-BE49-F238E27FC236}">
              <a16:creationId xmlns:a16="http://schemas.microsoft.com/office/drawing/2014/main" id="{6DCF670D-6D1B-43F1-A878-3D4DF33D41F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105" name="Text Box 200">
          <a:extLst>
            <a:ext uri="{FF2B5EF4-FFF2-40B4-BE49-F238E27FC236}">
              <a16:creationId xmlns:a16="http://schemas.microsoft.com/office/drawing/2014/main" id="{58A788BF-BC38-432F-A0E0-ED45F18BB4B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106" name="Text Box 201">
          <a:extLst>
            <a:ext uri="{FF2B5EF4-FFF2-40B4-BE49-F238E27FC236}">
              <a16:creationId xmlns:a16="http://schemas.microsoft.com/office/drawing/2014/main" id="{CE34E28A-D413-4C63-B252-668434E6F5A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107" name="Text Box 202">
          <a:extLst>
            <a:ext uri="{FF2B5EF4-FFF2-40B4-BE49-F238E27FC236}">
              <a16:creationId xmlns:a16="http://schemas.microsoft.com/office/drawing/2014/main" id="{61456E51-877F-4AF6-B6E1-0588FA97D97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108" name="Text Box 203">
          <a:extLst>
            <a:ext uri="{FF2B5EF4-FFF2-40B4-BE49-F238E27FC236}">
              <a16:creationId xmlns:a16="http://schemas.microsoft.com/office/drawing/2014/main" id="{801A8569-8151-4AD0-9008-A7E8B86C236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109" name="Text Box 204">
          <a:extLst>
            <a:ext uri="{FF2B5EF4-FFF2-40B4-BE49-F238E27FC236}">
              <a16:creationId xmlns:a16="http://schemas.microsoft.com/office/drawing/2014/main" id="{898629C3-34BF-4A9E-AE6A-D2BE9387D2F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110" name="Text Box 205">
          <a:extLst>
            <a:ext uri="{FF2B5EF4-FFF2-40B4-BE49-F238E27FC236}">
              <a16:creationId xmlns:a16="http://schemas.microsoft.com/office/drawing/2014/main" id="{492EF07C-729F-49A6-9D91-766DD75616F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111" name="Text Box 206">
          <a:extLst>
            <a:ext uri="{FF2B5EF4-FFF2-40B4-BE49-F238E27FC236}">
              <a16:creationId xmlns:a16="http://schemas.microsoft.com/office/drawing/2014/main" id="{44DB6574-2BA8-4369-81C9-EFE50E1A5D5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112" name="Text Box 207">
          <a:extLst>
            <a:ext uri="{FF2B5EF4-FFF2-40B4-BE49-F238E27FC236}">
              <a16:creationId xmlns:a16="http://schemas.microsoft.com/office/drawing/2014/main" id="{D2BACF3D-BD5A-4A4F-94FA-6B636C65BF8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113" name="Text Box 208">
          <a:extLst>
            <a:ext uri="{FF2B5EF4-FFF2-40B4-BE49-F238E27FC236}">
              <a16:creationId xmlns:a16="http://schemas.microsoft.com/office/drawing/2014/main" id="{0259C7FA-DE16-4ABD-AAF7-FD79C61A92A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114" name="Text Box 209">
          <a:extLst>
            <a:ext uri="{FF2B5EF4-FFF2-40B4-BE49-F238E27FC236}">
              <a16:creationId xmlns:a16="http://schemas.microsoft.com/office/drawing/2014/main" id="{EE7ED3EB-66DB-4C46-AB9C-54927BC8127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15" name="Text Box 210">
          <a:extLst>
            <a:ext uri="{FF2B5EF4-FFF2-40B4-BE49-F238E27FC236}">
              <a16:creationId xmlns:a16="http://schemas.microsoft.com/office/drawing/2014/main" id="{CCCA8A16-4F9E-49B4-A7DE-06604AFB8C8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16" name="Text Box 211">
          <a:extLst>
            <a:ext uri="{FF2B5EF4-FFF2-40B4-BE49-F238E27FC236}">
              <a16:creationId xmlns:a16="http://schemas.microsoft.com/office/drawing/2014/main" id="{898EF73C-6E01-4258-B75C-E1DDE2C3D16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117" name="Text Box 212">
          <a:extLst>
            <a:ext uri="{FF2B5EF4-FFF2-40B4-BE49-F238E27FC236}">
              <a16:creationId xmlns:a16="http://schemas.microsoft.com/office/drawing/2014/main" id="{1210AD8D-288A-49BA-A740-7389F731D91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18" name="Text Box 213">
          <a:extLst>
            <a:ext uri="{FF2B5EF4-FFF2-40B4-BE49-F238E27FC236}">
              <a16:creationId xmlns:a16="http://schemas.microsoft.com/office/drawing/2014/main" id="{F85D52BA-6AE2-48F1-88BF-172AF7FF5A6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19" name="Text Box 214">
          <a:extLst>
            <a:ext uri="{FF2B5EF4-FFF2-40B4-BE49-F238E27FC236}">
              <a16:creationId xmlns:a16="http://schemas.microsoft.com/office/drawing/2014/main" id="{6D64E35A-3342-4E2B-80EA-915E880C464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120" name="Text Box 215">
          <a:extLst>
            <a:ext uri="{FF2B5EF4-FFF2-40B4-BE49-F238E27FC236}">
              <a16:creationId xmlns:a16="http://schemas.microsoft.com/office/drawing/2014/main" id="{85C2B127-9E61-400D-950D-2BF5BC142FD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21" name="Text Box 216">
          <a:extLst>
            <a:ext uri="{FF2B5EF4-FFF2-40B4-BE49-F238E27FC236}">
              <a16:creationId xmlns:a16="http://schemas.microsoft.com/office/drawing/2014/main" id="{1934C71E-48E4-47C2-9D76-CE05E61A228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22" name="Text Box 217">
          <a:extLst>
            <a:ext uri="{FF2B5EF4-FFF2-40B4-BE49-F238E27FC236}">
              <a16:creationId xmlns:a16="http://schemas.microsoft.com/office/drawing/2014/main" id="{8C46C0F3-564A-4F78-8F3C-370E7E42975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123" name="Text Box 218">
          <a:extLst>
            <a:ext uri="{FF2B5EF4-FFF2-40B4-BE49-F238E27FC236}">
              <a16:creationId xmlns:a16="http://schemas.microsoft.com/office/drawing/2014/main" id="{F88CFC83-812F-4C16-A60A-8843B3258B4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24" name="Text Box 219">
          <a:extLst>
            <a:ext uri="{FF2B5EF4-FFF2-40B4-BE49-F238E27FC236}">
              <a16:creationId xmlns:a16="http://schemas.microsoft.com/office/drawing/2014/main" id="{B75D288E-9A85-4160-9E5F-3F652CE54BB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25" name="Text Box 220">
          <a:extLst>
            <a:ext uri="{FF2B5EF4-FFF2-40B4-BE49-F238E27FC236}">
              <a16:creationId xmlns:a16="http://schemas.microsoft.com/office/drawing/2014/main" id="{2BC98B06-E65A-4F22-8227-6D64FAB339C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126" name="Text Box 221">
          <a:extLst>
            <a:ext uri="{FF2B5EF4-FFF2-40B4-BE49-F238E27FC236}">
              <a16:creationId xmlns:a16="http://schemas.microsoft.com/office/drawing/2014/main" id="{AA2F77F0-0C57-473B-AB31-28705E6F8BA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27" name="Text Box 222">
          <a:extLst>
            <a:ext uri="{FF2B5EF4-FFF2-40B4-BE49-F238E27FC236}">
              <a16:creationId xmlns:a16="http://schemas.microsoft.com/office/drawing/2014/main" id="{F3B7DAEA-D477-46CD-8F15-429B12797D8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28" name="Text Box 223">
          <a:extLst>
            <a:ext uri="{FF2B5EF4-FFF2-40B4-BE49-F238E27FC236}">
              <a16:creationId xmlns:a16="http://schemas.microsoft.com/office/drawing/2014/main" id="{CB822578-5B7C-4E84-B4A9-F88556D95E9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129" name="Text Box 224">
          <a:extLst>
            <a:ext uri="{FF2B5EF4-FFF2-40B4-BE49-F238E27FC236}">
              <a16:creationId xmlns:a16="http://schemas.microsoft.com/office/drawing/2014/main" id="{E70FE994-E34B-4CD2-9A69-A9594256F15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30" name="Text Box 225">
          <a:extLst>
            <a:ext uri="{FF2B5EF4-FFF2-40B4-BE49-F238E27FC236}">
              <a16:creationId xmlns:a16="http://schemas.microsoft.com/office/drawing/2014/main" id="{C8DA99C9-AE2F-40A8-9262-B4228084CEC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31" name="Text Box 226">
          <a:extLst>
            <a:ext uri="{FF2B5EF4-FFF2-40B4-BE49-F238E27FC236}">
              <a16:creationId xmlns:a16="http://schemas.microsoft.com/office/drawing/2014/main" id="{D14DB0F3-2D7F-48F2-9BF8-DB7EB55E7DF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132" name="Text Box 227">
          <a:extLst>
            <a:ext uri="{FF2B5EF4-FFF2-40B4-BE49-F238E27FC236}">
              <a16:creationId xmlns:a16="http://schemas.microsoft.com/office/drawing/2014/main" id="{EDCABAD7-DF1B-4A7D-8BAE-127070296F5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133" name="Text Box 228">
          <a:extLst>
            <a:ext uri="{FF2B5EF4-FFF2-40B4-BE49-F238E27FC236}">
              <a16:creationId xmlns:a16="http://schemas.microsoft.com/office/drawing/2014/main" id="{F92E922E-D571-443D-9A4B-DE3FD3732B6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34" name="Text Box 229">
          <a:extLst>
            <a:ext uri="{FF2B5EF4-FFF2-40B4-BE49-F238E27FC236}">
              <a16:creationId xmlns:a16="http://schemas.microsoft.com/office/drawing/2014/main" id="{9D2AEE6A-390A-4982-B484-CCD17CA0B6B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35" name="Text Box 230">
          <a:extLst>
            <a:ext uri="{FF2B5EF4-FFF2-40B4-BE49-F238E27FC236}">
              <a16:creationId xmlns:a16="http://schemas.microsoft.com/office/drawing/2014/main" id="{D1B54C86-136B-4245-9FE3-6344369A65F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136" name="Text Box 231">
          <a:extLst>
            <a:ext uri="{FF2B5EF4-FFF2-40B4-BE49-F238E27FC236}">
              <a16:creationId xmlns:a16="http://schemas.microsoft.com/office/drawing/2014/main" id="{FD37A5F5-65ED-4435-86AE-AF6AD77D432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37" name="Text Box 232">
          <a:extLst>
            <a:ext uri="{FF2B5EF4-FFF2-40B4-BE49-F238E27FC236}">
              <a16:creationId xmlns:a16="http://schemas.microsoft.com/office/drawing/2014/main" id="{7E63B49E-0D6F-4B10-90CF-CAF2F608CE7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38" name="Text Box 233">
          <a:extLst>
            <a:ext uri="{FF2B5EF4-FFF2-40B4-BE49-F238E27FC236}">
              <a16:creationId xmlns:a16="http://schemas.microsoft.com/office/drawing/2014/main" id="{A42D904F-692B-4CF0-B25D-85C9AE7E654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139" name="Text Box 234">
          <a:extLst>
            <a:ext uri="{FF2B5EF4-FFF2-40B4-BE49-F238E27FC236}">
              <a16:creationId xmlns:a16="http://schemas.microsoft.com/office/drawing/2014/main" id="{EC911EA1-958E-4BFF-AE65-F57C0A7FAF4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40" name="Text Box 235">
          <a:extLst>
            <a:ext uri="{FF2B5EF4-FFF2-40B4-BE49-F238E27FC236}">
              <a16:creationId xmlns:a16="http://schemas.microsoft.com/office/drawing/2014/main" id="{5029B434-1CC4-4539-BC14-EF61A4F9BD7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41" name="Text Box 236">
          <a:extLst>
            <a:ext uri="{FF2B5EF4-FFF2-40B4-BE49-F238E27FC236}">
              <a16:creationId xmlns:a16="http://schemas.microsoft.com/office/drawing/2014/main" id="{7AE0FB7B-FE86-41EB-B11B-8D7141E4A3D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142" name="Text Box 237">
          <a:extLst>
            <a:ext uri="{FF2B5EF4-FFF2-40B4-BE49-F238E27FC236}">
              <a16:creationId xmlns:a16="http://schemas.microsoft.com/office/drawing/2014/main" id="{85E2345F-9B4A-4D8B-93B8-387AD0ED0D3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143" name="Text Box 238">
          <a:extLst>
            <a:ext uri="{FF2B5EF4-FFF2-40B4-BE49-F238E27FC236}">
              <a16:creationId xmlns:a16="http://schemas.microsoft.com/office/drawing/2014/main" id="{5485B031-54C8-488E-BAC3-485045281E3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44" name="Text Box 239">
          <a:extLst>
            <a:ext uri="{FF2B5EF4-FFF2-40B4-BE49-F238E27FC236}">
              <a16:creationId xmlns:a16="http://schemas.microsoft.com/office/drawing/2014/main" id="{C9DCB6D6-BB6F-4F7E-BBDA-AC9EC860D62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45" name="Text Box 240">
          <a:extLst>
            <a:ext uri="{FF2B5EF4-FFF2-40B4-BE49-F238E27FC236}">
              <a16:creationId xmlns:a16="http://schemas.microsoft.com/office/drawing/2014/main" id="{A2C77E6C-0B59-445C-8987-09EAE784F5B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146" name="Text Box 241">
          <a:extLst>
            <a:ext uri="{FF2B5EF4-FFF2-40B4-BE49-F238E27FC236}">
              <a16:creationId xmlns:a16="http://schemas.microsoft.com/office/drawing/2014/main" id="{EE3ED682-329D-42FE-8C82-6BCEAF398B9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47" name="Text Box 242">
          <a:extLst>
            <a:ext uri="{FF2B5EF4-FFF2-40B4-BE49-F238E27FC236}">
              <a16:creationId xmlns:a16="http://schemas.microsoft.com/office/drawing/2014/main" id="{C051E5E9-0F9A-4F5A-9FA0-AB15E085465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48" name="Text Box 243">
          <a:extLst>
            <a:ext uri="{FF2B5EF4-FFF2-40B4-BE49-F238E27FC236}">
              <a16:creationId xmlns:a16="http://schemas.microsoft.com/office/drawing/2014/main" id="{EF294748-516D-440D-AD65-475C7A5BA8B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149" name="Text Box 244">
          <a:extLst>
            <a:ext uri="{FF2B5EF4-FFF2-40B4-BE49-F238E27FC236}">
              <a16:creationId xmlns:a16="http://schemas.microsoft.com/office/drawing/2014/main" id="{CF1DE67A-0067-4FBD-8A9B-4FD2AD18765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50" name="Text Box 245">
          <a:extLst>
            <a:ext uri="{FF2B5EF4-FFF2-40B4-BE49-F238E27FC236}">
              <a16:creationId xmlns:a16="http://schemas.microsoft.com/office/drawing/2014/main" id="{AAD4C868-A5AD-4F6D-AD31-61CB63FF8F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51" name="Text Box 246">
          <a:extLst>
            <a:ext uri="{FF2B5EF4-FFF2-40B4-BE49-F238E27FC236}">
              <a16:creationId xmlns:a16="http://schemas.microsoft.com/office/drawing/2014/main" id="{6A51AFA6-7B48-48EB-B383-2D624CD029C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152" name="Text Box 247">
          <a:extLst>
            <a:ext uri="{FF2B5EF4-FFF2-40B4-BE49-F238E27FC236}">
              <a16:creationId xmlns:a16="http://schemas.microsoft.com/office/drawing/2014/main" id="{F2CEA0E6-461F-42CB-B2DF-7EEDE3F612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153" name="Text Box 248">
          <a:extLst>
            <a:ext uri="{FF2B5EF4-FFF2-40B4-BE49-F238E27FC236}">
              <a16:creationId xmlns:a16="http://schemas.microsoft.com/office/drawing/2014/main" id="{11FDE389-7192-44BD-9E02-018CD524806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54" name="Text Box 249">
          <a:extLst>
            <a:ext uri="{FF2B5EF4-FFF2-40B4-BE49-F238E27FC236}">
              <a16:creationId xmlns:a16="http://schemas.microsoft.com/office/drawing/2014/main" id="{E9201DBF-29F9-4F5C-B45D-6385E437672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55" name="Text Box 250">
          <a:extLst>
            <a:ext uri="{FF2B5EF4-FFF2-40B4-BE49-F238E27FC236}">
              <a16:creationId xmlns:a16="http://schemas.microsoft.com/office/drawing/2014/main" id="{986E1202-870D-49E6-B771-FDA2EE86634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156" name="Text Box 251">
          <a:extLst>
            <a:ext uri="{FF2B5EF4-FFF2-40B4-BE49-F238E27FC236}">
              <a16:creationId xmlns:a16="http://schemas.microsoft.com/office/drawing/2014/main" id="{22C11E1B-DEB6-4099-9188-15E3471F017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57" name="Text Box 252">
          <a:extLst>
            <a:ext uri="{FF2B5EF4-FFF2-40B4-BE49-F238E27FC236}">
              <a16:creationId xmlns:a16="http://schemas.microsoft.com/office/drawing/2014/main" id="{DC519188-382B-41B0-B45C-EF31BAFC0E6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58" name="Text Box 253">
          <a:extLst>
            <a:ext uri="{FF2B5EF4-FFF2-40B4-BE49-F238E27FC236}">
              <a16:creationId xmlns:a16="http://schemas.microsoft.com/office/drawing/2014/main" id="{F24911F4-41E1-4B0C-AC65-51A6E0BF966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159" name="Text Box 254">
          <a:extLst>
            <a:ext uri="{FF2B5EF4-FFF2-40B4-BE49-F238E27FC236}">
              <a16:creationId xmlns:a16="http://schemas.microsoft.com/office/drawing/2014/main" id="{FEBCC6CC-12DD-431F-8A8F-D4D0D4BB511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60" name="Text Box 255">
          <a:extLst>
            <a:ext uri="{FF2B5EF4-FFF2-40B4-BE49-F238E27FC236}">
              <a16:creationId xmlns:a16="http://schemas.microsoft.com/office/drawing/2014/main" id="{FB9FD55B-6E13-4CBF-A6AD-785D54209D9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61" name="Text Box 256">
          <a:extLst>
            <a:ext uri="{FF2B5EF4-FFF2-40B4-BE49-F238E27FC236}">
              <a16:creationId xmlns:a16="http://schemas.microsoft.com/office/drawing/2014/main" id="{1668E6D0-2483-4879-AE0E-207CF6847FD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162" name="Text Box 257">
          <a:extLst>
            <a:ext uri="{FF2B5EF4-FFF2-40B4-BE49-F238E27FC236}">
              <a16:creationId xmlns:a16="http://schemas.microsoft.com/office/drawing/2014/main" id="{EC9F15EB-0C0A-4DAB-9295-C58C62F00A4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163" name="Text Box 258">
          <a:extLst>
            <a:ext uri="{FF2B5EF4-FFF2-40B4-BE49-F238E27FC236}">
              <a16:creationId xmlns:a16="http://schemas.microsoft.com/office/drawing/2014/main" id="{2994F60A-A8B3-43C2-81E4-B0BDBC1A83A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64" name="Text Box 259">
          <a:extLst>
            <a:ext uri="{FF2B5EF4-FFF2-40B4-BE49-F238E27FC236}">
              <a16:creationId xmlns:a16="http://schemas.microsoft.com/office/drawing/2014/main" id="{01A2E467-9FE3-46CB-8C37-D5A102D0BB8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65" name="Text Box 260">
          <a:extLst>
            <a:ext uri="{FF2B5EF4-FFF2-40B4-BE49-F238E27FC236}">
              <a16:creationId xmlns:a16="http://schemas.microsoft.com/office/drawing/2014/main" id="{603F96E8-FBB1-4E84-B310-491A811A3ED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166" name="Text Box 261">
          <a:extLst>
            <a:ext uri="{FF2B5EF4-FFF2-40B4-BE49-F238E27FC236}">
              <a16:creationId xmlns:a16="http://schemas.microsoft.com/office/drawing/2014/main" id="{58F3FB18-4343-4F94-9441-4B99FB54035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67" name="Text Box 262">
          <a:extLst>
            <a:ext uri="{FF2B5EF4-FFF2-40B4-BE49-F238E27FC236}">
              <a16:creationId xmlns:a16="http://schemas.microsoft.com/office/drawing/2014/main" id="{F00C6861-8F43-4898-851A-90B001B2BE3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68" name="Text Box 263">
          <a:extLst>
            <a:ext uri="{FF2B5EF4-FFF2-40B4-BE49-F238E27FC236}">
              <a16:creationId xmlns:a16="http://schemas.microsoft.com/office/drawing/2014/main" id="{B13FEE6E-BF4A-49DA-9F7D-3FBECEDBBC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169" name="Text Box 264">
          <a:extLst>
            <a:ext uri="{FF2B5EF4-FFF2-40B4-BE49-F238E27FC236}">
              <a16:creationId xmlns:a16="http://schemas.microsoft.com/office/drawing/2014/main" id="{27A43218-59C9-4F23-877D-CDB014B4659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70" name="Text Box 265">
          <a:extLst>
            <a:ext uri="{FF2B5EF4-FFF2-40B4-BE49-F238E27FC236}">
              <a16:creationId xmlns:a16="http://schemas.microsoft.com/office/drawing/2014/main" id="{5B95B38C-DEF1-4E46-A2DC-E27ECD951FE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71" name="Text Box 266">
          <a:extLst>
            <a:ext uri="{FF2B5EF4-FFF2-40B4-BE49-F238E27FC236}">
              <a16:creationId xmlns:a16="http://schemas.microsoft.com/office/drawing/2014/main" id="{97AC3419-0829-475E-BEF3-E1B42CDB22A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172" name="Text Box 267">
          <a:extLst>
            <a:ext uri="{FF2B5EF4-FFF2-40B4-BE49-F238E27FC236}">
              <a16:creationId xmlns:a16="http://schemas.microsoft.com/office/drawing/2014/main" id="{D0225D7E-A35E-458A-AEA4-B5B890A6FB9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173" name="Text Box 268">
          <a:extLst>
            <a:ext uri="{FF2B5EF4-FFF2-40B4-BE49-F238E27FC236}">
              <a16:creationId xmlns:a16="http://schemas.microsoft.com/office/drawing/2014/main" id="{C1027450-789E-4820-B055-4243E842D3A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74" name="Text Box 269">
          <a:extLst>
            <a:ext uri="{FF2B5EF4-FFF2-40B4-BE49-F238E27FC236}">
              <a16:creationId xmlns:a16="http://schemas.microsoft.com/office/drawing/2014/main" id="{C15E40AD-082E-4DCE-8622-E6E374711A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75" name="Text Box 270">
          <a:extLst>
            <a:ext uri="{FF2B5EF4-FFF2-40B4-BE49-F238E27FC236}">
              <a16:creationId xmlns:a16="http://schemas.microsoft.com/office/drawing/2014/main" id="{E6F0A8B6-AFA7-4268-BA91-655BA74922C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176" name="Text Box 271">
          <a:extLst>
            <a:ext uri="{FF2B5EF4-FFF2-40B4-BE49-F238E27FC236}">
              <a16:creationId xmlns:a16="http://schemas.microsoft.com/office/drawing/2014/main" id="{3A3250F5-3557-4833-9C1E-FFD45A579FC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77" name="Text Box 272">
          <a:extLst>
            <a:ext uri="{FF2B5EF4-FFF2-40B4-BE49-F238E27FC236}">
              <a16:creationId xmlns:a16="http://schemas.microsoft.com/office/drawing/2014/main" id="{BD575F06-C8A9-45FD-9AA9-9D52F578369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78" name="Text Box 273">
          <a:extLst>
            <a:ext uri="{FF2B5EF4-FFF2-40B4-BE49-F238E27FC236}">
              <a16:creationId xmlns:a16="http://schemas.microsoft.com/office/drawing/2014/main" id="{683CB755-AB05-4BA8-9B1D-F9BD729B620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179" name="Text Box 274">
          <a:extLst>
            <a:ext uri="{FF2B5EF4-FFF2-40B4-BE49-F238E27FC236}">
              <a16:creationId xmlns:a16="http://schemas.microsoft.com/office/drawing/2014/main" id="{77E25A2E-E58A-40BF-91AB-88420F2CCAE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80" name="Text Box 275">
          <a:extLst>
            <a:ext uri="{FF2B5EF4-FFF2-40B4-BE49-F238E27FC236}">
              <a16:creationId xmlns:a16="http://schemas.microsoft.com/office/drawing/2014/main" id="{C9978BED-8DD1-4965-BFD3-3C9CD7A94A9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81" name="Text Box 276">
          <a:extLst>
            <a:ext uri="{FF2B5EF4-FFF2-40B4-BE49-F238E27FC236}">
              <a16:creationId xmlns:a16="http://schemas.microsoft.com/office/drawing/2014/main" id="{D0638E7F-57FE-4C88-8360-F8D41D1AE3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182" name="Text Box 277">
          <a:extLst>
            <a:ext uri="{FF2B5EF4-FFF2-40B4-BE49-F238E27FC236}">
              <a16:creationId xmlns:a16="http://schemas.microsoft.com/office/drawing/2014/main" id="{363F9F85-E798-4404-81E4-954941890F1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183" name="Text Box 278">
          <a:extLst>
            <a:ext uri="{FF2B5EF4-FFF2-40B4-BE49-F238E27FC236}">
              <a16:creationId xmlns:a16="http://schemas.microsoft.com/office/drawing/2014/main" id="{CED8B7EC-881E-4FF7-874D-9D59D0D4253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84" name="Text Box 279">
          <a:extLst>
            <a:ext uri="{FF2B5EF4-FFF2-40B4-BE49-F238E27FC236}">
              <a16:creationId xmlns:a16="http://schemas.microsoft.com/office/drawing/2014/main" id="{D7219544-CD1A-43E4-B7B0-861F2D6986E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85" name="Text Box 280">
          <a:extLst>
            <a:ext uri="{FF2B5EF4-FFF2-40B4-BE49-F238E27FC236}">
              <a16:creationId xmlns:a16="http://schemas.microsoft.com/office/drawing/2014/main" id="{3EF6E54E-C593-40B7-8AE6-8BB44B3B324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186" name="Text Box 281">
          <a:extLst>
            <a:ext uri="{FF2B5EF4-FFF2-40B4-BE49-F238E27FC236}">
              <a16:creationId xmlns:a16="http://schemas.microsoft.com/office/drawing/2014/main" id="{5E0A7AA9-61E0-41B1-B01C-41761DFD66B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87" name="Text Box 282">
          <a:extLst>
            <a:ext uri="{FF2B5EF4-FFF2-40B4-BE49-F238E27FC236}">
              <a16:creationId xmlns:a16="http://schemas.microsoft.com/office/drawing/2014/main" id="{7C9FF3C3-5125-44F6-86DD-B5289B8CC08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88" name="Text Box 283">
          <a:extLst>
            <a:ext uri="{FF2B5EF4-FFF2-40B4-BE49-F238E27FC236}">
              <a16:creationId xmlns:a16="http://schemas.microsoft.com/office/drawing/2014/main" id="{A810567F-0581-4D5D-98B6-A9FA0410B81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189" name="Text Box 284">
          <a:extLst>
            <a:ext uri="{FF2B5EF4-FFF2-40B4-BE49-F238E27FC236}">
              <a16:creationId xmlns:a16="http://schemas.microsoft.com/office/drawing/2014/main" id="{E761342F-432B-48A0-B4F2-97F2E2F8B86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90" name="Text Box 285">
          <a:extLst>
            <a:ext uri="{FF2B5EF4-FFF2-40B4-BE49-F238E27FC236}">
              <a16:creationId xmlns:a16="http://schemas.microsoft.com/office/drawing/2014/main" id="{6B39EA1C-370C-4768-AB54-AEE57921858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91" name="Text Box 286">
          <a:extLst>
            <a:ext uri="{FF2B5EF4-FFF2-40B4-BE49-F238E27FC236}">
              <a16:creationId xmlns:a16="http://schemas.microsoft.com/office/drawing/2014/main" id="{1589530C-A219-4F51-BE90-BB6BD191751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192" name="Text Box 287">
          <a:extLst>
            <a:ext uri="{FF2B5EF4-FFF2-40B4-BE49-F238E27FC236}">
              <a16:creationId xmlns:a16="http://schemas.microsoft.com/office/drawing/2014/main" id="{1A6929B9-3571-498D-A3C1-107E21B14BC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93" name="Text Box 288">
          <a:extLst>
            <a:ext uri="{FF2B5EF4-FFF2-40B4-BE49-F238E27FC236}">
              <a16:creationId xmlns:a16="http://schemas.microsoft.com/office/drawing/2014/main" id="{825AC905-EC29-4F93-BBBB-E3F465FB355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94" name="Text Box 289">
          <a:extLst>
            <a:ext uri="{FF2B5EF4-FFF2-40B4-BE49-F238E27FC236}">
              <a16:creationId xmlns:a16="http://schemas.microsoft.com/office/drawing/2014/main" id="{37E48AC5-B64F-4588-A338-2378E68E336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195" name="Text Box 290">
          <a:extLst>
            <a:ext uri="{FF2B5EF4-FFF2-40B4-BE49-F238E27FC236}">
              <a16:creationId xmlns:a16="http://schemas.microsoft.com/office/drawing/2014/main" id="{A9B60D51-A84D-483F-9AD5-B77A3E187E6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96" name="Text Box 291">
          <a:extLst>
            <a:ext uri="{FF2B5EF4-FFF2-40B4-BE49-F238E27FC236}">
              <a16:creationId xmlns:a16="http://schemas.microsoft.com/office/drawing/2014/main" id="{B330376F-4C12-4F86-A498-628C3B4CED0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97" name="Text Box 292">
          <a:extLst>
            <a:ext uri="{FF2B5EF4-FFF2-40B4-BE49-F238E27FC236}">
              <a16:creationId xmlns:a16="http://schemas.microsoft.com/office/drawing/2014/main" id="{2668D7AD-F811-47BB-AA3D-0924E458714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198" name="Text Box 293">
          <a:extLst>
            <a:ext uri="{FF2B5EF4-FFF2-40B4-BE49-F238E27FC236}">
              <a16:creationId xmlns:a16="http://schemas.microsoft.com/office/drawing/2014/main" id="{C38B18A9-9F7F-407A-AD84-41C9E1D64FC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199" name="Text Box 294">
          <a:extLst>
            <a:ext uri="{FF2B5EF4-FFF2-40B4-BE49-F238E27FC236}">
              <a16:creationId xmlns:a16="http://schemas.microsoft.com/office/drawing/2014/main" id="{636E4B1D-3E44-494C-B68F-6D89AC5A8A3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00" name="Text Box 295">
          <a:extLst>
            <a:ext uri="{FF2B5EF4-FFF2-40B4-BE49-F238E27FC236}">
              <a16:creationId xmlns:a16="http://schemas.microsoft.com/office/drawing/2014/main" id="{8F239FDA-A3E1-451C-8619-F8AC2B05D0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201" name="Text Box 296">
          <a:extLst>
            <a:ext uri="{FF2B5EF4-FFF2-40B4-BE49-F238E27FC236}">
              <a16:creationId xmlns:a16="http://schemas.microsoft.com/office/drawing/2014/main" id="{A21B3E70-8A28-47A3-A18D-B8159F385D0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202" name="Text Box 297">
          <a:extLst>
            <a:ext uri="{FF2B5EF4-FFF2-40B4-BE49-F238E27FC236}">
              <a16:creationId xmlns:a16="http://schemas.microsoft.com/office/drawing/2014/main" id="{CB933636-1E21-4C75-AE7F-7282B969CF0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03" name="Text Box 298">
          <a:extLst>
            <a:ext uri="{FF2B5EF4-FFF2-40B4-BE49-F238E27FC236}">
              <a16:creationId xmlns:a16="http://schemas.microsoft.com/office/drawing/2014/main" id="{27F21491-6C20-4F16-A2CF-67B3605EFF9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04" name="Text Box 299">
          <a:extLst>
            <a:ext uri="{FF2B5EF4-FFF2-40B4-BE49-F238E27FC236}">
              <a16:creationId xmlns:a16="http://schemas.microsoft.com/office/drawing/2014/main" id="{B31E7314-689A-4B89-A359-71B3DF88167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205" name="Text Box 300">
          <a:extLst>
            <a:ext uri="{FF2B5EF4-FFF2-40B4-BE49-F238E27FC236}">
              <a16:creationId xmlns:a16="http://schemas.microsoft.com/office/drawing/2014/main" id="{EC3D6141-0338-4C60-B4E8-F1F633DA9B5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06" name="Text Box 301">
          <a:extLst>
            <a:ext uri="{FF2B5EF4-FFF2-40B4-BE49-F238E27FC236}">
              <a16:creationId xmlns:a16="http://schemas.microsoft.com/office/drawing/2014/main" id="{44965311-A02A-47F3-8CF3-A6AF71F1E34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07" name="Text Box 302">
          <a:extLst>
            <a:ext uri="{FF2B5EF4-FFF2-40B4-BE49-F238E27FC236}">
              <a16:creationId xmlns:a16="http://schemas.microsoft.com/office/drawing/2014/main" id="{88E6D872-EE74-465A-BC9A-D1FC040F4B6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208" name="Text Box 303">
          <a:extLst>
            <a:ext uri="{FF2B5EF4-FFF2-40B4-BE49-F238E27FC236}">
              <a16:creationId xmlns:a16="http://schemas.microsoft.com/office/drawing/2014/main" id="{E1AEE794-D023-47B8-8D6B-BCD09DB342E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09" name="Text Box 304">
          <a:extLst>
            <a:ext uri="{FF2B5EF4-FFF2-40B4-BE49-F238E27FC236}">
              <a16:creationId xmlns:a16="http://schemas.microsoft.com/office/drawing/2014/main" id="{71669549-7920-4FBC-9309-8D1DFCEC07C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10" name="Text Box 305">
          <a:extLst>
            <a:ext uri="{FF2B5EF4-FFF2-40B4-BE49-F238E27FC236}">
              <a16:creationId xmlns:a16="http://schemas.microsoft.com/office/drawing/2014/main" id="{54C48784-80FB-4E0D-B224-F0E50BB718D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211" name="Text Box 306">
          <a:extLst>
            <a:ext uri="{FF2B5EF4-FFF2-40B4-BE49-F238E27FC236}">
              <a16:creationId xmlns:a16="http://schemas.microsoft.com/office/drawing/2014/main" id="{3BA446F1-7F00-48BC-B28F-7DDD2B27579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12" name="Text Box 307">
          <a:extLst>
            <a:ext uri="{FF2B5EF4-FFF2-40B4-BE49-F238E27FC236}">
              <a16:creationId xmlns:a16="http://schemas.microsoft.com/office/drawing/2014/main" id="{9EEF65CD-B151-4F3E-8A0D-8FE7E01EBA1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13" name="Text Box 308">
          <a:extLst>
            <a:ext uri="{FF2B5EF4-FFF2-40B4-BE49-F238E27FC236}">
              <a16:creationId xmlns:a16="http://schemas.microsoft.com/office/drawing/2014/main" id="{1D56515B-0167-4251-A926-DC443F0E3CD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14" name="Text Box 309">
          <a:extLst>
            <a:ext uri="{FF2B5EF4-FFF2-40B4-BE49-F238E27FC236}">
              <a16:creationId xmlns:a16="http://schemas.microsoft.com/office/drawing/2014/main" id="{0315CBC0-4847-41D0-8DD3-5BC6B7840F3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15" name="Text Box 310">
          <a:extLst>
            <a:ext uri="{FF2B5EF4-FFF2-40B4-BE49-F238E27FC236}">
              <a16:creationId xmlns:a16="http://schemas.microsoft.com/office/drawing/2014/main" id="{2056BE96-B9DC-43C8-81AF-0DF858CA8B7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16" name="Text Box 311">
          <a:extLst>
            <a:ext uri="{FF2B5EF4-FFF2-40B4-BE49-F238E27FC236}">
              <a16:creationId xmlns:a16="http://schemas.microsoft.com/office/drawing/2014/main" id="{989EEB55-D1DF-41B6-8E29-73DB15033F1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17" name="Text Box 312">
          <a:extLst>
            <a:ext uri="{FF2B5EF4-FFF2-40B4-BE49-F238E27FC236}">
              <a16:creationId xmlns:a16="http://schemas.microsoft.com/office/drawing/2014/main" id="{B481E265-0764-4156-8CE3-0B99A1B4CD8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18" name="Text Box 313">
          <a:extLst>
            <a:ext uri="{FF2B5EF4-FFF2-40B4-BE49-F238E27FC236}">
              <a16:creationId xmlns:a16="http://schemas.microsoft.com/office/drawing/2014/main" id="{9F7FA72C-0F3C-4DAD-90D0-E47D7487C75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19" name="Text Box 314">
          <a:extLst>
            <a:ext uri="{FF2B5EF4-FFF2-40B4-BE49-F238E27FC236}">
              <a16:creationId xmlns:a16="http://schemas.microsoft.com/office/drawing/2014/main" id="{171D9059-BF80-4382-A549-B16BBE6BD0B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20" name="Text Box 315">
          <a:extLst>
            <a:ext uri="{FF2B5EF4-FFF2-40B4-BE49-F238E27FC236}">
              <a16:creationId xmlns:a16="http://schemas.microsoft.com/office/drawing/2014/main" id="{45EE3135-2EE2-4D59-9806-B464055C751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21" name="Text Box 316">
          <a:extLst>
            <a:ext uri="{FF2B5EF4-FFF2-40B4-BE49-F238E27FC236}">
              <a16:creationId xmlns:a16="http://schemas.microsoft.com/office/drawing/2014/main" id="{454D8877-8788-4FDF-AB36-AB9D48BCC69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22" name="Text Box 317">
          <a:extLst>
            <a:ext uri="{FF2B5EF4-FFF2-40B4-BE49-F238E27FC236}">
              <a16:creationId xmlns:a16="http://schemas.microsoft.com/office/drawing/2014/main" id="{00652558-1C07-4A7C-B29A-B5CC0A533DE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23" name="Text Box 318">
          <a:extLst>
            <a:ext uri="{FF2B5EF4-FFF2-40B4-BE49-F238E27FC236}">
              <a16:creationId xmlns:a16="http://schemas.microsoft.com/office/drawing/2014/main" id="{DB3B064D-9BFD-4C10-A3F4-04B6CA0193E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24" name="Text Box 319">
          <a:extLst>
            <a:ext uri="{FF2B5EF4-FFF2-40B4-BE49-F238E27FC236}">
              <a16:creationId xmlns:a16="http://schemas.microsoft.com/office/drawing/2014/main" id="{1B720B67-3D6E-4F2B-A75C-414E3EA7812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25" name="Text Box 320">
          <a:extLst>
            <a:ext uri="{FF2B5EF4-FFF2-40B4-BE49-F238E27FC236}">
              <a16:creationId xmlns:a16="http://schemas.microsoft.com/office/drawing/2014/main" id="{97E4B882-F986-45E2-BB6D-F109633025C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26" name="Text Box 321">
          <a:extLst>
            <a:ext uri="{FF2B5EF4-FFF2-40B4-BE49-F238E27FC236}">
              <a16:creationId xmlns:a16="http://schemas.microsoft.com/office/drawing/2014/main" id="{BBD28286-A72B-45F7-AC1C-41DF2A9145A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27" name="Text Box 322">
          <a:extLst>
            <a:ext uri="{FF2B5EF4-FFF2-40B4-BE49-F238E27FC236}">
              <a16:creationId xmlns:a16="http://schemas.microsoft.com/office/drawing/2014/main" id="{15E0AAAB-1EFA-44A9-958B-C2E050B6BBA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28" name="Text Box 323">
          <a:extLst>
            <a:ext uri="{FF2B5EF4-FFF2-40B4-BE49-F238E27FC236}">
              <a16:creationId xmlns:a16="http://schemas.microsoft.com/office/drawing/2014/main" id="{F6D30781-297D-4C35-8B91-71A2CDD6C17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29" name="Text Box 324">
          <a:extLst>
            <a:ext uri="{FF2B5EF4-FFF2-40B4-BE49-F238E27FC236}">
              <a16:creationId xmlns:a16="http://schemas.microsoft.com/office/drawing/2014/main" id="{435E9020-701C-4DE6-B1F6-C85477E6A9C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30" name="Text Box 325">
          <a:extLst>
            <a:ext uri="{FF2B5EF4-FFF2-40B4-BE49-F238E27FC236}">
              <a16:creationId xmlns:a16="http://schemas.microsoft.com/office/drawing/2014/main" id="{ADE97A24-7762-4060-A340-EE62FBD278E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31" name="Text Box 326">
          <a:extLst>
            <a:ext uri="{FF2B5EF4-FFF2-40B4-BE49-F238E27FC236}">
              <a16:creationId xmlns:a16="http://schemas.microsoft.com/office/drawing/2014/main" id="{0574C7A3-709D-4421-9EB2-1C3D0368B30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32" name="Text Box 327">
          <a:extLst>
            <a:ext uri="{FF2B5EF4-FFF2-40B4-BE49-F238E27FC236}">
              <a16:creationId xmlns:a16="http://schemas.microsoft.com/office/drawing/2014/main" id="{D90F40AA-A418-4E88-84A3-D271E00009D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33" name="Text Box 328">
          <a:extLst>
            <a:ext uri="{FF2B5EF4-FFF2-40B4-BE49-F238E27FC236}">
              <a16:creationId xmlns:a16="http://schemas.microsoft.com/office/drawing/2014/main" id="{847DB73D-D44F-4A8D-9A93-152E6AA3472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34" name="Text Box 329">
          <a:extLst>
            <a:ext uri="{FF2B5EF4-FFF2-40B4-BE49-F238E27FC236}">
              <a16:creationId xmlns:a16="http://schemas.microsoft.com/office/drawing/2014/main" id="{FF2FCD16-342A-41CA-B79F-B3394C8C106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35" name="Text Box 330">
          <a:extLst>
            <a:ext uri="{FF2B5EF4-FFF2-40B4-BE49-F238E27FC236}">
              <a16:creationId xmlns:a16="http://schemas.microsoft.com/office/drawing/2014/main" id="{D76C5FF8-A93C-467C-8CE4-744979C35FC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36" name="Text Box 331">
          <a:extLst>
            <a:ext uri="{FF2B5EF4-FFF2-40B4-BE49-F238E27FC236}">
              <a16:creationId xmlns:a16="http://schemas.microsoft.com/office/drawing/2014/main" id="{DE4B77DE-69AC-4247-B515-A9753E1BBF9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37" name="Text Box 332">
          <a:extLst>
            <a:ext uri="{FF2B5EF4-FFF2-40B4-BE49-F238E27FC236}">
              <a16:creationId xmlns:a16="http://schemas.microsoft.com/office/drawing/2014/main" id="{817AFEC7-8DC4-4C67-8044-CB2DB15D7F4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38" name="Text Box 333">
          <a:extLst>
            <a:ext uri="{FF2B5EF4-FFF2-40B4-BE49-F238E27FC236}">
              <a16:creationId xmlns:a16="http://schemas.microsoft.com/office/drawing/2014/main" id="{C8048D33-70FF-4F01-BBDB-2AF739E0CDE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39" name="Text Box 334">
          <a:extLst>
            <a:ext uri="{FF2B5EF4-FFF2-40B4-BE49-F238E27FC236}">
              <a16:creationId xmlns:a16="http://schemas.microsoft.com/office/drawing/2014/main" id="{9F4E9DA6-89A5-40A2-94A2-E12C5A2709C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40" name="Text Box 335">
          <a:extLst>
            <a:ext uri="{FF2B5EF4-FFF2-40B4-BE49-F238E27FC236}">
              <a16:creationId xmlns:a16="http://schemas.microsoft.com/office/drawing/2014/main" id="{86716C68-4953-4252-ABE7-FD921E6E07D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241" name="Text Box 336">
          <a:extLst>
            <a:ext uri="{FF2B5EF4-FFF2-40B4-BE49-F238E27FC236}">
              <a16:creationId xmlns:a16="http://schemas.microsoft.com/office/drawing/2014/main" id="{0F338224-D0E7-49CB-AE53-837025CDBD5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242" name="Text Box 337">
          <a:extLst>
            <a:ext uri="{FF2B5EF4-FFF2-40B4-BE49-F238E27FC236}">
              <a16:creationId xmlns:a16="http://schemas.microsoft.com/office/drawing/2014/main" id="{219EA049-A49E-4E5D-9268-FDE5DA6306B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43" name="Text Box 338">
          <a:extLst>
            <a:ext uri="{FF2B5EF4-FFF2-40B4-BE49-F238E27FC236}">
              <a16:creationId xmlns:a16="http://schemas.microsoft.com/office/drawing/2014/main" id="{D1061D70-70ED-4563-91A3-315B9D06AF6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44" name="Text Box 339">
          <a:extLst>
            <a:ext uri="{FF2B5EF4-FFF2-40B4-BE49-F238E27FC236}">
              <a16:creationId xmlns:a16="http://schemas.microsoft.com/office/drawing/2014/main" id="{4609AE28-0726-437A-82F3-DB13114FD8D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245" name="Text Box 340">
          <a:extLst>
            <a:ext uri="{FF2B5EF4-FFF2-40B4-BE49-F238E27FC236}">
              <a16:creationId xmlns:a16="http://schemas.microsoft.com/office/drawing/2014/main" id="{6ED1F3A2-C934-44CC-8ED7-5832584F82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46" name="Text Box 341">
          <a:extLst>
            <a:ext uri="{FF2B5EF4-FFF2-40B4-BE49-F238E27FC236}">
              <a16:creationId xmlns:a16="http://schemas.microsoft.com/office/drawing/2014/main" id="{977E32B3-8640-4AF9-B843-DC8990A90E8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47" name="Text Box 342">
          <a:extLst>
            <a:ext uri="{FF2B5EF4-FFF2-40B4-BE49-F238E27FC236}">
              <a16:creationId xmlns:a16="http://schemas.microsoft.com/office/drawing/2014/main" id="{D2BCCC05-05F4-4D73-93F0-B06C7FACD14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248" name="Text Box 343">
          <a:extLst>
            <a:ext uri="{FF2B5EF4-FFF2-40B4-BE49-F238E27FC236}">
              <a16:creationId xmlns:a16="http://schemas.microsoft.com/office/drawing/2014/main" id="{D23131C4-AEF9-42BF-BC19-D040E91B61E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49" name="Text Box 344">
          <a:extLst>
            <a:ext uri="{FF2B5EF4-FFF2-40B4-BE49-F238E27FC236}">
              <a16:creationId xmlns:a16="http://schemas.microsoft.com/office/drawing/2014/main" id="{5A35B076-2EF7-4E87-B6A6-23F0085204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50" name="Text Box 345">
          <a:extLst>
            <a:ext uri="{FF2B5EF4-FFF2-40B4-BE49-F238E27FC236}">
              <a16:creationId xmlns:a16="http://schemas.microsoft.com/office/drawing/2014/main" id="{423EAEC4-3702-450E-AED2-3029BC68749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51" name="Text Box 346">
          <a:extLst>
            <a:ext uri="{FF2B5EF4-FFF2-40B4-BE49-F238E27FC236}">
              <a16:creationId xmlns:a16="http://schemas.microsoft.com/office/drawing/2014/main" id="{2EA9DA8C-1B45-4ACF-A672-A5E392FC3DE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52" name="Text Box 347">
          <a:extLst>
            <a:ext uri="{FF2B5EF4-FFF2-40B4-BE49-F238E27FC236}">
              <a16:creationId xmlns:a16="http://schemas.microsoft.com/office/drawing/2014/main" id="{4B75486C-D55D-4A6F-9B76-3F349A52A8A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53" name="Text Box 348">
          <a:extLst>
            <a:ext uri="{FF2B5EF4-FFF2-40B4-BE49-F238E27FC236}">
              <a16:creationId xmlns:a16="http://schemas.microsoft.com/office/drawing/2014/main" id="{2B1E402A-CD4B-46F7-986B-19BF90F1570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54" name="Text Box 349">
          <a:extLst>
            <a:ext uri="{FF2B5EF4-FFF2-40B4-BE49-F238E27FC236}">
              <a16:creationId xmlns:a16="http://schemas.microsoft.com/office/drawing/2014/main" id="{57D21A75-B486-4CA7-9F40-4640968BD91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55" name="Text Box 350">
          <a:extLst>
            <a:ext uri="{FF2B5EF4-FFF2-40B4-BE49-F238E27FC236}">
              <a16:creationId xmlns:a16="http://schemas.microsoft.com/office/drawing/2014/main" id="{35C78D07-624C-4825-93F7-94AAB512BCE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56" name="Text Box 351">
          <a:extLst>
            <a:ext uri="{FF2B5EF4-FFF2-40B4-BE49-F238E27FC236}">
              <a16:creationId xmlns:a16="http://schemas.microsoft.com/office/drawing/2014/main" id="{1D5B76AB-A048-47A1-AC8B-C1B93E2789D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57" name="Text Box 352">
          <a:extLst>
            <a:ext uri="{FF2B5EF4-FFF2-40B4-BE49-F238E27FC236}">
              <a16:creationId xmlns:a16="http://schemas.microsoft.com/office/drawing/2014/main" id="{4FC0EFBB-8F57-4608-94B7-AC93F8D62A5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58" name="Text Box 353">
          <a:extLst>
            <a:ext uri="{FF2B5EF4-FFF2-40B4-BE49-F238E27FC236}">
              <a16:creationId xmlns:a16="http://schemas.microsoft.com/office/drawing/2014/main" id="{F0F0F211-32EA-4925-BB50-E87D12F911C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59" name="Text Box 354">
          <a:extLst>
            <a:ext uri="{FF2B5EF4-FFF2-40B4-BE49-F238E27FC236}">
              <a16:creationId xmlns:a16="http://schemas.microsoft.com/office/drawing/2014/main" id="{D335F255-E5F5-4B90-8DFD-1921C9ADA1D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60" name="Text Box 355">
          <a:extLst>
            <a:ext uri="{FF2B5EF4-FFF2-40B4-BE49-F238E27FC236}">
              <a16:creationId xmlns:a16="http://schemas.microsoft.com/office/drawing/2014/main" id="{328403D8-15AA-4FD8-9435-5F67F84D262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61" name="Text Box 356">
          <a:extLst>
            <a:ext uri="{FF2B5EF4-FFF2-40B4-BE49-F238E27FC236}">
              <a16:creationId xmlns:a16="http://schemas.microsoft.com/office/drawing/2014/main" id="{E9BB04C7-3967-4B04-BFFC-3A22CF90C32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62" name="Text Box 357">
          <a:extLst>
            <a:ext uri="{FF2B5EF4-FFF2-40B4-BE49-F238E27FC236}">
              <a16:creationId xmlns:a16="http://schemas.microsoft.com/office/drawing/2014/main" id="{4B636309-5D8D-445C-9EBB-7520D5768A6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63" name="Text Box 358">
          <a:extLst>
            <a:ext uri="{FF2B5EF4-FFF2-40B4-BE49-F238E27FC236}">
              <a16:creationId xmlns:a16="http://schemas.microsoft.com/office/drawing/2014/main" id="{3DF19D82-89CB-42DE-B7EC-541E6C7276C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64" name="Text Box 359">
          <a:extLst>
            <a:ext uri="{FF2B5EF4-FFF2-40B4-BE49-F238E27FC236}">
              <a16:creationId xmlns:a16="http://schemas.microsoft.com/office/drawing/2014/main" id="{1FD5F35B-ADE5-45AF-9279-ECA83F7553D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65" name="Text Box 360">
          <a:extLst>
            <a:ext uri="{FF2B5EF4-FFF2-40B4-BE49-F238E27FC236}">
              <a16:creationId xmlns:a16="http://schemas.microsoft.com/office/drawing/2014/main" id="{13B52613-120C-4989-8894-20311515E10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66" name="Text Box 361">
          <a:extLst>
            <a:ext uri="{FF2B5EF4-FFF2-40B4-BE49-F238E27FC236}">
              <a16:creationId xmlns:a16="http://schemas.microsoft.com/office/drawing/2014/main" id="{890F20FE-DEE8-4C1E-929C-8974E2BC169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67" name="Text Box 362">
          <a:extLst>
            <a:ext uri="{FF2B5EF4-FFF2-40B4-BE49-F238E27FC236}">
              <a16:creationId xmlns:a16="http://schemas.microsoft.com/office/drawing/2014/main" id="{8EFE1FC4-63A6-4919-A418-1567BED98C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68" name="Text Box 363">
          <a:extLst>
            <a:ext uri="{FF2B5EF4-FFF2-40B4-BE49-F238E27FC236}">
              <a16:creationId xmlns:a16="http://schemas.microsoft.com/office/drawing/2014/main" id="{089994A2-C5B8-49F0-87F2-60DDF869DA7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69" name="Text Box 364">
          <a:extLst>
            <a:ext uri="{FF2B5EF4-FFF2-40B4-BE49-F238E27FC236}">
              <a16:creationId xmlns:a16="http://schemas.microsoft.com/office/drawing/2014/main" id="{597EA339-AE35-429C-8275-69901B6263D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70" name="Text Box 365">
          <a:extLst>
            <a:ext uri="{FF2B5EF4-FFF2-40B4-BE49-F238E27FC236}">
              <a16:creationId xmlns:a16="http://schemas.microsoft.com/office/drawing/2014/main" id="{81F38432-82AE-4F33-AA0B-2A0AF80EFD9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71" name="Text Box 366">
          <a:extLst>
            <a:ext uri="{FF2B5EF4-FFF2-40B4-BE49-F238E27FC236}">
              <a16:creationId xmlns:a16="http://schemas.microsoft.com/office/drawing/2014/main" id="{70CF058A-6316-4C87-B894-0CF3B787DE0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72" name="Text Box 367">
          <a:extLst>
            <a:ext uri="{FF2B5EF4-FFF2-40B4-BE49-F238E27FC236}">
              <a16:creationId xmlns:a16="http://schemas.microsoft.com/office/drawing/2014/main" id="{9C40DD66-75F4-42C5-86F5-1A139AE83F4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73" name="Text Box 368">
          <a:extLst>
            <a:ext uri="{FF2B5EF4-FFF2-40B4-BE49-F238E27FC236}">
              <a16:creationId xmlns:a16="http://schemas.microsoft.com/office/drawing/2014/main" id="{EC7E5D55-338F-4C79-BE5C-32B65165571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74" name="Text Box 369">
          <a:extLst>
            <a:ext uri="{FF2B5EF4-FFF2-40B4-BE49-F238E27FC236}">
              <a16:creationId xmlns:a16="http://schemas.microsoft.com/office/drawing/2014/main" id="{1EF246C4-7D82-49D0-A8A9-8F8224D339C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75" name="Text Box 370">
          <a:extLst>
            <a:ext uri="{FF2B5EF4-FFF2-40B4-BE49-F238E27FC236}">
              <a16:creationId xmlns:a16="http://schemas.microsoft.com/office/drawing/2014/main" id="{9B036C56-6F07-483E-A19E-9BFE17B29A9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76" name="Text Box 371">
          <a:extLst>
            <a:ext uri="{FF2B5EF4-FFF2-40B4-BE49-F238E27FC236}">
              <a16:creationId xmlns:a16="http://schemas.microsoft.com/office/drawing/2014/main" id="{8CC90FD0-4AB6-489D-914F-8B93F2F2A06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77" name="Text Box 372">
          <a:extLst>
            <a:ext uri="{FF2B5EF4-FFF2-40B4-BE49-F238E27FC236}">
              <a16:creationId xmlns:a16="http://schemas.microsoft.com/office/drawing/2014/main" id="{E27EAC79-3478-46DA-81AF-6794453A063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278" name="Text Box 373">
          <a:extLst>
            <a:ext uri="{FF2B5EF4-FFF2-40B4-BE49-F238E27FC236}">
              <a16:creationId xmlns:a16="http://schemas.microsoft.com/office/drawing/2014/main" id="{AC4B96A6-220D-4DD7-A34D-4D91BA5A17D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279" name="Text Box 374">
          <a:extLst>
            <a:ext uri="{FF2B5EF4-FFF2-40B4-BE49-F238E27FC236}">
              <a16:creationId xmlns:a16="http://schemas.microsoft.com/office/drawing/2014/main" id="{B3206EB5-87A1-4395-BF60-6D741240E02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80" name="Text Box 375">
          <a:extLst>
            <a:ext uri="{FF2B5EF4-FFF2-40B4-BE49-F238E27FC236}">
              <a16:creationId xmlns:a16="http://schemas.microsoft.com/office/drawing/2014/main" id="{342FD8A0-B1E5-4E3C-9831-D4C25CE4EA9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81" name="Text Box 376">
          <a:extLst>
            <a:ext uri="{FF2B5EF4-FFF2-40B4-BE49-F238E27FC236}">
              <a16:creationId xmlns:a16="http://schemas.microsoft.com/office/drawing/2014/main" id="{10CF3F9A-9C27-4B74-9560-B9659DC93F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282" name="Text Box 377">
          <a:extLst>
            <a:ext uri="{FF2B5EF4-FFF2-40B4-BE49-F238E27FC236}">
              <a16:creationId xmlns:a16="http://schemas.microsoft.com/office/drawing/2014/main" id="{581E63A2-48C7-41DC-A228-A4469648B8B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83" name="Text Box 378">
          <a:extLst>
            <a:ext uri="{FF2B5EF4-FFF2-40B4-BE49-F238E27FC236}">
              <a16:creationId xmlns:a16="http://schemas.microsoft.com/office/drawing/2014/main" id="{B56FE40E-72C8-43AD-BE3A-1AD84733CD7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84" name="Text Box 379">
          <a:extLst>
            <a:ext uri="{FF2B5EF4-FFF2-40B4-BE49-F238E27FC236}">
              <a16:creationId xmlns:a16="http://schemas.microsoft.com/office/drawing/2014/main" id="{BE6A0DB8-8471-478C-9BBE-F52AC0037BE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285" name="Text Box 380">
          <a:extLst>
            <a:ext uri="{FF2B5EF4-FFF2-40B4-BE49-F238E27FC236}">
              <a16:creationId xmlns:a16="http://schemas.microsoft.com/office/drawing/2014/main" id="{08FC0076-0849-4DEF-87FB-E83B89DD169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86" name="Text Box 381">
          <a:extLst>
            <a:ext uri="{FF2B5EF4-FFF2-40B4-BE49-F238E27FC236}">
              <a16:creationId xmlns:a16="http://schemas.microsoft.com/office/drawing/2014/main" id="{B88748BA-D5D2-4275-A79C-700C932BD71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287" name="Text Box 382">
          <a:extLst>
            <a:ext uri="{FF2B5EF4-FFF2-40B4-BE49-F238E27FC236}">
              <a16:creationId xmlns:a16="http://schemas.microsoft.com/office/drawing/2014/main" id="{0469A460-1D0F-4B7E-B561-0B249172A48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88" name="Text Box 383">
          <a:extLst>
            <a:ext uri="{FF2B5EF4-FFF2-40B4-BE49-F238E27FC236}">
              <a16:creationId xmlns:a16="http://schemas.microsoft.com/office/drawing/2014/main" id="{2BAEA8C9-3581-4D3F-9622-7F59901D508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89" name="Text Box 384">
          <a:extLst>
            <a:ext uri="{FF2B5EF4-FFF2-40B4-BE49-F238E27FC236}">
              <a16:creationId xmlns:a16="http://schemas.microsoft.com/office/drawing/2014/main" id="{6F8A583E-12F7-4EFB-8083-BE2F63D55F0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90" name="Text Box 385">
          <a:extLst>
            <a:ext uri="{FF2B5EF4-FFF2-40B4-BE49-F238E27FC236}">
              <a16:creationId xmlns:a16="http://schemas.microsoft.com/office/drawing/2014/main" id="{418AA496-510F-4786-A241-3B6B65E07E05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91" name="Text Box 386">
          <a:extLst>
            <a:ext uri="{FF2B5EF4-FFF2-40B4-BE49-F238E27FC236}">
              <a16:creationId xmlns:a16="http://schemas.microsoft.com/office/drawing/2014/main" id="{12982F81-D3B9-4460-9B45-69F2EBAAE37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92" name="Text Box 387">
          <a:extLst>
            <a:ext uri="{FF2B5EF4-FFF2-40B4-BE49-F238E27FC236}">
              <a16:creationId xmlns:a16="http://schemas.microsoft.com/office/drawing/2014/main" id="{37C8D6D4-ECBF-4AA5-8AFF-C1D71A97EDD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93" name="Text Box 388">
          <a:extLst>
            <a:ext uri="{FF2B5EF4-FFF2-40B4-BE49-F238E27FC236}">
              <a16:creationId xmlns:a16="http://schemas.microsoft.com/office/drawing/2014/main" id="{DB162A72-C5C4-495C-8E40-4264FC23B09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94" name="Text Box 389">
          <a:extLst>
            <a:ext uri="{FF2B5EF4-FFF2-40B4-BE49-F238E27FC236}">
              <a16:creationId xmlns:a16="http://schemas.microsoft.com/office/drawing/2014/main" id="{3E78C550-4C58-4565-9CCC-192760AE77C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95" name="Text Box 390">
          <a:extLst>
            <a:ext uri="{FF2B5EF4-FFF2-40B4-BE49-F238E27FC236}">
              <a16:creationId xmlns:a16="http://schemas.microsoft.com/office/drawing/2014/main" id="{1C0597CE-67A9-4C3E-9D22-403BC3C26F6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96" name="Text Box 391">
          <a:extLst>
            <a:ext uri="{FF2B5EF4-FFF2-40B4-BE49-F238E27FC236}">
              <a16:creationId xmlns:a16="http://schemas.microsoft.com/office/drawing/2014/main" id="{66AF55C6-E23A-4E3B-9E7F-952E6FE28AAD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97" name="Text Box 392">
          <a:extLst>
            <a:ext uri="{FF2B5EF4-FFF2-40B4-BE49-F238E27FC236}">
              <a16:creationId xmlns:a16="http://schemas.microsoft.com/office/drawing/2014/main" id="{DA51E0F5-46CC-4131-B1DE-95C58319A3B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98" name="Text Box 393">
          <a:extLst>
            <a:ext uri="{FF2B5EF4-FFF2-40B4-BE49-F238E27FC236}">
              <a16:creationId xmlns:a16="http://schemas.microsoft.com/office/drawing/2014/main" id="{1E13D66B-3F6F-4590-8858-DEB91E9BED0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299" name="Text Box 394">
          <a:extLst>
            <a:ext uri="{FF2B5EF4-FFF2-40B4-BE49-F238E27FC236}">
              <a16:creationId xmlns:a16="http://schemas.microsoft.com/office/drawing/2014/main" id="{40C2CCF5-97EF-406E-957A-AF1EE5FC752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00" name="Text Box 395">
          <a:extLst>
            <a:ext uri="{FF2B5EF4-FFF2-40B4-BE49-F238E27FC236}">
              <a16:creationId xmlns:a16="http://schemas.microsoft.com/office/drawing/2014/main" id="{02EBD244-F08D-41F8-8530-4C0754E2A55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01" name="Text Box 396">
          <a:extLst>
            <a:ext uri="{FF2B5EF4-FFF2-40B4-BE49-F238E27FC236}">
              <a16:creationId xmlns:a16="http://schemas.microsoft.com/office/drawing/2014/main" id="{0517EA59-5CC4-4A91-AA2B-B853CC06BD8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02" name="Text Box 397">
          <a:extLst>
            <a:ext uri="{FF2B5EF4-FFF2-40B4-BE49-F238E27FC236}">
              <a16:creationId xmlns:a16="http://schemas.microsoft.com/office/drawing/2014/main" id="{BBF93DFC-A261-4150-B7C3-8517EA44D7C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03" name="Text Box 398">
          <a:extLst>
            <a:ext uri="{FF2B5EF4-FFF2-40B4-BE49-F238E27FC236}">
              <a16:creationId xmlns:a16="http://schemas.microsoft.com/office/drawing/2014/main" id="{D1D46727-BE2F-4B97-AC68-B7243E5896D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04" name="Text Box 399">
          <a:extLst>
            <a:ext uri="{FF2B5EF4-FFF2-40B4-BE49-F238E27FC236}">
              <a16:creationId xmlns:a16="http://schemas.microsoft.com/office/drawing/2014/main" id="{E3E050F6-480D-4392-801C-9DAEABC5AE4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05" name="Text Box 400">
          <a:extLst>
            <a:ext uri="{FF2B5EF4-FFF2-40B4-BE49-F238E27FC236}">
              <a16:creationId xmlns:a16="http://schemas.microsoft.com/office/drawing/2014/main" id="{7CAB492E-9FBD-471B-8358-5C602ED32CD6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06" name="Text Box 401">
          <a:extLst>
            <a:ext uri="{FF2B5EF4-FFF2-40B4-BE49-F238E27FC236}">
              <a16:creationId xmlns:a16="http://schemas.microsoft.com/office/drawing/2014/main" id="{8D35F4F8-A8FC-4771-B3A6-7A0DC52CC83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07" name="Text Box 402">
          <a:extLst>
            <a:ext uri="{FF2B5EF4-FFF2-40B4-BE49-F238E27FC236}">
              <a16:creationId xmlns:a16="http://schemas.microsoft.com/office/drawing/2014/main" id="{23F5228D-635F-4D0D-AD60-B90C0838B5D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08" name="Text Box 403">
          <a:extLst>
            <a:ext uri="{FF2B5EF4-FFF2-40B4-BE49-F238E27FC236}">
              <a16:creationId xmlns:a16="http://schemas.microsoft.com/office/drawing/2014/main" id="{B5627F39-ED9D-4E1D-862C-A99D420FB25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09" name="Text Box 404">
          <a:extLst>
            <a:ext uri="{FF2B5EF4-FFF2-40B4-BE49-F238E27FC236}">
              <a16:creationId xmlns:a16="http://schemas.microsoft.com/office/drawing/2014/main" id="{2B140785-9A41-49E6-8A0F-3C3ACBCDBA0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10" name="Text Box 405">
          <a:extLst>
            <a:ext uri="{FF2B5EF4-FFF2-40B4-BE49-F238E27FC236}">
              <a16:creationId xmlns:a16="http://schemas.microsoft.com/office/drawing/2014/main" id="{C2C32C45-97D7-4267-B92F-FF56EC705FA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11" name="Text Box 406">
          <a:extLst>
            <a:ext uri="{FF2B5EF4-FFF2-40B4-BE49-F238E27FC236}">
              <a16:creationId xmlns:a16="http://schemas.microsoft.com/office/drawing/2014/main" id="{5A4DA9E9-BB5F-4BEF-9FA4-D8248877BF9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12" name="Text Box 407">
          <a:extLst>
            <a:ext uri="{FF2B5EF4-FFF2-40B4-BE49-F238E27FC236}">
              <a16:creationId xmlns:a16="http://schemas.microsoft.com/office/drawing/2014/main" id="{30A9109C-4FF1-4F39-9B4C-460FC314D458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13" name="Text Box 408">
          <a:extLst>
            <a:ext uri="{FF2B5EF4-FFF2-40B4-BE49-F238E27FC236}">
              <a16:creationId xmlns:a16="http://schemas.microsoft.com/office/drawing/2014/main" id="{B327FD7E-B5F4-4E38-AA70-0589C8A37B2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14" name="Text Box 409">
          <a:extLst>
            <a:ext uri="{FF2B5EF4-FFF2-40B4-BE49-F238E27FC236}">
              <a16:creationId xmlns:a16="http://schemas.microsoft.com/office/drawing/2014/main" id="{8212774D-9558-420F-8D0F-434A4DE36B30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315" name="Text Box 410">
          <a:extLst>
            <a:ext uri="{FF2B5EF4-FFF2-40B4-BE49-F238E27FC236}">
              <a16:creationId xmlns:a16="http://schemas.microsoft.com/office/drawing/2014/main" id="{103F7E65-DF47-49B6-9644-FBB18EEC6C7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316" name="Text Box 411">
          <a:extLst>
            <a:ext uri="{FF2B5EF4-FFF2-40B4-BE49-F238E27FC236}">
              <a16:creationId xmlns:a16="http://schemas.microsoft.com/office/drawing/2014/main" id="{AE9952E2-5AC6-458B-A4FB-116FE36C570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17" name="Text Box 412">
          <a:extLst>
            <a:ext uri="{FF2B5EF4-FFF2-40B4-BE49-F238E27FC236}">
              <a16:creationId xmlns:a16="http://schemas.microsoft.com/office/drawing/2014/main" id="{978A7CDE-5873-4CB0-80A9-7C6A508044E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18" name="Text Box 413">
          <a:extLst>
            <a:ext uri="{FF2B5EF4-FFF2-40B4-BE49-F238E27FC236}">
              <a16:creationId xmlns:a16="http://schemas.microsoft.com/office/drawing/2014/main" id="{14EB86AD-89EF-42D6-96F8-6B63195915C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319" name="Text Box 414">
          <a:extLst>
            <a:ext uri="{FF2B5EF4-FFF2-40B4-BE49-F238E27FC236}">
              <a16:creationId xmlns:a16="http://schemas.microsoft.com/office/drawing/2014/main" id="{394564F0-EDE4-4E04-92A4-2BA79B26E3F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20" name="Text Box 415">
          <a:extLst>
            <a:ext uri="{FF2B5EF4-FFF2-40B4-BE49-F238E27FC236}">
              <a16:creationId xmlns:a16="http://schemas.microsoft.com/office/drawing/2014/main" id="{7CE0422B-8A90-464F-A747-D7827EC7DA1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21" name="Text Box 416">
          <a:extLst>
            <a:ext uri="{FF2B5EF4-FFF2-40B4-BE49-F238E27FC236}">
              <a16:creationId xmlns:a16="http://schemas.microsoft.com/office/drawing/2014/main" id="{0F03CC71-4BD8-4E85-9F04-B1953882C5E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322" name="Text Box 417">
          <a:extLst>
            <a:ext uri="{FF2B5EF4-FFF2-40B4-BE49-F238E27FC236}">
              <a16:creationId xmlns:a16="http://schemas.microsoft.com/office/drawing/2014/main" id="{E1637502-C552-4EF7-8CA1-FDCFA1638C4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23" name="Text Box 418">
          <a:extLst>
            <a:ext uri="{FF2B5EF4-FFF2-40B4-BE49-F238E27FC236}">
              <a16:creationId xmlns:a16="http://schemas.microsoft.com/office/drawing/2014/main" id="{33C43A48-149D-4A3A-9F88-7ECAC6E01B5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24" name="Text Box 419">
          <a:extLst>
            <a:ext uri="{FF2B5EF4-FFF2-40B4-BE49-F238E27FC236}">
              <a16:creationId xmlns:a16="http://schemas.microsoft.com/office/drawing/2014/main" id="{ADDD2D7D-3F02-4057-9D29-A40BAD4271E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25" name="Text Box 420">
          <a:extLst>
            <a:ext uri="{FF2B5EF4-FFF2-40B4-BE49-F238E27FC236}">
              <a16:creationId xmlns:a16="http://schemas.microsoft.com/office/drawing/2014/main" id="{F916E336-5A5A-4F1F-8E1B-3CD34232994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26" name="Text Box 421">
          <a:extLst>
            <a:ext uri="{FF2B5EF4-FFF2-40B4-BE49-F238E27FC236}">
              <a16:creationId xmlns:a16="http://schemas.microsoft.com/office/drawing/2014/main" id="{DA8B2F6D-5003-4FD6-84C7-E12A0D0E98E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27" name="Text Box 422">
          <a:extLst>
            <a:ext uri="{FF2B5EF4-FFF2-40B4-BE49-F238E27FC236}">
              <a16:creationId xmlns:a16="http://schemas.microsoft.com/office/drawing/2014/main" id="{3A084D3B-52CD-4007-B7BD-E3D0719DF79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28" name="Text Box 423">
          <a:extLst>
            <a:ext uri="{FF2B5EF4-FFF2-40B4-BE49-F238E27FC236}">
              <a16:creationId xmlns:a16="http://schemas.microsoft.com/office/drawing/2014/main" id="{4AB4C169-18CA-4F79-A851-EE7D03402719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29" name="Text Box 424">
          <a:extLst>
            <a:ext uri="{FF2B5EF4-FFF2-40B4-BE49-F238E27FC236}">
              <a16:creationId xmlns:a16="http://schemas.microsoft.com/office/drawing/2014/main" id="{971B6731-5807-48B2-9E41-2F14C480A00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30" name="Text Box 425">
          <a:extLst>
            <a:ext uri="{FF2B5EF4-FFF2-40B4-BE49-F238E27FC236}">
              <a16:creationId xmlns:a16="http://schemas.microsoft.com/office/drawing/2014/main" id="{C85EFD33-B483-49A2-8A69-740102C1894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31" name="Text Box 426">
          <a:extLst>
            <a:ext uri="{FF2B5EF4-FFF2-40B4-BE49-F238E27FC236}">
              <a16:creationId xmlns:a16="http://schemas.microsoft.com/office/drawing/2014/main" id="{0215C522-1367-420A-8BFC-CB03A7ECFF8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32" name="Text Box 427">
          <a:extLst>
            <a:ext uri="{FF2B5EF4-FFF2-40B4-BE49-F238E27FC236}">
              <a16:creationId xmlns:a16="http://schemas.microsoft.com/office/drawing/2014/main" id="{52193E4A-DBA8-4127-9096-4987ED3CEA3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33" name="Text Box 428">
          <a:extLst>
            <a:ext uri="{FF2B5EF4-FFF2-40B4-BE49-F238E27FC236}">
              <a16:creationId xmlns:a16="http://schemas.microsoft.com/office/drawing/2014/main" id="{D7C72971-8808-41AC-BF65-E3B31CA843E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34" name="Text Box 429">
          <a:extLst>
            <a:ext uri="{FF2B5EF4-FFF2-40B4-BE49-F238E27FC236}">
              <a16:creationId xmlns:a16="http://schemas.microsoft.com/office/drawing/2014/main" id="{9B0A1F3B-B89C-4A5D-A77C-051FEC6391A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35" name="Text Box 430">
          <a:extLst>
            <a:ext uri="{FF2B5EF4-FFF2-40B4-BE49-F238E27FC236}">
              <a16:creationId xmlns:a16="http://schemas.microsoft.com/office/drawing/2014/main" id="{9007305C-CE3C-4636-A825-ADF83AE4151C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36" name="Text Box 431">
          <a:extLst>
            <a:ext uri="{FF2B5EF4-FFF2-40B4-BE49-F238E27FC236}">
              <a16:creationId xmlns:a16="http://schemas.microsoft.com/office/drawing/2014/main" id="{B5797807-0D3A-4A8F-9AC1-478798A20C5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37" name="Text Box 432">
          <a:extLst>
            <a:ext uri="{FF2B5EF4-FFF2-40B4-BE49-F238E27FC236}">
              <a16:creationId xmlns:a16="http://schemas.microsoft.com/office/drawing/2014/main" id="{F530A0FD-FEF7-4890-8854-A1030F8C18D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38" name="Text Box 433">
          <a:extLst>
            <a:ext uri="{FF2B5EF4-FFF2-40B4-BE49-F238E27FC236}">
              <a16:creationId xmlns:a16="http://schemas.microsoft.com/office/drawing/2014/main" id="{94C410F1-BB55-4D4F-8765-69CEA2C2694B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39" name="Text Box 434">
          <a:extLst>
            <a:ext uri="{FF2B5EF4-FFF2-40B4-BE49-F238E27FC236}">
              <a16:creationId xmlns:a16="http://schemas.microsoft.com/office/drawing/2014/main" id="{232E30DB-6788-45BD-ACD2-63F803E863DE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40" name="Text Box 435">
          <a:extLst>
            <a:ext uri="{FF2B5EF4-FFF2-40B4-BE49-F238E27FC236}">
              <a16:creationId xmlns:a16="http://schemas.microsoft.com/office/drawing/2014/main" id="{3C7A3ADE-CEE2-4B4E-AD46-B1BD3DCB564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41" name="Text Box 436">
          <a:extLst>
            <a:ext uri="{FF2B5EF4-FFF2-40B4-BE49-F238E27FC236}">
              <a16:creationId xmlns:a16="http://schemas.microsoft.com/office/drawing/2014/main" id="{AE43D3D3-E90A-4607-BDCE-24E1F41E934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42" name="Text Box 437">
          <a:extLst>
            <a:ext uri="{FF2B5EF4-FFF2-40B4-BE49-F238E27FC236}">
              <a16:creationId xmlns:a16="http://schemas.microsoft.com/office/drawing/2014/main" id="{E37772B9-7908-4D65-A100-EBAEFC58F9B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43" name="Text Box 438">
          <a:extLst>
            <a:ext uri="{FF2B5EF4-FFF2-40B4-BE49-F238E27FC236}">
              <a16:creationId xmlns:a16="http://schemas.microsoft.com/office/drawing/2014/main" id="{F4B0A930-2A90-4CB7-87EC-16189CCC5D8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44" name="Text Box 439">
          <a:extLst>
            <a:ext uri="{FF2B5EF4-FFF2-40B4-BE49-F238E27FC236}">
              <a16:creationId xmlns:a16="http://schemas.microsoft.com/office/drawing/2014/main" id="{7E41983D-3525-446B-A869-C77868152CA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45" name="Text Box 440">
          <a:extLst>
            <a:ext uri="{FF2B5EF4-FFF2-40B4-BE49-F238E27FC236}">
              <a16:creationId xmlns:a16="http://schemas.microsoft.com/office/drawing/2014/main" id="{A0C9CC12-F7FD-4C54-845C-5EF1AA5FDE4F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46" name="Text Box 441">
          <a:extLst>
            <a:ext uri="{FF2B5EF4-FFF2-40B4-BE49-F238E27FC236}">
              <a16:creationId xmlns:a16="http://schemas.microsoft.com/office/drawing/2014/main" id="{55698677-ED5B-470A-855F-C3D1C8A6BDB4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47" name="Text Box 442">
          <a:extLst>
            <a:ext uri="{FF2B5EF4-FFF2-40B4-BE49-F238E27FC236}">
              <a16:creationId xmlns:a16="http://schemas.microsoft.com/office/drawing/2014/main" id="{A9D8770D-D4AE-44DA-82C7-873D6808AF87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48" name="Text Box 443">
          <a:extLst>
            <a:ext uri="{FF2B5EF4-FFF2-40B4-BE49-F238E27FC236}">
              <a16:creationId xmlns:a16="http://schemas.microsoft.com/office/drawing/2014/main" id="{080E4FD9-233A-418B-B6AB-A1780F8CD30A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49" name="Text Box 444">
          <a:extLst>
            <a:ext uri="{FF2B5EF4-FFF2-40B4-BE49-F238E27FC236}">
              <a16:creationId xmlns:a16="http://schemas.microsoft.com/office/drawing/2014/main" id="{AD9A91D2-3AA1-449C-B6FD-6D7F81F2F8E3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50" name="Text Box 445">
          <a:extLst>
            <a:ext uri="{FF2B5EF4-FFF2-40B4-BE49-F238E27FC236}">
              <a16:creationId xmlns:a16="http://schemas.microsoft.com/office/drawing/2014/main" id="{475D7983-D056-40BA-8267-1A3BF6786BA2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5250" cy="19050"/>
    <xdr:sp macro="" textlink="">
      <xdr:nvSpPr>
        <xdr:cNvPr id="10351" name="Text Box 446">
          <a:extLst>
            <a:ext uri="{FF2B5EF4-FFF2-40B4-BE49-F238E27FC236}">
              <a16:creationId xmlns:a16="http://schemas.microsoft.com/office/drawing/2014/main" id="{F05A4AD3-55E1-44FE-BC7E-160969D78AE1}"/>
            </a:ext>
          </a:extLst>
        </xdr:cNvPr>
        <xdr:cNvSpPr txBox="1">
          <a:spLocks noChangeArrowheads="1"/>
        </xdr:cNvSpPr>
      </xdr:nvSpPr>
      <xdr:spPr bwMode="auto">
        <a:xfrm>
          <a:off x="6298406" y="3405188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352" name="Text Box 447">
          <a:extLst>
            <a:ext uri="{FF2B5EF4-FFF2-40B4-BE49-F238E27FC236}">
              <a16:creationId xmlns:a16="http://schemas.microsoft.com/office/drawing/2014/main" id="{902BA98B-BBFA-409B-B583-7207ED7BC51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53" name="Text Box 448">
          <a:extLst>
            <a:ext uri="{FF2B5EF4-FFF2-40B4-BE49-F238E27FC236}">
              <a16:creationId xmlns:a16="http://schemas.microsoft.com/office/drawing/2014/main" id="{9E2DD911-B949-412D-840D-34FB2AFD045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54" name="Text Box 449">
          <a:extLst>
            <a:ext uri="{FF2B5EF4-FFF2-40B4-BE49-F238E27FC236}">
              <a16:creationId xmlns:a16="http://schemas.microsoft.com/office/drawing/2014/main" id="{4258FFE9-A08A-4DA2-BEB9-2AB87C89216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355" name="Text Box 450">
          <a:extLst>
            <a:ext uri="{FF2B5EF4-FFF2-40B4-BE49-F238E27FC236}">
              <a16:creationId xmlns:a16="http://schemas.microsoft.com/office/drawing/2014/main" id="{72EEE207-FE28-4185-974F-7092FE9F4D9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56" name="Text Box 451">
          <a:extLst>
            <a:ext uri="{FF2B5EF4-FFF2-40B4-BE49-F238E27FC236}">
              <a16:creationId xmlns:a16="http://schemas.microsoft.com/office/drawing/2014/main" id="{17B413F4-CDC2-457C-90AB-EFCB1D1DDCE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57" name="Text Box 452">
          <a:extLst>
            <a:ext uri="{FF2B5EF4-FFF2-40B4-BE49-F238E27FC236}">
              <a16:creationId xmlns:a16="http://schemas.microsoft.com/office/drawing/2014/main" id="{23427F40-08A4-40BE-ACA2-94B8CC0DC98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358" name="Text Box 453">
          <a:extLst>
            <a:ext uri="{FF2B5EF4-FFF2-40B4-BE49-F238E27FC236}">
              <a16:creationId xmlns:a16="http://schemas.microsoft.com/office/drawing/2014/main" id="{C52AAEC1-782B-4403-BDEA-3256A2728AA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59" name="Text Box 454">
          <a:extLst>
            <a:ext uri="{FF2B5EF4-FFF2-40B4-BE49-F238E27FC236}">
              <a16:creationId xmlns:a16="http://schemas.microsoft.com/office/drawing/2014/main" id="{38459560-5183-4D36-BCD6-F3BB7FD2EF8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60" name="Text Box 455">
          <a:extLst>
            <a:ext uri="{FF2B5EF4-FFF2-40B4-BE49-F238E27FC236}">
              <a16:creationId xmlns:a16="http://schemas.microsoft.com/office/drawing/2014/main" id="{580369A4-BA37-4932-BC4D-D682F27428E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361" name="Text Box 456">
          <a:extLst>
            <a:ext uri="{FF2B5EF4-FFF2-40B4-BE49-F238E27FC236}">
              <a16:creationId xmlns:a16="http://schemas.microsoft.com/office/drawing/2014/main" id="{0D3A4C7E-51F6-4FDF-AE8D-0F1F937D3F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362" name="Text Box 457">
          <a:extLst>
            <a:ext uri="{FF2B5EF4-FFF2-40B4-BE49-F238E27FC236}">
              <a16:creationId xmlns:a16="http://schemas.microsoft.com/office/drawing/2014/main" id="{D19E8AAC-FABC-4322-AFF6-642567A2BF0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63" name="Text Box 458">
          <a:extLst>
            <a:ext uri="{FF2B5EF4-FFF2-40B4-BE49-F238E27FC236}">
              <a16:creationId xmlns:a16="http://schemas.microsoft.com/office/drawing/2014/main" id="{338698B4-E0C9-40C4-904D-8D89720875C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64" name="Text Box 459">
          <a:extLst>
            <a:ext uri="{FF2B5EF4-FFF2-40B4-BE49-F238E27FC236}">
              <a16:creationId xmlns:a16="http://schemas.microsoft.com/office/drawing/2014/main" id="{4AB7AC13-1B9B-46A1-9EFA-7CDD220179D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365" name="Text Box 460">
          <a:extLst>
            <a:ext uri="{FF2B5EF4-FFF2-40B4-BE49-F238E27FC236}">
              <a16:creationId xmlns:a16="http://schemas.microsoft.com/office/drawing/2014/main" id="{53404787-A5FB-4732-9E6A-217FF635917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66" name="Text Box 461">
          <a:extLst>
            <a:ext uri="{FF2B5EF4-FFF2-40B4-BE49-F238E27FC236}">
              <a16:creationId xmlns:a16="http://schemas.microsoft.com/office/drawing/2014/main" id="{4C6F3AD2-32C4-4D22-880F-6E09E5EC45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67" name="Text Box 462">
          <a:extLst>
            <a:ext uri="{FF2B5EF4-FFF2-40B4-BE49-F238E27FC236}">
              <a16:creationId xmlns:a16="http://schemas.microsoft.com/office/drawing/2014/main" id="{A48F82D3-0F2D-4ADC-A4BC-D4B26EB5FB0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368" name="Text Box 463">
          <a:extLst>
            <a:ext uri="{FF2B5EF4-FFF2-40B4-BE49-F238E27FC236}">
              <a16:creationId xmlns:a16="http://schemas.microsoft.com/office/drawing/2014/main" id="{507A1E6C-21F4-40E0-BE8E-A94459BC964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69" name="Text Box 464">
          <a:extLst>
            <a:ext uri="{FF2B5EF4-FFF2-40B4-BE49-F238E27FC236}">
              <a16:creationId xmlns:a16="http://schemas.microsoft.com/office/drawing/2014/main" id="{B52BA2D2-11E0-4DDB-9213-1184E70B8D8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70" name="Text Box 465">
          <a:extLst>
            <a:ext uri="{FF2B5EF4-FFF2-40B4-BE49-F238E27FC236}">
              <a16:creationId xmlns:a16="http://schemas.microsoft.com/office/drawing/2014/main" id="{58432ADC-CBF9-4A6F-BC7D-DCA84F2EDCA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371" name="Text Box 466">
          <a:extLst>
            <a:ext uri="{FF2B5EF4-FFF2-40B4-BE49-F238E27FC236}">
              <a16:creationId xmlns:a16="http://schemas.microsoft.com/office/drawing/2014/main" id="{677E2A56-88AB-406B-AC23-A0803AD5E4E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372" name="Text Box 467">
          <a:extLst>
            <a:ext uri="{FF2B5EF4-FFF2-40B4-BE49-F238E27FC236}">
              <a16:creationId xmlns:a16="http://schemas.microsoft.com/office/drawing/2014/main" id="{4BA9F84C-F60F-4404-A4A2-6EAE777B191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73" name="Text Box 468">
          <a:extLst>
            <a:ext uri="{FF2B5EF4-FFF2-40B4-BE49-F238E27FC236}">
              <a16:creationId xmlns:a16="http://schemas.microsoft.com/office/drawing/2014/main" id="{53C0B3B0-C572-44BE-8070-D07B030D50A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74" name="Text Box 469">
          <a:extLst>
            <a:ext uri="{FF2B5EF4-FFF2-40B4-BE49-F238E27FC236}">
              <a16:creationId xmlns:a16="http://schemas.microsoft.com/office/drawing/2014/main" id="{CAB08189-1AA7-4DB9-A36D-A2FD8A97946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375" name="Text Box 470">
          <a:extLst>
            <a:ext uri="{FF2B5EF4-FFF2-40B4-BE49-F238E27FC236}">
              <a16:creationId xmlns:a16="http://schemas.microsoft.com/office/drawing/2014/main" id="{B45AFE01-2BC9-498E-8552-1A6F5A0D061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76" name="Text Box 471">
          <a:extLst>
            <a:ext uri="{FF2B5EF4-FFF2-40B4-BE49-F238E27FC236}">
              <a16:creationId xmlns:a16="http://schemas.microsoft.com/office/drawing/2014/main" id="{1AE53365-023F-4A35-955F-761E2AF0ABB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77" name="Text Box 472">
          <a:extLst>
            <a:ext uri="{FF2B5EF4-FFF2-40B4-BE49-F238E27FC236}">
              <a16:creationId xmlns:a16="http://schemas.microsoft.com/office/drawing/2014/main" id="{5886665C-8FD6-4886-8706-D8B6733C181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378" name="Text Box 473">
          <a:extLst>
            <a:ext uri="{FF2B5EF4-FFF2-40B4-BE49-F238E27FC236}">
              <a16:creationId xmlns:a16="http://schemas.microsoft.com/office/drawing/2014/main" id="{75501871-6E15-4AB7-B71F-B97C86E7722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79" name="Text Box 474">
          <a:extLst>
            <a:ext uri="{FF2B5EF4-FFF2-40B4-BE49-F238E27FC236}">
              <a16:creationId xmlns:a16="http://schemas.microsoft.com/office/drawing/2014/main" id="{95BD7AE6-7025-4C7E-94F6-CA99F55829C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80" name="Text Box 475">
          <a:extLst>
            <a:ext uri="{FF2B5EF4-FFF2-40B4-BE49-F238E27FC236}">
              <a16:creationId xmlns:a16="http://schemas.microsoft.com/office/drawing/2014/main" id="{3A992443-E185-4AC2-B4A3-584849B264E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381" name="Text Box 476">
          <a:extLst>
            <a:ext uri="{FF2B5EF4-FFF2-40B4-BE49-F238E27FC236}">
              <a16:creationId xmlns:a16="http://schemas.microsoft.com/office/drawing/2014/main" id="{8382C4E1-9A7F-4D30-B171-23901502A5E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82" name="Text Box 477">
          <a:extLst>
            <a:ext uri="{FF2B5EF4-FFF2-40B4-BE49-F238E27FC236}">
              <a16:creationId xmlns:a16="http://schemas.microsoft.com/office/drawing/2014/main" id="{D94C7C4F-20FB-40E4-B032-A6380D91A7A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83" name="Text Box 478">
          <a:extLst>
            <a:ext uri="{FF2B5EF4-FFF2-40B4-BE49-F238E27FC236}">
              <a16:creationId xmlns:a16="http://schemas.microsoft.com/office/drawing/2014/main" id="{8CDD5376-A08F-4C6B-B93B-CA9877581C1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384" name="Text Box 479">
          <a:extLst>
            <a:ext uri="{FF2B5EF4-FFF2-40B4-BE49-F238E27FC236}">
              <a16:creationId xmlns:a16="http://schemas.microsoft.com/office/drawing/2014/main" id="{E907B29E-3AAA-4A47-B825-72ACCC4BD86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85" name="Text Box 480">
          <a:extLst>
            <a:ext uri="{FF2B5EF4-FFF2-40B4-BE49-F238E27FC236}">
              <a16:creationId xmlns:a16="http://schemas.microsoft.com/office/drawing/2014/main" id="{14DB6E89-0FF2-43D3-8513-940BE826E38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86" name="Text Box 481">
          <a:extLst>
            <a:ext uri="{FF2B5EF4-FFF2-40B4-BE49-F238E27FC236}">
              <a16:creationId xmlns:a16="http://schemas.microsoft.com/office/drawing/2014/main" id="{BCF6611A-DCCB-487E-B869-DCF57ED681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387" name="Text Box 482">
          <a:extLst>
            <a:ext uri="{FF2B5EF4-FFF2-40B4-BE49-F238E27FC236}">
              <a16:creationId xmlns:a16="http://schemas.microsoft.com/office/drawing/2014/main" id="{559DB51F-195B-4810-A7A9-07B91836493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88" name="Text Box 483">
          <a:extLst>
            <a:ext uri="{FF2B5EF4-FFF2-40B4-BE49-F238E27FC236}">
              <a16:creationId xmlns:a16="http://schemas.microsoft.com/office/drawing/2014/main" id="{92A57385-8CB2-40F7-B977-389D0BB302A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89" name="Text Box 484">
          <a:extLst>
            <a:ext uri="{FF2B5EF4-FFF2-40B4-BE49-F238E27FC236}">
              <a16:creationId xmlns:a16="http://schemas.microsoft.com/office/drawing/2014/main" id="{DE8D4768-D8E9-42E0-A5CC-A5245068B8E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390" name="Text Box 485">
          <a:extLst>
            <a:ext uri="{FF2B5EF4-FFF2-40B4-BE49-F238E27FC236}">
              <a16:creationId xmlns:a16="http://schemas.microsoft.com/office/drawing/2014/main" id="{EB48F5FB-A493-428A-89E7-F4EB11DC211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391" name="Text Box 486">
          <a:extLst>
            <a:ext uri="{FF2B5EF4-FFF2-40B4-BE49-F238E27FC236}">
              <a16:creationId xmlns:a16="http://schemas.microsoft.com/office/drawing/2014/main" id="{7633B039-C144-48F4-894C-D801289700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92" name="Text Box 487">
          <a:extLst>
            <a:ext uri="{FF2B5EF4-FFF2-40B4-BE49-F238E27FC236}">
              <a16:creationId xmlns:a16="http://schemas.microsoft.com/office/drawing/2014/main" id="{7AD953FF-4EE1-488F-B899-1C3842B04B8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93" name="Text Box 488">
          <a:extLst>
            <a:ext uri="{FF2B5EF4-FFF2-40B4-BE49-F238E27FC236}">
              <a16:creationId xmlns:a16="http://schemas.microsoft.com/office/drawing/2014/main" id="{43DE63C2-520F-4359-8C6B-270C2BA018E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394" name="Text Box 489">
          <a:extLst>
            <a:ext uri="{FF2B5EF4-FFF2-40B4-BE49-F238E27FC236}">
              <a16:creationId xmlns:a16="http://schemas.microsoft.com/office/drawing/2014/main" id="{D4F7E8C2-A75C-4F02-939E-5801C727F2D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95" name="Text Box 490">
          <a:extLst>
            <a:ext uri="{FF2B5EF4-FFF2-40B4-BE49-F238E27FC236}">
              <a16:creationId xmlns:a16="http://schemas.microsoft.com/office/drawing/2014/main" id="{1A932785-885F-44DE-B178-C6F4B3DC735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96" name="Text Box 491">
          <a:extLst>
            <a:ext uri="{FF2B5EF4-FFF2-40B4-BE49-F238E27FC236}">
              <a16:creationId xmlns:a16="http://schemas.microsoft.com/office/drawing/2014/main" id="{A73446B2-7BC3-4798-AD7F-B30CC2F43CC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397" name="Text Box 492">
          <a:extLst>
            <a:ext uri="{FF2B5EF4-FFF2-40B4-BE49-F238E27FC236}">
              <a16:creationId xmlns:a16="http://schemas.microsoft.com/office/drawing/2014/main" id="{A4193E1E-50A6-4593-A463-35CF4E293D5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98" name="Text Box 493">
          <a:extLst>
            <a:ext uri="{FF2B5EF4-FFF2-40B4-BE49-F238E27FC236}">
              <a16:creationId xmlns:a16="http://schemas.microsoft.com/office/drawing/2014/main" id="{57AEF232-CE11-4FE4-A860-8811BC07452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399" name="Text Box 494">
          <a:extLst>
            <a:ext uri="{FF2B5EF4-FFF2-40B4-BE49-F238E27FC236}">
              <a16:creationId xmlns:a16="http://schemas.microsoft.com/office/drawing/2014/main" id="{E32B1F03-E19C-49E8-A868-F90EC2C3C4E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400" name="Text Box 495">
          <a:extLst>
            <a:ext uri="{FF2B5EF4-FFF2-40B4-BE49-F238E27FC236}">
              <a16:creationId xmlns:a16="http://schemas.microsoft.com/office/drawing/2014/main" id="{9A5F4D68-F462-492D-AF96-5F7DFCB08AA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401" name="Text Box 496">
          <a:extLst>
            <a:ext uri="{FF2B5EF4-FFF2-40B4-BE49-F238E27FC236}">
              <a16:creationId xmlns:a16="http://schemas.microsoft.com/office/drawing/2014/main" id="{CDE9997D-9337-4F4B-A707-BA9E7553B9A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02" name="Text Box 497">
          <a:extLst>
            <a:ext uri="{FF2B5EF4-FFF2-40B4-BE49-F238E27FC236}">
              <a16:creationId xmlns:a16="http://schemas.microsoft.com/office/drawing/2014/main" id="{57066791-CBBB-480D-9364-5021C0E5E96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03" name="Text Box 498">
          <a:extLst>
            <a:ext uri="{FF2B5EF4-FFF2-40B4-BE49-F238E27FC236}">
              <a16:creationId xmlns:a16="http://schemas.microsoft.com/office/drawing/2014/main" id="{823A14C7-02D0-4191-ABC2-AEE5B9ACC97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404" name="Text Box 499">
          <a:extLst>
            <a:ext uri="{FF2B5EF4-FFF2-40B4-BE49-F238E27FC236}">
              <a16:creationId xmlns:a16="http://schemas.microsoft.com/office/drawing/2014/main" id="{1DA9E8B1-F4B0-4AB6-B131-42171687CF3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05" name="Text Box 500">
          <a:extLst>
            <a:ext uri="{FF2B5EF4-FFF2-40B4-BE49-F238E27FC236}">
              <a16:creationId xmlns:a16="http://schemas.microsoft.com/office/drawing/2014/main" id="{F712FD85-64CC-4E73-B9BA-3A502F0763A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06" name="Text Box 501">
          <a:extLst>
            <a:ext uri="{FF2B5EF4-FFF2-40B4-BE49-F238E27FC236}">
              <a16:creationId xmlns:a16="http://schemas.microsoft.com/office/drawing/2014/main" id="{B0EA9904-B7C4-4322-ADC5-7F37F526ACA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407" name="Text Box 502">
          <a:extLst>
            <a:ext uri="{FF2B5EF4-FFF2-40B4-BE49-F238E27FC236}">
              <a16:creationId xmlns:a16="http://schemas.microsoft.com/office/drawing/2014/main" id="{E67A96C8-D278-4959-8E40-F472EF9F4B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08" name="Text Box 503">
          <a:extLst>
            <a:ext uri="{FF2B5EF4-FFF2-40B4-BE49-F238E27FC236}">
              <a16:creationId xmlns:a16="http://schemas.microsoft.com/office/drawing/2014/main" id="{67863AB5-DD85-4303-AA21-B7B49EE072E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09" name="Text Box 504">
          <a:extLst>
            <a:ext uri="{FF2B5EF4-FFF2-40B4-BE49-F238E27FC236}">
              <a16:creationId xmlns:a16="http://schemas.microsoft.com/office/drawing/2014/main" id="{DD9E591D-10F9-47C0-A84A-F46C2FCB406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7"/>
    <xdr:sp macro="" textlink="">
      <xdr:nvSpPr>
        <xdr:cNvPr id="10410" name="Text Box 505">
          <a:extLst>
            <a:ext uri="{FF2B5EF4-FFF2-40B4-BE49-F238E27FC236}">
              <a16:creationId xmlns:a16="http://schemas.microsoft.com/office/drawing/2014/main" id="{1E8C15A1-517D-422D-8421-B5FC04B487F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11" name="Text Box 506">
          <a:extLst>
            <a:ext uri="{FF2B5EF4-FFF2-40B4-BE49-F238E27FC236}">
              <a16:creationId xmlns:a16="http://schemas.microsoft.com/office/drawing/2014/main" id="{F6BE8868-4D0B-4424-8409-FC376B915FC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12" name="Text Box 507">
          <a:extLst>
            <a:ext uri="{FF2B5EF4-FFF2-40B4-BE49-F238E27FC236}">
              <a16:creationId xmlns:a16="http://schemas.microsoft.com/office/drawing/2014/main" id="{1EE620F1-AB69-4946-A3C3-210B921441C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413" name="Text Box 508">
          <a:extLst>
            <a:ext uri="{FF2B5EF4-FFF2-40B4-BE49-F238E27FC236}">
              <a16:creationId xmlns:a16="http://schemas.microsoft.com/office/drawing/2014/main" id="{1711E0A7-5C86-4D7B-807F-02CF2711DD5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14" name="Text Box 509">
          <a:extLst>
            <a:ext uri="{FF2B5EF4-FFF2-40B4-BE49-F238E27FC236}">
              <a16:creationId xmlns:a16="http://schemas.microsoft.com/office/drawing/2014/main" id="{3A54B354-D689-4385-846F-EE6FF91008D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15" name="Text Box 510">
          <a:extLst>
            <a:ext uri="{FF2B5EF4-FFF2-40B4-BE49-F238E27FC236}">
              <a16:creationId xmlns:a16="http://schemas.microsoft.com/office/drawing/2014/main" id="{354FDAC7-58A4-45BB-A1A8-4A529568171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416" name="Text Box 511">
          <a:extLst>
            <a:ext uri="{FF2B5EF4-FFF2-40B4-BE49-F238E27FC236}">
              <a16:creationId xmlns:a16="http://schemas.microsoft.com/office/drawing/2014/main" id="{9DDA511B-28B4-495D-9C9C-281B68F0121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17" name="Text Box 512">
          <a:extLst>
            <a:ext uri="{FF2B5EF4-FFF2-40B4-BE49-F238E27FC236}">
              <a16:creationId xmlns:a16="http://schemas.microsoft.com/office/drawing/2014/main" id="{D02EA0F4-F590-427A-8F25-CBE6445E309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18" name="Text Box 513">
          <a:extLst>
            <a:ext uri="{FF2B5EF4-FFF2-40B4-BE49-F238E27FC236}">
              <a16:creationId xmlns:a16="http://schemas.microsoft.com/office/drawing/2014/main" id="{15DE32D5-C204-498D-A6BB-7190C2D30C5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419" name="Text Box 514">
          <a:extLst>
            <a:ext uri="{FF2B5EF4-FFF2-40B4-BE49-F238E27FC236}">
              <a16:creationId xmlns:a16="http://schemas.microsoft.com/office/drawing/2014/main" id="{026B8F7E-AC1E-4AD9-AC84-5C5EBCFFF63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420" name="Text Box 515">
          <a:extLst>
            <a:ext uri="{FF2B5EF4-FFF2-40B4-BE49-F238E27FC236}">
              <a16:creationId xmlns:a16="http://schemas.microsoft.com/office/drawing/2014/main" id="{B77F582D-7F09-4D85-A9B2-670845D40F0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21" name="Text Box 516">
          <a:extLst>
            <a:ext uri="{FF2B5EF4-FFF2-40B4-BE49-F238E27FC236}">
              <a16:creationId xmlns:a16="http://schemas.microsoft.com/office/drawing/2014/main" id="{E0ED104A-AB0B-4F3D-9D9F-8EF8070484A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22" name="Text Box 517">
          <a:extLst>
            <a:ext uri="{FF2B5EF4-FFF2-40B4-BE49-F238E27FC236}">
              <a16:creationId xmlns:a16="http://schemas.microsoft.com/office/drawing/2014/main" id="{A938C693-4C2B-4CD6-9A6F-D61AF989512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423" name="Text Box 518">
          <a:extLst>
            <a:ext uri="{FF2B5EF4-FFF2-40B4-BE49-F238E27FC236}">
              <a16:creationId xmlns:a16="http://schemas.microsoft.com/office/drawing/2014/main" id="{192C14E3-DDFF-43D4-8E3B-13FC2580126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24" name="Text Box 519">
          <a:extLst>
            <a:ext uri="{FF2B5EF4-FFF2-40B4-BE49-F238E27FC236}">
              <a16:creationId xmlns:a16="http://schemas.microsoft.com/office/drawing/2014/main" id="{50FA5047-4786-419B-B8E9-3C238ADBF58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25" name="Text Box 520">
          <a:extLst>
            <a:ext uri="{FF2B5EF4-FFF2-40B4-BE49-F238E27FC236}">
              <a16:creationId xmlns:a16="http://schemas.microsoft.com/office/drawing/2014/main" id="{5C9798FF-F627-4687-9899-22C52E5B9E3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426" name="Text Box 521">
          <a:extLst>
            <a:ext uri="{FF2B5EF4-FFF2-40B4-BE49-F238E27FC236}">
              <a16:creationId xmlns:a16="http://schemas.microsoft.com/office/drawing/2014/main" id="{CB62372D-0DE9-4D2B-829E-919C45E85B7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27" name="Text Box 522">
          <a:extLst>
            <a:ext uri="{FF2B5EF4-FFF2-40B4-BE49-F238E27FC236}">
              <a16:creationId xmlns:a16="http://schemas.microsoft.com/office/drawing/2014/main" id="{897EB80E-8521-4AC1-A8DC-230F9EF9CCD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28" name="Text Box 523">
          <a:extLst>
            <a:ext uri="{FF2B5EF4-FFF2-40B4-BE49-F238E27FC236}">
              <a16:creationId xmlns:a16="http://schemas.microsoft.com/office/drawing/2014/main" id="{577B1109-B30F-4A46-AAEF-53AE7FD2239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429" name="Text Box 524">
          <a:extLst>
            <a:ext uri="{FF2B5EF4-FFF2-40B4-BE49-F238E27FC236}">
              <a16:creationId xmlns:a16="http://schemas.microsoft.com/office/drawing/2014/main" id="{CC279EEA-EA9E-4E2B-AFA4-99833103D7B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430" name="Text Box 525">
          <a:extLst>
            <a:ext uri="{FF2B5EF4-FFF2-40B4-BE49-F238E27FC236}">
              <a16:creationId xmlns:a16="http://schemas.microsoft.com/office/drawing/2014/main" id="{043DA7D6-6863-41DE-B4BD-A9BD341F93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31" name="Text Box 526">
          <a:extLst>
            <a:ext uri="{FF2B5EF4-FFF2-40B4-BE49-F238E27FC236}">
              <a16:creationId xmlns:a16="http://schemas.microsoft.com/office/drawing/2014/main" id="{AD0BCEDA-D4A5-45B1-95CB-E432C2258B4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32" name="Text Box 527">
          <a:extLst>
            <a:ext uri="{FF2B5EF4-FFF2-40B4-BE49-F238E27FC236}">
              <a16:creationId xmlns:a16="http://schemas.microsoft.com/office/drawing/2014/main" id="{C26D4DDC-60DC-42F9-8B66-DE69639711C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433" name="Text Box 528">
          <a:extLst>
            <a:ext uri="{FF2B5EF4-FFF2-40B4-BE49-F238E27FC236}">
              <a16:creationId xmlns:a16="http://schemas.microsoft.com/office/drawing/2014/main" id="{93D4A6F9-1EFF-4ABC-B516-77DFE786684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34" name="Text Box 529">
          <a:extLst>
            <a:ext uri="{FF2B5EF4-FFF2-40B4-BE49-F238E27FC236}">
              <a16:creationId xmlns:a16="http://schemas.microsoft.com/office/drawing/2014/main" id="{3F28379C-E52D-49ED-AB27-E4ED99D8E2A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35" name="Text Box 530">
          <a:extLst>
            <a:ext uri="{FF2B5EF4-FFF2-40B4-BE49-F238E27FC236}">
              <a16:creationId xmlns:a16="http://schemas.microsoft.com/office/drawing/2014/main" id="{FF665854-4C0C-42F8-AC46-C106BE24723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436" name="Text Box 531">
          <a:extLst>
            <a:ext uri="{FF2B5EF4-FFF2-40B4-BE49-F238E27FC236}">
              <a16:creationId xmlns:a16="http://schemas.microsoft.com/office/drawing/2014/main" id="{17FAD092-2BF0-4AF9-9D5D-0C07F9029A9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37" name="Text Box 532">
          <a:extLst>
            <a:ext uri="{FF2B5EF4-FFF2-40B4-BE49-F238E27FC236}">
              <a16:creationId xmlns:a16="http://schemas.microsoft.com/office/drawing/2014/main" id="{7A5D6574-3EA6-4EDB-B795-0F9CE4103FB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38" name="Text Box 533">
          <a:extLst>
            <a:ext uri="{FF2B5EF4-FFF2-40B4-BE49-F238E27FC236}">
              <a16:creationId xmlns:a16="http://schemas.microsoft.com/office/drawing/2014/main" id="{F2DFB1AE-0FFD-4C98-90FA-E8749092477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439" name="Text Box 534">
          <a:extLst>
            <a:ext uri="{FF2B5EF4-FFF2-40B4-BE49-F238E27FC236}">
              <a16:creationId xmlns:a16="http://schemas.microsoft.com/office/drawing/2014/main" id="{208A8796-5A33-453B-AFE3-0286718B3E5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40" name="Text Box 535">
          <a:extLst>
            <a:ext uri="{FF2B5EF4-FFF2-40B4-BE49-F238E27FC236}">
              <a16:creationId xmlns:a16="http://schemas.microsoft.com/office/drawing/2014/main" id="{7300D412-0DDE-4ECA-8442-886988EE543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41" name="Text Box 536">
          <a:extLst>
            <a:ext uri="{FF2B5EF4-FFF2-40B4-BE49-F238E27FC236}">
              <a16:creationId xmlns:a16="http://schemas.microsoft.com/office/drawing/2014/main" id="{69824E2D-6EF3-45D4-AC80-96400612B53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42" name="Text Box 537">
          <a:extLst>
            <a:ext uri="{FF2B5EF4-FFF2-40B4-BE49-F238E27FC236}">
              <a16:creationId xmlns:a16="http://schemas.microsoft.com/office/drawing/2014/main" id="{201EC978-C1CE-4436-89F4-33A9C493AD7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43" name="Text Box 538">
          <a:extLst>
            <a:ext uri="{FF2B5EF4-FFF2-40B4-BE49-F238E27FC236}">
              <a16:creationId xmlns:a16="http://schemas.microsoft.com/office/drawing/2014/main" id="{472A2199-A7D3-41A0-B714-2D4F5CEAB5D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44" name="Text Box 539">
          <a:extLst>
            <a:ext uri="{FF2B5EF4-FFF2-40B4-BE49-F238E27FC236}">
              <a16:creationId xmlns:a16="http://schemas.microsoft.com/office/drawing/2014/main" id="{219E8EED-6394-4E70-B1B9-E3C99C6DB5D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45" name="Text Box 540">
          <a:extLst>
            <a:ext uri="{FF2B5EF4-FFF2-40B4-BE49-F238E27FC236}">
              <a16:creationId xmlns:a16="http://schemas.microsoft.com/office/drawing/2014/main" id="{B7643438-2B86-4D08-B553-97E67FF9F3F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46" name="Text Box 541">
          <a:extLst>
            <a:ext uri="{FF2B5EF4-FFF2-40B4-BE49-F238E27FC236}">
              <a16:creationId xmlns:a16="http://schemas.microsoft.com/office/drawing/2014/main" id="{29C2FCDF-E2CE-4C97-B22D-9632461D59A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47" name="Text Box 542">
          <a:extLst>
            <a:ext uri="{FF2B5EF4-FFF2-40B4-BE49-F238E27FC236}">
              <a16:creationId xmlns:a16="http://schemas.microsoft.com/office/drawing/2014/main" id="{D918DB10-3CD4-4AE1-B150-0C8B69CA8AC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48" name="Text Box 543">
          <a:extLst>
            <a:ext uri="{FF2B5EF4-FFF2-40B4-BE49-F238E27FC236}">
              <a16:creationId xmlns:a16="http://schemas.microsoft.com/office/drawing/2014/main" id="{C1C9120A-EC67-40E1-8320-A24379B3B80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49" name="Text Box 544">
          <a:extLst>
            <a:ext uri="{FF2B5EF4-FFF2-40B4-BE49-F238E27FC236}">
              <a16:creationId xmlns:a16="http://schemas.microsoft.com/office/drawing/2014/main" id="{DBE9F183-967A-4902-8E2E-3AC23541D12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50" name="Text Box 545">
          <a:extLst>
            <a:ext uri="{FF2B5EF4-FFF2-40B4-BE49-F238E27FC236}">
              <a16:creationId xmlns:a16="http://schemas.microsoft.com/office/drawing/2014/main" id="{8391DF99-5D82-4BB7-88E1-7B94F5F5B64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51" name="Text Box 546">
          <a:extLst>
            <a:ext uri="{FF2B5EF4-FFF2-40B4-BE49-F238E27FC236}">
              <a16:creationId xmlns:a16="http://schemas.microsoft.com/office/drawing/2014/main" id="{FB66E3C9-F5A1-4F4A-AA50-E0A973B40A2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52" name="Text Box 547">
          <a:extLst>
            <a:ext uri="{FF2B5EF4-FFF2-40B4-BE49-F238E27FC236}">
              <a16:creationId xmlns:a16="http://schemas.microsoft.com/office/drawing/2014/main" id="{DC4078AD-722F-4ADC-8B7A-25F72A92AFE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53" name="Text Box 548">
          <a:extLst>
            <a:ext uri="{FF2B5EF4-FFF2-40B4-BE49-F238E27FC236}">
              <a16:creationId xmlns:a16="http://schemas.microsoft.com/office/drawing/2014/main" id="{E24CBE38-0AAF-4CE9-858E-56C851E1E3B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54" name="Text Box 549">
          <a:extLst>
            <a:ext uri="{FF2B5EF4-FFF2-40B4-BE49-F238E27FC236}">
              <a16:creationId xmlns:a16="http://schemas.microsoft.com/office/drawing/2014/main" id="{039D6693-3937-49A4-AE6B-5B74DA83A6E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55" name="Text Box 550">
          <a:extLst>
            <a:ext uri="{FF2B5EF4-FFF2-40B4-BE49-F238E27FC236}">
              <a16:creationId xmlns:a16="http://schemas.microsoft.com/office/drawing/2014/main" id="{5DEA714B-9638-4C91-BC02-487EB3E6592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56" name="Text Box 551">
          <a:extLst>
            <a:ext uri="{FF2B5EF4-FFF2-40B4-BE49-F238E27FC236}">
              <a16:creationId xmlns:a16="http://schemas.microsoft.com/office/drawing/2014/main" id="{14CB0374-378E-4698-8F86-B556C92FD52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57" name="Text Box 552">
          <a:extLst>
            <a:ext uri="{FF2B5EF4-FFF2-40B4-BE49-F238E27FC236}">
              <a16:creationId xmlns:a16="http://schemas.microsoft.com/office/drawing/2014/main" id="{3074A868-FCFB-4D81-B629-3C47FD22BA4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58" name="Text Box 553">
          <a:extLst>
            <a:ext uri="{FF2B5EF4-FFF2-40B4-BE49-F238E27FC236}">
              <a16:creationId xmlns:a16="http://schemas.microsoft.com/office/drawing/2014/main" id="{FF51FADF-A947-435A-83BC-D43503A5099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59" name="Text Box 554">
          <a:extLst>
            <a:ext uri="{FF2B5EF4-FFF2-40B4-BE49-F238E27FC236}">
              <a16:creationId xmlns:a16="http://schemas.microsoft.com/office/drawing/2014/main" id="{C530C193-3216-4433-829C-82B02327CC5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60" name="Text Box 555">
          <a:extLst>
            <a:ext uri="{FF2B5EF4-FFF2-40B4-BE49-F238E27FC236}">
              <a16:creationId xmlns:a16="http://schemas.microsoft.com/office/drawing/2014/main" id="{B72D2BF1-8E9A-4FBE-9623-208EBA1BEE5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61" name="Text Box 556">
          <a:extLst>
            <a:ext uri="{FF2B5EF4-FFF2-40B4-BE49-F238E27FC236}">
              <a16:creationId xmlns:a16="http://schemas.microsoft.com/office/drawing/2014/main" id="{134B86A1-7C4A-4B52-8222-F11355C4361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62" name="Text Box 557">
          <a:extLst>
            <a:ext uri="{FF2B5EF4-FFF2-40B4-BE49-F238E27FC236}">
              <a16:creationId xmlns:a16="http://schemas.microsoft.com/office/drawing/2014/main" id="{02997A70-D95E-4C03-A88C-40976BD986B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63" name="Text Box 558">
          <a:extLst>
            <a:ext uri="{FF2B5EF4-FFF2-40B4-BE49-F238E27FC236}">
              <a16:creationId xmlns:a16="http://schemas.microsoft.com/office/drawing/2014/main" id="{D25A2387-9358-41B3-B502-A2D8D60B677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64" name="Text Box 559">
          <a:extLst>
            <a:ext uri="{FF2B5EF4-FFF2-40B4-BE49-F238E27FC236}">
              <a16:creationId xmlns:a16="http://schemas.microsoft.com/office/drawing/2014/main" id="{9E7FCFDD-327B-4017-BB19-262D99B840F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65" name="Text Box 560">
          <a:extLst>
            <a:ext uri="{FF2B5EF4-FFF2-40B4-BE49-F238E27FC236}">
              <a16:creationId xmlns:a16="http://schemas.microsoft.com/office/drawing/2014/main" id="{A10853EE-CAC6-436E-8F4A-55C8C47FFB0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66" name="Text Box 561">
          <a:extLst>
            <a:ext uri="{FF2B5EF4-FFF2-40B4-BE49-F238E27FC236}">
              <a16:creationId xmlns:a16="http://schemas.microsoft.com/office/drawing/2014/main" id="{EC47920F-0336-486F-B779-2125F35BDD4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67" name="Text Box 562">
          <a:extLst>
            <a:ext uri="{FF2B5EF4-FFF2-40B4-BE49-F238E27FC236}">
              <a16:creationId xmlns:a16="http://schemas.microsoft.com/office/drawing/2014/main" id="{1BDD5CB8-179E-47A8-990E-5E850220ED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68" name="Text Box 563">
          <a:extLst>
            <a:ext uri="{FF2B5EF4-FFF2-40B4-BE49-F238E27FC236}">
              <a16:creationId xmlns:a16="http://schemas.microsoft.com/office/drawing/2014/main" id="{2586476B-C436-4B8F-A6CD-71EBFE734BE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69" name="Text Box 564">
          <a:extLst>
            <a:ext uri="{FF2B5EF4-FFF2-40B4-BE49-F238E27FC236}">
              <a16:creationId xmlns:a16="http://schemas.microsoft.com/office/drawing/2014/main" id="{9E873946-F302-4E7E-BB8D-BA8D3260ADA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70" name="Text Box 565">
          <a:extLst>
            <a:ext uri="{FF2B5EF4-FFF2-40B4-BE49-F238E27FC236}">
              <a16:creationId xmlns:a16="http://schemas.microsoft.com/office/drawing/2014/main" id="{CB074987-2E49-45D8-BD0B-5F28AE7405E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71" name="Text Box 566">
          <a:extLst>
            <a:ext uri="{FF2B5EF4-FFF2-40B4-BE49-F238E27FC236}">
              <a16:creationId xmlns:a16="http://schemas.microsoft.com/office/drawing/2014/main" id="{384CE787-6E18-4869-A84B-939776F3244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72" name="Text Box 567">
          <a:extLst>
            <a:ext uri="{FF2B5EF4-FFF2-40B4-BE49-F238E27FC236}">
              <a16:creationId xmlns:a16="http://schemas.microsoft.com/office/drawing/2014/main" id="{038C883B-0812-4A96-93FF-71D31F3488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73" name="Text Box 568">
          <a:extLst>
            <a:ext uri="{FF2B5EF4-FFF2-40B4-BE49-F238E27FC236}">
              <a16:creationId xmlns:a16="http://schemas.microsoft.com/office/drawing/2014/main" id="{126CE726-3D80-4A03-AD20-55077E54A3D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74" name="Text Box 569">
          <a:extLst>
            <a:ext uri="{FF2B5EF4-FFF2-40B4-BE49-F238E27FC236}">
              <a16:creationId xmlns:a16="http://schemas.microsoft.com/office/drawing/2014/main" id="{8DB6D3E1-2446-4605-895E-4C1C0AB1686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75" name="Text Box 570">
          <a:extLst>
            <a:ext uri="{FF2B5EF4-FFF2-40B4-BE49-F238E27FC236}">
              <a16:creationId xmlns:a16="http://schemas.microsoft.com/office/drawing/2014/main" id="{356D56DA-C5E8-4E0A-83D5-D30619E46EB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76" name="Text Box 571">
          <a:extLst>
            <a:ext uri="{FF2B5EF4-FFF2-40B4-BE49-F238E27FC236}">
              <a16:creationId xmlns:a16="http://schemas.microsoft.com/office/drawing/2014/main" id="{34A65D8D-4E6D-45C0-8531-79F8A6831DB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77" name="Text Box 572">
          <a:extLst>
            <a:ext uri="{FF2B5EF4-FFF2-40B4-BE49-F238E27FC236}">
              <a16:creationId xmlns:a16="http://schemas.microsoft.com/office/drawing/2014/main" id="{70B11774-6047-4426-AC26-6C68DE839FC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78" name="Text Box 573">
          <a:extLst>
            <a:ext uri="{FF2B5EF4-FFF2-40B4-BE49-F238E27FC236}">
              <a16:creationId xmlns:a16="http://schemas.microsoft.com/office/drawing/2014/main" id="{8876DA1B-492D-4F1B-A63F-79377FFD3EB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79" name="Text Box 574">
          <a:extLst>
            <a:ext uri="{FF2B5EF4-FFF2-40B4-BE49-F238E27FC236}">
              <a16:creationId xmlns:a16="http://schemas.microsoft.com/office/drawing/2014/main" id="{425BE854-27E7-40C1-9A92-4F456028A26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80" name="Text Box 575">
          <a:extLst>
            <a:ext uri="{FF2B5EF4-FFF2-40B4-BE49-F238E27FC236}">
              <a16:creationId xmlns:a16="http://schemas.microsoft.com/office/drawing/2014/main" id="{D68B2350-3627-4901-A3BF-405A4FCEA6F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81" name="Text Box 576">
          <a:extLst>
            <a:ext uri="{FF2B5EF4-FFF2-40B4-BE49-F238E27FC236}">
              <a16:creationId xmlns:a16="http://schemas.microsoft.com/office/drawing/2014/main" id="{87EFC14D-86C7-4A43-8582-892148686E7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82" name="Text Box 577">
          <a:extLst>
            <a:ext uri="{FF2B5EF4-FFF2-40B4-BE49-F238E27FC236}">
              <a16:creationId xmlns:a16="http://schemas.microsoft.com/office/drawing/2014/main" id="{7F546671-D6AA-4041-A407-A5D78EDC768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83" name="Text Box 578">
          <a:extLst>
            <a:ext uri="{FF2B5EF4-FFF2-40B4-BE49-F238E27FC236}">
              <a16:creationId xmlns:a16="http://schemas.microsoft.com/office/drawing/2014/main" id="{3A2A5507-3499-40F8-B1AB-4B24EEF0140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84" name="Text Box 579">
          <a:extLst>
            <a:ext uri="{FF2B5EF4-FFF2-40B4-BE49-F238E27FC236}">
              <a16:creationId xmlns:a16="http://schemas.microsoft.com/office/drawing/2014/main" id="{00BF611B-C85D-4AE9-ACC0-3921F9C9E68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85" name="Text Box 580">
          <a:extLst>
            <a:ext uri="{FF2B5EF4-FFF2-40B4-BE49-F238E27FC236}">
              <a16:creationId xmlns:a16="http://schemas.microsoft.com/office/drawing/2014/main" id="{F1039D17-A3E3-4A7D-A828-DCCE60E5239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86" name="Text Box 581">
          <a:extLst>
            <a:ext uri="{FF2B5EF4-FFF2-40B4-BE49-F238E27FC236}">
              <a16:creationId xmlns:a16="http://schemas.microsoft.com/office/drawing/2014/main" id="{B6930967-E940-4406-862E-BA638CC0A04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87" name="Text Box 582">
          <a:extLst>
            <a:ext uri="{FF2B5EF4-FFF2-40B4-BE49-F238E27FC236}">
              <a16:creationId xmlns:a16="http://schemas.microsoft.com/office/drawing/2014/main" id="{A344826C-7E37-465D-ACED-61AB43B5447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88" name="Text Box 583">
          <a:extLst>
            <a:ext uri="{FF2B5EF4-FFF2-40B4-BE49-F238E27FC236}">
              <a16:creationId xmlns:a16="http://schemas.microsoft.com/office/drawing/2014/main" id="{DEC86422-BB72-4694-A89D-38BA68944AB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89" name="Text Box 584">
          <a:extLst>
            <a:ext uri="{FF2B5EF4-FFF2-40B4-BE49-F238E27FC236}">
              <a16:creationId xmlns:a16="http://schemas.microsoft.com/office/drawing/2014/main" id="{F273E0BD-2DF4-4860-BFA3-A45CD0211CE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90" name="Text Box 585">
          <a:extLst>
            <a:ext uri="{FF2B5EF4-FFF2-40B4-BE49-F238E27FC236}">
              <a16:creationId xmlns:a16="http://schemas.microsoft.com/office/drawing/2014/main" id="{27599DD1-EFC3-407A-929B-8AAD96B3620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91" name="Text Box 586">
          <a:extLst>
            <a:ext uri="{FF2B5EF4-FFF2-40B4-BE49-F238E27FC236}">
              <a16:creationId xmlns:a16="http://schemas.microsoft.com/office/drawing/2014/main" id="{F3250FFD-F4CB-43E4-B09D-1E46680FE45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92" name="Text Box 587">
          <a:extLst>
            <a:ext uri="{FF2B5EF4-FFF2-40B4-BE49-F238E27FC236}">
              <a16:creationId xmlns:a16="http://schemas.microsoft.com/office/drawing/2014/main" id="{FA3D9D7F-7F23-4C78-B2DB-708EB6F525A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93" name="Text Box 588">
          <a:extLst>
            <a:ext uri="{FF2B5EF4-FFF2-40B4-BE49-F238E27FC236}">
              <a16:creationId xmlns:a16="http://schemas.microsoft.com/office/drawing/2014/main" id="{9AB5864B-785E-4554-BDF4-F28376EECCE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94" name="Text Box 589">
          <a:extLst>
            <a:ext uri="{FF2B5EF4-FFF2-40B4-BE49-F238E27FC236}">
              <a16:creationId xmlns:a16="http://schemas.microsoft.com/office/drawing/2014/main" id="{CF4F32F5-2DF1-4C80-9254-CF25DBB4B22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95" name="Text Box 590">
          <a:extLst>
            <a:ext uri="{FF2B5EF4-FFF2-40B4-BE49-F238E27FC236}">
              <a16:creationId xmlns:a16="http://schemas.microsoft.com/office/drawing/2014/main" id="{139E44F4-0E59-4744-A00D-178B66C7FA7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96" name="Text Box 591">
          <a:extLst>
            <a:ext uri="{FF2B5EF4-FFF2-40B4-BE49-F238E27FC236}">
              <a16:creationId xmlns:a16="http://schemas.microsoft.com/office/drawing/2014/main" id="{C80A3E79-DED6-4C1F-8D1E-5B403BBEB66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97" name="Text Box 592">
          <a:extLst>
            <a:ext uri="{FF2B5EF4-FFF2-40B4-BE49-F238E27FC236}">
              <a16:creationId xmlns:a16="http://schemas.microsoft.com/office/drawing/2014/main" id="{2A23267D-9EC7-4DEE-ACA2-EB40A93821C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498" name="Text Box 593">
          <a:extLst>
            <a:ext uri="{FF2B5EF4-FFF2-40B4-BE49-F238E27FC236}">
              <a16:creationId xmlns:a16="http://schemas.microsoft.com/office/drawing/2014/main" id="{64EB0320-DCC9-4C0B-ACC8-3E6E1D4CD65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499" name="Text Box 594">
          <a:extLst>
            <a:ext uri="{FF2B5EF4-FFF2-40B4-BE49-F238E27FC236}">
              <a16:creationId xmlns:a16="http://schemas.microsoft.com/office/drawing/2014/main" id="{4245B988-0149-4F9A-9805-24186BE5410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00" name="Text Box 595">
          <a:extLst>
            <a:ext uri="{FF2B5EF4-FFF2-40B4-BE49-F238E27FC236}">
              <a16:creationId xmlns:a16="http://schemas.microsoft.com/office/drawing/2014/main" id="{D152FE45-6827-48DD-AB3B-5A1C9081BC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501" name="Text Box 596">
          <a:extLst>
            <a:ext uri="{FF2B5EF4-FFF2-40B4-BE49-F238E27FC236}">
              <a16:creationId xmlns:a16="http://schemas.microsoft.com/office/drawing/2014/main" id="{201CB4BA-1BD0-4136-AB6B-D09DF2FB396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502" name="Text Box 597">
          <a:extLst>
            <a:ext uri="{FF2B5EF4-FFF2-40B4-BE49-F238E27FC236}">
              <a16:creationId xmlns:a16="http://schemas.microsoft.com/office/drawing/2014/main" id="{8D7DC351-3DCA-48A8-8B6C-EB59307CF90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03" name="Text Box 598">
          <a:extLst>
            <a:ext uri="{FF2B5EF4-FFF2-40B4-BE49-F238E27FC236}">
              <a16:creationId xmlns:a16="http://schemas.microsoft.com/office/drawing/2014/main" id="{290E943E-F746-4703-9D17-264B80DE4D6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04" name="Text Box 599">
          <a:extLst>
            <a:ext uri="{FF2B5EF4-FFF2-40B4-BE49-F238E27FC236}">
              <a16:creationId xmlns:a16="http://schemas.microsoft.com/office/drawing/2014/main" id="{C32935F6-1BD9-41E6-89A3-30616324A3A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505" name="Text Box 600">
          <a:extLst>
            <a:ext uri="{FF2B5EF4-FFF2-40B4-BE49-F238E27FC236}">
              <a16:creationId xmlns:a16="http://schemas.microsoft.com/office/drawing/2014/main" id="{6F22C68A-4855-46A1-9164-6803BEFC00A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06" name="Text Box 601">
          <a:extLst>
            <a:ext uri="{FF2B5EF4-FFF2-40B4-BE49-F238E27FC236}">
              <a16:creationId xmlns:a16="http://schemas.microsoft.com/office/drawing/2014/main" id="{26E0206E-D6E2-4725-BEA8-45A6E81B801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07" name="Text Box 602">
          <a:extLst>
            <a:ext uri="{FF2B5EF4-FFF2-40B4-BE49-F238E27FC236}">
              <a16:creationId xmlns:a16="http://schemas.microsoft.com/office/drawing/2014/main" id="{CECDAB87-8EE7-4F3F-ACF2-10591377C7E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508" name="Text Box 603">
          <a:extLst>
            <a:ext uri="{FF2B5EF4-FFF2-40B4-BE49-F238E27FC236}">
              <a16:creationId xmlns:a16="http://schemas.microsoft.com/office/drawing/2014/main" id="{298D8CAE-BA10-4F8D-A482-C15ED822095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09" name="Text Box 604">
          <a:extLst>
            <a:ext uri="{FF2B5EF4-FFF2-40B4-BE49-F238E27FC236}">
              <a16:creationId xmlns:a16="http://schemas.microsoft.com/office/drawing/2014/main" id="{52696CD8-46DB-44DA-B803-EAECA32C143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10" name="Text Box 605">
          <a:extLst>
            <a:ext uri="{FF2B5EF4-FFF2-40B4-BE49-F238E27FC236}">
              <a16:creationId xmlns:a16="http://schemas.microsoft.com/office/drawing/2014/main" id="{1EBB263A-57ED-4C53-8DC8-11D6DD48966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511" name="Text Box 606">
          <a:extLst>
            <a:ext uri="{FF2B5EF4-FFF2-40B4-BE49-F238E27FC236}">
              <a16:creationId xmlns:a16="http://schemas.microsoft.com/office/drawing/2014/main" id="{792B63CB-7AFB-400D-9C82-6C1CB235993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512" name="Text Box 607">
          <a:extLst>
            <a:ext uri="{FF2B5EF4-FFF2-40B4-BE49-F238E27FC236}">
              <a16:creationId xmlns:a16="http://schemas.microsoft.com/office/drawing/2014/main" id="{DB7E04DA-630D-4906-8CD2-04C2FF3CF5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13" name="Text Box 608">
          <a:extLst>
            <a:ext uri="{FF2B5EF4-FFF2-40B4-BE49-F238E27FC236}">
              <a16:creationId xmlns:a16="http://schemas.microsoft.com/office/drawing/2014/main" id="{509F1B4F-E622-4C36-BEAE-130045FBD00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14" name="Text Box 609">
          <a:extLst>
            <a:ext uri="{FF2B5EF4-FFF2-40B4-BE49-F238E27FC236}">
              <a16:creationId xmlns:a16="http://schemas.microsoft.com/office/drawing/2014/main" id="{E7411FF0-EABF-49EC-83E7-4DFAD342964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515" name="Text Box 610">
          <a:extLst>
            <a:ext uri="{FF2B5EF4-FFF2-40B4-BE49-F238E27FC236}">
              <a16:creationId xmlns:a16="http://schemas.microsoft.com/office/drawing/2014/main" id="{7EBDFADC-0BC2-4B08-9309-12993E1F47E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16" name="Text Box 611">
          <a:extLst>
            <a:ext uri="{FF2B5EF4-FFF2-40B4-BE49-F238E27FC236}">
              <a16:creationId xmlns:a16="http://schemas.microsoft.com/office/drawing/2014/main" id="{483A9B1D-9087-4E7D-91D4-F7B0D8022E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17" name="Text Box 612">
          <a:extLst>
            <a:ext uri="{FF2B5EF4-FFF2-40B4-BE49-F238E27FC236}">
              <a16:creationId xmlns:a16="http://schemas.microsoft.com/office/drawing/2014/main" id="{BBA36F41-BF92-4983-80CB-6253A76EDF8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518" name="Text Box 613">
          <a:extLst>
            <a:ext uri="{FF2B5EF4-FFF2-40B4-BE49-F238E27FC236}">
              <a16:creationId xmlns:a16="http://schemas.microsoft.com/office/drawing/2014/main" id="{5E38FBA9-1790-411F-9418-8EACE212690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19" name="Text Box 614">
          <a:extLst>
            <a:ext uri="{FF2B5EF4-FFF2-40B4-BE49-F238E27FC236}">
              <a16:creationId xmlns:a16="http://schemas.microsoft.com/office/drawing/2014/main" id="{F94A288D-12E2-4435-B258-5AAAEB2AE90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20" name="Text Box 615">
          <a:extLst>
            <a:ext uri="{FF2B5EF4-FFF2-40B4-BE49-F238E27FC236}">
              <a16:creationId xmlns:a16="http://schemas.microsoft.com/office/drawing/2014/main" id="{B83C5B98-A900-417E-823E-180889B54E8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521" name="Text Box 616">
          <a:extLst>
            <a:ext uri="{FF2B5EF4-FFF2-40B4-BE49-F238E27FC236}">
              <a16:creationId xmlns:a16="http://schemas.microsoft.com/office/drawing/2014/main" id="{C3C67BA1-3A1B-4292-BB77-43B500A826C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22" name="Text Box 617">
          <a:extLst>
            <a:ext uri="{FF2B5EF4-FFF2-40B4-BE49-F238E27FC236}">
              <a16:creationId xmlns:a16="http://schemas.microsoft.com/office/drawing/2014/main" id="{052EA7AB-6346-440A-97AC-1A1E7363D7E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23" name="Text Box 618">
          <a:extLst>
            <a:ext uri="{FF2B5EF4-FFF2-40B4-BE49-F238E27FC236}">
              <a16:creationId xmlns:a16="http://schemas.microsoft.com/office/drawing/2014/main" id="{74A8D5A7-AFBB-4490-8699-4ED99523AD7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524" name="Text Box 619">
          <a:extLst>
            <a:ext uri="{FF2B5EF4-FFF2-40B4-BE49-F238E27FC236}">
              <a16:creationId xmlns:a16="http://schemas.microsoft.com/office/drawing/2014/main" id="{55D21FFD-6DB7-4BFA-B4A4-C25B5E381CB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25" name="Text Box 620">
          <a:extLst>
            <a:ext uri="{FF2B5EF4-FFF2-40B4-BE49-F238E27FC236}">
              <a16:creationId xmlns:a16="http://schemas.microsoft.com/office/drawing/2014/main" id="{E028DCE9-739D-4D84-B59E-48048BD0B3F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26" name="Text Box 621">
          <a:extLst>
            <a:ext uri="{FF2B5EF4-FFF2-40B4-BE49-F238E27FC236}">
              <a16:creationId xmlns:a16="http://schemas.microsoft.com/office/drawing/2014/main" id="{109422A5-B13D-4C85-A61F-28F7A1AD35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527" name="Text Box 622">
          <a:extLst>
            <a:ext uri="{FF2B5EF4-FFF2-40B4-BE49-F238E27FC236}">
              <a16:creationId xmlns:a16="http://schemas.microsoft.com/office/drawing/2014/main" id="{FFA47C4F-0C6A-49D9-93C4-06EED10F75A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528" name="Text Box 623">
          <a:extLst>
            <a:ext uri="{FF2B5EF4-FFF2-40B4-BE49-F238E27FC236}">
              <a16:creationId xmlns:a16="http://schemas.microsoft.com/office/drawing/2014/main" id="{D534725F-0CE2-400B-B259-7263374CD48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29" name="Text Box 624">
          <a:extLst>
            <a:ext uri="{FF2B5EF4-FFF2-40B4-BE49-F238E27FC236}">
              <a16:creationId xmlns:a16="http://schemas.microsoft.com/office/drawing/2014/main" id="{D4D24D33-CF3C-4BBC-B28D-C26409909D0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30" name="Text Box 625">
          <a:extLst>
            <a:ext uri="{FF2B5EF4-FFF2-40B4-BE49-F238E27FC236}">
              <a16:creationId xmlns:a16="http://schemas.microsoft.com/office/drawing/2014/main" id="{92F89F99-BDEF-4835-9B2B-EEF43041F12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531" name="Text Box 626">
          <a:extLst>
            <a:ext uri="{FF2B5EF4-FFF2-40B4-BE49-F238E27FC236}">
              <a16:creationId xmlns:a16="http://schemas.microsoft.com/office/drawing/2014/main" id="{1B1227E2-96C1-40DA-A6EE-44AC5E9FA68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32" name="Text Box 627">
          <a:extLst>
            <a:ext uri="{FF2B5EF4-FFF2-40B4-BE49-F238E27FC236}">
              <a16:creationId xmlns:a16="http://schemas.microsoft.com/office/drawing/2014/main" id="{FFC40245-2D9D-416C-898D-69E6DB659C2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33" name="Text Box 628">
          <a:extLst>
            <a:ext uri="{FF2B5EF4-FFF2-40B4-BE49-F238E27FC236}">
              <a16:creationId xmlns:a16="http://schemas.microsoft.com/office/drawing/2014/main" id="{BF06A59D-7670-47C0-B7C6-9751949C192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534" name="Text Box 629">
          <a:extLst>
            <a:ext uri="{FF2B5EF4-FFF2-40B4-BE49-F238E27FC236}">
              <a16:creationId xmlns:a16="http://schemas.microsoft.com/office/drawing/2014/main" id="{1525B26A-D506-4D9B-8C7C-BDB605810FE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35" name="Text Box 630">
          <a:extLst>
            <a:ext uri="{FF2B5EF4-FFF2-40B4-BE49-F238E27FC236}">
              <a16:creationId xmlns:a16="http://schemas.microsoft.com/office/drawing/2014/main" id="{F84083B9-303E-4372-B76D-F46D1EB18EF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36" name="Text Box 631">
          <a:extLst>
            <a:ext uri="{FF2B5EF4-FFF2-40B4-BE49-F238E27FC236}">
              <a16:creationId xmlns:a16="http://schemas.microsoft.com/office/drawing/2014/main" id="{6ED9A7A6-8796-4C16-BA19-541A36C7F00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537" name="Text Box 632">
          <a:extLst>
            <a:ext uri="{FF2B5EF4-FFF2-40B4-BE49-F238E27FC236}">
              <a16:creationId xmlns:a16="http://schemas.microsoft.com/office/drawing/2014/main" id="{1C46EFD5-252F-4040-B8D9-1A87DC6CFA1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538" name="Text Box 633">
          <a:extLst>
            <a:ext uri="{FF2B5EF4-FFF2-40B4-BE49-F238E27FC236}">
              <a16:creationId xmlns:a16="http://schemas.microsoft.com/office/drawing/2014/main" id="{A1FBBF9B-17EE-48DB-9DD2-2F9C2EA3115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39" name="Text Box 634">
          <a:extLst>
            <a:ext uri="{FF2B5EF4-FFF2-40B4-BE49-F238E27FC236}">
              <a16:creationId xmlns:a16="http://schemas.microsoft.com/office/drawing/2014/main" id="{BFF83470-E7DD-486E-AA32-DD6CF91F7EC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40" name="Text Box 635">
          <a:extLst>
            <a:ext uri="{FF2B5EF4-FFF2-40B4-BE49-F238E27FC236}">
              <a16:creationId xmlns:a16="http://schemas.microsoft.com/office/drawing/2014/main" id="{D6F9BEBA-9E96-4DAD-869C-C57D808187C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541" name="Text Box 636">
          <a:extLst>
            <a:ext uri="{FF2B5EF4-FFF2-40B4-BE49-F238E27FC236}">
              <a16:creationId xmlns:a16="http://schemas.microsoft.com/office/drawing/2014/main" id="{4F45625C-22DB-4511-9D58-C9F737B6179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42" name="Text Box 637">
          <a:extLst>
            <a:ext uri="{FF2B5EF4-FFF2-40B4-BE49-F238E27FC236}">
              <a16:creationId xmlns:a16="http://schemas.microsoft.com/office/drawing/2014/main" id="{7090E55B-2D40-4B8C-9F8E-60C02D64E4B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43" name="Text Box 638">
          <a:extLst>
            <a:ext uri="{FF2B5EF4-FFF2-40B4-BE49-F238E27FC236}">
              <a16:creationId xmlns:a16="http://schemas.microsoft.com/office/drawing/2014/main" id="{885B8DC7-C548-44B3-A879-7AF6F58994F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544" name="Text Box 639">
          <a:extLst>
            <a:ext uri="{FF2B5EF4-FFF2-40B4-BE49-F238E27FC236}">
              <a16:creationId xmlns:a16="http://schemas.microsoft.com/office/drawing/2014/main" id="{A7F07544-DDF1-4D00-865F-9A027022570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45" name="Text Box 640">
          <a:extLst>
            <a:ext uri="{FF2B5EF4-FFF2-40B4-BE49-F238E27FC236}">
              <a16:creationId xmlns:a16="http://schemas.microsoft.com/office/drawing/2014/main" id="{730AFE0B-5320-4244-B5D0-5283CF06AEE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46" name="Text Box 641">
          <a:extLst>
            <a:ext uri="{FF2B5EF4-FFF2-40B4-BE49-F238E27FC236}">
              <a16:creationId xmlns:a16="http://schemas.microsoft.com/office/drawing/2014/main" id="{2EA7CA5F-EDA7-4369-884C-63127EBD898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3"/>
    <xdr:sp macro="" textlink="">
      <xdr:nvSpPr>
        <xdr:cNvPr id="10547" name="Text Box 642">
          <a:extLst>
            <a:ext uri="{FF2B5EF4-FFF2-40B4-BE49-F238E27FC236}">
              <a16:creationId xmlns:a16="http://schemas.microsoft.com/office/drawing/2014/main" id="{1877C95F-4DC9-4066-B4DB-A897389935F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48" name="Text Box 643">
          <a:extLst>
            <a:ext uri="{FF2B5EF4-FFF2-40B4-BE49-F238E27FC236}">
              <a16:creationId xmlns:a16="http://schemas.microsoft.com/office/drawing/2014/main" id="{0C55EFC0-CA66-4886-B0BF-392738B587E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49" name="Text Box 644">
          <a:extLst>
            <a:ext uri="{FF2B5EF4-FFF2-40B4-BE49-F238E27FC236}">
              <a16:creationId xmlns:a16="http://schemas.microsoft.com/office/drawing/2014/main" id="{3496A4ED-919D-4C14-B183-59594F69C6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550" name="Text Box 645">
          <a:extLst>
            <a:ext uri="{FF2B5EF4-FFF2-40B4-BE49-F238E27FC236}">
              <a16:creationId xmlns:a16="http://schemas.microsoft.com/office/drawing/2014/main" id="{E6B528B5-7C7F-4231-8D6C-26C9B6032DF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51" name="Text Box 646">
          <a:extLst>
            <a:ext uri="{FF2B5EF4-FFF2-40B4-BE49-F238E27FC236}">
              <a16:creationId xmlns:a16="http://schemas.microsoft.com/office/drawing/2014/main" id="{66CDA434-2C5F-44F5-83A0-A779942960F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52" name="Text Box 647">
          <a:extLst>
            <a:ext uri="{FF2B5EF4-FFF2-40B4-BE49-F238E27FC236}">
              <a16:creationId xmlns:a16="http://schemas.microsoft.com/office/drawing/2014/main" id="{990EE555-02A7-4AFD-B514-085EC8D5350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553" name="Text Box 648">
          <a:extLst>
            <a:ext uri="{FF2B5EF4-FFF2-40B4-BE49-F238E27FC236}">
              <a16:creationId xmlns:a16="http://schemas.microsoft.com/office/drawing/2014/main" id="{08C1AFBC-BCC1-4CD0-B470-BBDD38F6C22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54" name="Text Box 649">
          <a:extLst>
            <a:ext uri="{FF2B5EF4-FFF2-40B4-BE49-F238E27FC236}">
              <a16:creationId xmlns:a16="http://schemas.microsoft.com/office/drawing/2014/main" id="{27184B4B-9E8B-482A-B821-B6DE83A97D5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55" name="Text Box 650">
          <a:extLst>
            <a:ext uri="{FF2B5EF4-FFF2-40B4-BE49-F238E27FC236}">
              <a16:creationId xmlns:a16="http://schemas.microsoft.com/office/drawing/2014/main" id="{FFD1813E-1607-40A7-BCAE-F39F2ACBD3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556" name="Text Box 651">
          <a:extLst>
            <a:ext uri="{FF2B5EF4-FFF2-40B4-BE49-F238E27FC236}">
              <a16:creationId xmlns:a16="http://schemas.microsoft.com/office/drawing/2014/main" id="{778892FE-2205-4ADE-ACB9-46F1BDC0BB5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557" name="Text Box 652">
          <a:extLst>
            <a:ext uri="{FF2B5EF4-FFF2-40B4-BE49-F238E27FC236}">
              <a16:creationId xmlns:a16="http://schemas.microsoft.com/office/drawing/2014/main" id="{EE1751E0-A8E1-4EC3-9295-1EB4D7573B0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58" name="Text Box 653">
          <a:extLst>
            <a:ext uri="{FF2B5EF4-FFF2-40B4-BE49-F238E27FC236}">
              <a16:creationId xmlns:a16="http://schemas.microsoft.com/office/drawing/2014/main" id="{862407CA-959D-4788-BA30-3A221F7C5D9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59" name="Text Box 654">
          <a:extLst>
            <a:ext uri="{FF2B5EF4-FFF2-40B4-BE49-F238E27FC236}">
              <a16:creationId xmlns:a16="http://schemas.microsoft.com/office/drawing/2014/main" id="{BCA9D501-61BD-41F4-A85C-6584DBC6619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560" name="Text Box 655">
          <a:extLst>
            <a:ext uri="{FF2B5EF4-FFF2-40B4-BE49-F238E27FC236}">
              <a16:creationId xmlns:a16="http://schemas.microsoft.com/office/drawing/2014/main" id="{4C675FE0-F34C-488B-8C30-8B682EC7CBE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61" name="Text Box 656">
          <a:extLst>
            <a:ext uri="{FF2B5EF4-FFF2-40B4-BE49-F238E27FC236}">
              <a16:creationId xmlns:a16="http://schemas.microsoft.com/office/drawing/2014/main" id="{7B930708-A4D4-4CD6-9216-A97DB87C3F3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62" name="Text Box 657">
          <a:extLst>
            <a:ext uri="{FF2B5EF4-FFF2-40B4-BE49-F238E27FC236}">
              <a16:creationId xmlns:a16="http://schemas.microsoft.com/office/drawing/2014/main" id="{071B6B46-CE5B-4E5E-80F2-E37066FD811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563" name="Text Box 658">
          <a:extLst>
            <a:ext uri="{FF2B5EF4-FFF2-40B4-BE49-F238E27FC236}">
              <a16:creationId xmlns:a16="http://schemas.microsoft.com/office/drawing/2014/main" id="{E4A2B20C-F420-407C-B03F-7953B42554C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64" name="Text Box 659">
          <a:extLst>
            <a:ext uri="{FF2B5EF4-FFF2-40B4-BE49-F238E27FC236}">
              <a16:creationId xmlns:a16="http://schemas.microsoft.com/office/drawing/2014/main" id="{26CF77A8-82C2-475B-BD1E-8FDC3B6206B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65" name="Text Box 660">
          <a:extLst>
            <a:ext uri="{FF2B5EF4-FFF2-40B4-BE49-F238E27FC236}">
              <a16:creationId xmlns:a16="http://schemas.microsoft.com/office/drawing/2014/main" id="{2E397E89-FF8D-4515-B06D-61DE15EB35A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566" name="Text Box 661">
          <a:extLst>
            <a:ext uri="{FF2B5EF4-FFF2-40B4-BE49-F238E27FC236}">
              <a16:creationId xmlns:a16="http://schemas.microsoft.com/office/drawing/2014/main" id="{486F0D20-73D9-4C43-BD77-257B0C495EB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67" name="Text Box 662">
          <a:extLst>
            <a:ext uri="{FF2B5EF4-FFF2-40B4-BE49-F238E27FC236}">
              <a16:creationId xmlns:a16="http://schemas.microsoft.com/office/drawing/2014/main" id="{CAB86951-A81F-463B-A658-2BE11F23A99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68" name="Text Box 663">
          <a:extLst>
            <a:ext uri="{FF2B5EF4-FFF2-40B4-BE49-F238E27FC236}">
              <a16:creationId xmlns:a16="http://schemas.microsoft.com/office/drawing/2014/main" id="{F250B35A-B00B-4CEF-A304-B919A44CF61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569" name="Text Box 664">
          <a:extLst>
            <a:ext uri="{FF2B5EF4-FFF2-40B4-BE49-F238E27FC236}">
              <a16:creationId xmlns:a16="http://schemas.microsoft.com/office/drawing/2014/main" id="{4F961CCA-3D38-4303-92CE-4595AD12E05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70" name="Text Box 665">
          <a:extLst>
            <a:ext uri="{FF2B5EF4-FFF2-40B4-BE49-F238E27FC236}">
              <a16:creationId xmlns:a16="http://schemas.microsoft.com/office/drawing/2014/main" id="{8C060811-239A-4ED7-BF9C-4FD0995592E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71" name="Text Box 666">
          <a:extLst>
            <a:ext uri="{FF2B5EF4-FFF2-40B4-BE49-F238E27FC236}">
              <a16:creationId xmlns:a16="http://schemas.microsoft.com/office/drawing/2014/main" id="{8BAAF6D0-1436-4269-9AED-5631B994ED1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572" name="Text Box 667">
          <a:extLst>
            <a:ext uri="{FF2B5EF4-FFF2-40B4-BE49-F238E27FC236}">
              <a16:creationId xmlns:a16="http://schemas.microsoft.com/office/drawing/2014/main" id="{8DCC8E46-200E-4BD2-A558-68C41C74161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73" name="Text Box 668">
          <a:extLst>
            <a:ext uri="{FF2B5EF4-FFF2-40B4-BE49-F238E27FC236}">
              <a16:creationId xmlns:a16="http://schemas.microsoft.com/office/drawing/2014/main" id="{A9B59A8F-A62A-4CAF-830E-89F7E02632C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74" name="Text Box 669">
          <a:extLst>
            <a:ext uri="{FF2B5EF4-FFF2-40B4-BE49-F238E27FC236}">
              <a16:creationId xmlns:a16="http://schemas.microsoft.com/office/drawing/2014/main" id="{49F74DEF-91ED-4E2C-ABA1-4174B20AE36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575" name="Text Box 670">
          <a:extLst>
            <a:ext uri="{FF2B5EF4-FFF2-40B4-BE49-F238E27FC236}">
              <a16:creationId xmlns:a16="http://schemas.microsoft.com/office/drawing/2014/main" id="{F5E4029A-6174-416E-8B0F-6CF0CE836BD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576" name="Text Box 671">
          <a:extLst>
            <a:ext uri="{FF2B5EF4-FFF2-40B4-BE49-F238E27FC236}">
              <a16:creationId xmlns:a16="http://schemas.microsoft.com/office/drawing/2014/main" id="{35BD510A-6200-430E-AC7C-B010021C056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77" name="Text Box 672">
          <a:extLst>
            <a:ext uri="{FF2B5EF4-FFF2-40B4-BE49-F238E27FC236}">
              <a16:creationId xmlns:a16="http://schemas.microsoft.com/office/drawing/2014/main" id="{1940F972-3E3D-4B07-9ADB-A93C340E59B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78" name="Text Box 673">
          <a:extLst>
            <a:ext uri="{FF2B5EF4-FFF2-40B4-BE49-F238E27FC236}">
              <a16:creationId xmlns:a16="http://schemas.microsoft.com/office/drawing/2014/main" id="{62F58B12-A084-45D2-9628-A3AD3D35E56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579" name="Text Box 674">
          <a:extLst>
            <a:ext uri="{FF2B5EF4-FFF2-40B4-BE49-F238E27FC236}">
              <a16:creationId xmlns:a16="http://schemas.microsoft.com/office/drawing/2014/main" id="{BBF0A62A-78D4-4FD5-9D96-A21A6A795C7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80" name="Text Box 675">
          <a:extLst>
            <a:ext uri="{FF2B5EF4-FFF2-40B4-BE49-F238E27FC236}">
              <a16:creationId xmlns:a16="http://schemas.microsoft.com/office/drawing/2014/main" id="{ECA1A503-1D31-4DF0-A504-B53EDFFD006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81" name="Text Box 676">
          <a:extLst>
            <a:ext uri="{FF2B5EF4-FFF2-40B4-BE49-F238E27FC236}">
              <a16:creationId xmlns:a16="http://schemas.microsoft.com/office/drawing/2014/main" id="{7D5F5642-8991-4E5D-B1A9-48B4238D8FA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582" name="Text Box 677">
          <a:extLst>
            <a:ext uri="{FF2B5EF4-FFF2-40B4-BE49-F238E27FC236}">
              <a16:creationId xmlns:a16="http://schemas.microsoft.com/office/drawing/2014/main" id="{FF86DCF8-BE0C-4850-ACCD-7BE3CA7A562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83" name="Text Box 678">
          <a:extLst>
            <a:ext uri="{FF2B5EF4-FFF2-40B4-BE49-F238E27FC236}">
              <a16:creationId xmlns:a16="http://schemas.microsoft.com/office/drawing/2014/main" id="{FFF75AB1-4526-4F56-9F07-484F7871A0D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84" name="Text Box 679">
          <a:extLst>
            <a:ext uri="{FF2B5EF4-FFF2-40B4-BE49-F238E27FC236}">
              <a16:creationId xmlns:a16="http://schemas.microsoft.com/office/drawing/2014/main" id="{9360981F-C625-40AA-A6F6-448B028B5AD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585" name="Text Box 680">
          <a:extLst>
            <a:ext uri="{FF2B5EF4-FFF2-40B4-BE49-F238E27FC236}">
              <a16:creationId xmlns:a16="http://schemas.microsoft.com/office/drawing/2014/main" id="{26DA0810-8639-432F-A3B4-96373254D92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86" name="Text Box 681">
          <a:extLst>
            <a:ext uri="{FF2B5EF4-FFF2-40B4-BE49-F238E27FC236}">
              <a16:creationId xmlns:a16="http://schemas.microsoft.com/office/drawing/2014/main" id="{BD6F1B57-5E4F-4F94-A390-04756A43CBB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87" name="Text Box 682">
          <a:extLst>
            <a:ext uri="{FF2B5EF4-FFF2-40B4-BE49-F238E27FC236}">
              <a16:creationId xmlns:a16="http://schemas.microsoft.com/office/drawing/2014/main" id="{4C8E48BD-44BE-4675-BC65-40B67783C41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588" name="Text Box 683">
          <a:extLst>
            <a:ext uri="{FF2B5EF4-FFF2-40B4-BE49-F238E27FC236}">
              <a16:creationId xmlns:a16="http://schemas.microsoft.com/office/drawing/2014/main" id="{8870AE1D-0D92-4C1A-B152-127CDA7EFFA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89" name="Text Box 684">
          <a:extLst>
            <a:ext uri="{FF2B5EF4-FFF2-40B4-BE49-F238E27FC236}">
              <a16:creationId xmlns:a16="http://schemas.microsoft.com/office/drawing/2014/main" id="{50C5933B-0926-4B7B-9D74-4E668DCF4DD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90" name="Text Box 685">
          <a:extLst>
            <a:ext uri="{FF2B5EF4-FFF2-40B4-BE49-F238E27FC236}">
              <a16:creationId xmlns:a16="http://schemas.microsoft.com/office/drawing/2014/main" id="{A7EF2F5B-0388-4186-9F1C-0B01D9936E5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591" name="Text Box 686">
          <a:extLst>
            <a:ext uri="{FF2B5EF4-FFF2-40B4-BE49-F238E27FC236}">
              <a16:creationId xmlns:a16="http://schemas.microsoft.com/office/drawing/2014/main" id="{AEE29EAB-A739-4944-B21F-12BBB788D2B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92" name="Text Box 687">
          <a:extLst>
            <a:ext uri="{FF2B5EF4-FFF2-40B4-BE49-F238E27FC236}">
              <a16:creationId xmlns:a16="http://schemas.microsoft.com/office/drawing/2014/main" id="{F1FE3875-22A4-488A-946C-B45DD217DB0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93" name="Text Box 688">
          <a:extLst>
            <a:ext uri="{FF2B5EF4-FFF2-40B4-BE49-F238E27FC236}">
              <a16:creationId xmlns:a16="http://schemas.microsoft.com/office/drawing/2014/main" id="{4DF1DDEC-AABF-44C8-B945-47ED45DFD9C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594" name="Text Box 689">
          <a:extLst>
            <a:ext uri="{FF2B5EF4-FFF2-40B4-BE49-F238E27FC236}">
              <a16:creationId xmlns:a16="http://schemas.microsoft.com/office/drawing/2014/main" id="{26D9041B-A67B-4196-816A-72AE5B6665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595" name="Text Box 690">
          <a:extLst>
            <a:ext uri="{FF2B5EF4-FFF2-40B4-BE49-F238E27FC236}">
              <a16:creationId xmlns:a16="http://schemas.microsoft.com/office/drawing/2014/main" id="{DD52BFDD-2AA7-4ABF-8628-9E4DCC15709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96" name="Text Box 691">
          <a:extLst>
            <a:ext uri="{FF2B5EF4-FFF2-40B4-BE49-F238E27FC236}">
              <a16:creationId xmlns:a16="http://schemas.microsoft.com/office/drawing/2014/main" id="{97918EE9-13EF-4B5B-83F8-5D0023DD682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97" name="Text Box 692">
          <a:extLst>
            <a:ext uri="{FF2B5EF4-FFF2-40B4-BE49-F238E27FC236}">
              <a16:creationId xmlns:a16="http://schemas.microsoft.com/office/drawing/2014/main" id="{135CB319-12F9-4C2A-92AF-E58DCF53464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598" name="Text Box 693">
          <a:extLst>
            <a:ext uri="{FF2B5EF4-FFF2-40B4-BE49-F238E27FC236}">
              <a16:creationId xmlns:a16="http://schemas.microsoft.com/office/drawing/2014/main" id="{5FE22CEA-EC61-4F09-BEC7-E3FEF816439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599" name="Text Box 694">
          <a:extLst>
            <a:ext uri="{FF2B5EF4-FFF2-40B4-BE49-F238E27FC236}">
              <a16:creationId xmlns:a16="http://schemas.microsoft.com/office/drawing/2014/main" id="{CB04B124-D191-4D9F-BD30-C18FF78A8FC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00" name="Text Box 695">
          <a:extLst>
            <a:ext uri="{FF2B5EF4-FFF2-40B4-BE49-F238E27FC236}">
              <a16:creationId xmlns:a16="http://schemas.microsoft.com/office/drawing/2014/main" id="{68E177AF-5FE2-4559-B64F-C70ADFC9805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01" name="Text Box 696">
          <a:extLst>
            <a:ext uri="{FF2B5EF4-FFF2-40B4-BE49-F238E27FC236}">
              <a16:creationId xmlns:a16="http://schemas.microsoft.com/office/drawing/2014/main" id="{8B88B9FE-6E85-414E-A384-19F1ECBE074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02" name="Text Box 697">
          <a:extLst>
            <a:ext uri="{FF2B5EF4-FFF2-40B4-BE49-F238E27FC236}">
              <a16:creationId xmlns:a16="http://schemas.microsoft.com/office/drawing/2014/main" id="{89679194-4C97-4D6A-B461-4976739713C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03" name="Text Box 698">
          <a:extLst>
            <a:ext uri="{FF2B5EF4-FFF2-40B4-BE49-F238E27FC236}">
              <a16:creationId xmlns:a16="http://schemas.microsoft.com/office/drawing/2014/main" id="{76B1EFBE-AFAA-4E9C-9D79-36BBD0170E7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04" name="Text Box 699">
          <a:extLst>
            <a:ext uri="{FF2B5EF4-FFF2-40B4-BE49-F238E27FC236}">
              <a16:creationId xmlns:a16="http://schemas.microsoft.com/office/drawing/2014/main" id="{69F8B2AD-C4F2-421B-B678-108BDFB25BA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605" name="Text Box 700">
          <a:extLst>
            <a:ext uri="{FF2B5EF4-FFF2-40B4-BE49-F238E27FC236}">
              <a16:creationId xmlns:a16="http://schemas.microsoft.com/office/drawing/2014/main" id="{2FF2B1C3-9715-4899-860D-A4EF7B54255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06" name="Text Box 701">
          <a:extLst>
            <a:ext uri="{FF2B5EF4-FFF2-40B4-BE49-F238E27FC236}">
              <a16:creationId xmlns:a16="http://schemas.microsoft.com/office/drawing/2014/main" id="{C739D9A6-5875-4175-80B5-9D3465FD5A9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07" name="Text Box 702">
          <a:extLst>
            <a:ext uri="{FF2B5EF4-FFF2-40B4-BE49-F238E27FC236}">
              <a16:creationId xmlns:a16="http://schemas.microsoft.com/office/drawing/2014/main" id="{04E1D4C8-951E-4960-87CA-E98F4AA5BFD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608" name="Text Box 703">
          <a:extLst>
            <a:ext uri="{FF2B5EF4-FFF2-40B4-BE49-F238E27FC236}">
              <a16:creationId xmlns:a16="http://schemas.microsoft.com/office/drawing/2014/main" id="{B7147CCD-0452-4760-9914-2EB412997F6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09" name="Text Box 704">
          <a:extLst>
            <a:ext uri="{FF2B5EF4-FFF2-40B4-BE49-F238E27FC236}">
              <a16:creationId xmlns:a16="http://schemas.microsoft.com/office/drawing/2014/main" id="{BAD3C630-C4B3-4FC7-A4BF-6DD4D1C9D73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10" name="Text Box 705">
          <a:extLst>
            <a:ext uri="{FF2B5EF4-FFF2-40B4-BE49-F238E27FC236}">
              <a16:creationId xmlns:a16="http://schemas.microsoft.com/office/drawing/2014/main" id="{50CECC05-CB6A-4283-BC7C-8FCF45314AD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611" name="Text Box 706">
          <a:extLst>
            <a:ext uri="{FF2B5EF4-FFF2-40B4-BE49-F238E27FC236}">
              <a16:creationId xmlns:a16="http://schemas.microsoft.com/office/drawing/2014/main" id="{C6D2ED9F-C54D-4075-AD8E-7F007B7AD81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612" name="Text Box 707">
          <a:extLst>
            <a:ext uri="{FF2B5EF4-FFF2-40B4-BE49-F238E27FC236}">
              <a16:creationId xmlns:a16="http://schemas.microsoft.com/office/drawing/2014/main" id="{C9805D6C-CF24-48E7-9DD5-8F29B76B2A4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13" name="Text Box 708">
          <a:extLst>
            <a:ext uri="{FF2B5EF4-FFF2-40B4-BE49-F238E27FC236}">
              <a16:creationId xmlns:a16="http://schemas.microsoft.com/office/drawing/2014/main" id="{3A6DB357-E2D9-4127-8B91-4514C333DFD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14" name="Text Box 709">
          <a:extLst>
            <a:ext uri="{FF2B5EF4-FFF2-40B4-BE49-F238E27FC236}">
              <a16:creationId xmlns:a16="http://schemas.microsoft.com/office/drawing/2014/main" id="{C923E85F-29DB-4086-ADFC-E266ECBB564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615" name="Text Box 710">
          <a:extLst>
            <a:ext uri="{FF2B5EF4-FFF2-40B4-BE49-F238E27FC236}">
              <a16:creationId xmlns:a16="http://schemas.microsoft.com/office/drawing/2014/main" id="{1C78F3AA-182D-4BA1-845D-4292C6605AC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16" name="Text Box 711">
          <a:extLst>
            <a:ext uri="{FF2B5EF4-FFF2-40B4-BE49-F238E27FC236}">
              <a16:creationId xmlns:a16="http://schemas.microsoft.com/office/drawing/2014/main" id="{35F3FF10-0E8C-4749-B948-6AFAFE5C41C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17" name="Text Box 712">
          <a:extLst>
            <a:ext uri="{FF2B5EF4-FFF2-40B4-BE49-F238E27FC236}">
              <a16:creationId xmlns:a16="http://schemas.microsoft.com/office/drawing/2014/main" id="{6C121632-3770-401B-8058-ECFC757447B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618" name="Text Box 713">
          <a:extLst>
            <a:ext uri="{FF2B5EF4-FFF2-40B4-BE49-F238E27FC236}">
              <a16:creationId xmlns:a16="http://schemas.microsoft.com/office/drawing/2014/main" id="{869C2639-8D45-44D8-9EA6-A3EAAF347AE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19" name="Text Box 714">
          <a:extLst>
            <a:ext uri="{FF2B5EF4-FFF2-40B4-BE49-F238E27FC236}">
              <a16:creationId xmlns:a16="http://schemas.microsoft.com/office/drawing/2014/main" id="{CBBDFA89-F4B6-42F3-9F15-03DD0383FB0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20" name="Text Box 715">
          <a:extLst>
            <a:ext uri="{FF2B5EF4-FFF2-40B4-BE49-F238E27FC236}">
              <a16:creationId xmlns:a16="http://schemas.microsoft.com/office/drawing/2014/main" id="{42F69F83-8976-4AB5-9910-F9E4CD87771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621" name="Text Box 716">
          <a:extLst>
            <a:ext uri="{FF2B5EF4-FFF2-40B4-BE49-F238E27FC236}">
              <a16:creationId xmlns:a16="http://schemas.microsoft.com/office/drawing/2014/main" id="{994418FD-68D5-48EF-A847-2A768FA178E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622" name="Text Box 717">
          <a:extLst>
            <a:ext uri="{FF2B5EF4-FFF2-40B4-BE49-F238E27FC236}">
              <a16:creationId xmlns:a16="http://schemas.microsoft.com/office/drawing/2014/main" id="{6C16E34B-6B85-4D58-A2A6-B2B92AD14BB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23" name="Text Box 718">
          <a:extLst>
            <a:ext uri="{FF2B5EF4-FFF2-40B4-BE49-F238E27FC236}">
              <a16:creationId xmlns:a16="http://schemas.microsoft.com/office/drawing/2014/main" id="{A2BB604E-B336-4BE0-9319-174C35ADB58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24" name="Text Box 719">
          <a:extLst>
            <a:ext uri="{FF2B5EF4-FFF2-40B4-BE49-F238E27FC236}">
              <a16:creationId xmlns:a16="http://schemas.microsoft.com/office/drawing/2014/main" id="{19934AAE-A487-4B2C-9877-46AAF6EB612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625" name="Text Box 720">
          <a:extLst>
            <a:ext uri="{FF2B5EF4-FFF2-40B4-BE49-F238E27FC236}">
              <a16:creationId xmlns:a16="http://schemas.microsoft.com/office/drawing/2014/main" id="{8667D859-D860-4A3D-92B0-F62E13D5D6D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26" name="Text Box 721">
          <a:extLst>
            <a:ext uri="{FF2B5EF4-FFF2-40B4-BE49-F238E27FC236}">
              <a16:creationId xmlns:a16="http://schemas.microsoft.com/office/drawing/2014/main" id="{441BEE74-523B-4227-AEFC-005231DD9E7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27" name="Text Box 722">
          <a:extLst>
            <a:ext uri="{FF2B5EF4-FFF2-40B4-BE49-F238E27FC236}">
              <a16:creationId xmlns:a16="http://schemas.microsoft.com/office/drawing/2014/main" id="{FFFD92D9-6F6C-4B06-8033-8A81AD89AC7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628" name="Text Box 723">
          <a:extLst>
            <a:ext uri="{FF2B5EF4-FFF2-40B4-BE49-F238E27FC236}">
              <a16:creationId xmlns:a16="http://schemas.microsoft.com/office/drawing/2014/main" id="{27FEB712-A040-40AE-B10F-B6BCC2EF278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629" name="Text Box 724">
          <a:extLst>
            <a:ext uri="{FF2B5EF4-FFF2-40B4-BE49-F238E27FC236}">
              <a16:creationId xmlns:a16="http://schemas.microsoft.com/office/drawing/2014/main" id="{6E2DCFE6-45A9-4462-813B-A29508C9C3D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30" name="Text Box 725">
          <a:extLst>
            <a:ext uri="{FF2B5EF4-FFF2-40B4-BE49-F238E27FC236}">
              <a16:creationId xmlns:a16="http://schemas.microsoft.com/office/drawing/2014/main" id="{8B546FF1-6AD3-4400-882C-EF2C400830D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31" name="Text Box 726">
          <a:extLst>
            <a:ext uri="{FF2B5EF4-FFF2-40B4-BE49-F238E27FC236}">
              <a16:creationId xmlns:a16="http://schemas.microsoft.com/office/drawing/2014/main" id="{8F378004-120B-413C-BF61-D0B11537A5C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632" name="Text Box 727">
          <a:extLst>
            <a:ext uri="{FF2B5EF4-FFF2-40B4-BE49-F238E27FC236}">
              <a16:creationId xmlns:a16="http://schemas.microsoft.com/office/drawing/2014/main" id="{35417986-43D8-4A9F-BE6E-A9FF738C253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33" name="Text Box 728">
          <a:extLst>
            <a:ext uri="{FF2B5EF4-FFF2-40B4-BE49-F238E27FC236}">
              <a16:creationId xmlns:a16="http://schemas.microsoft.com/office/drawing/2014/main" id="{6E704987-FF1B-4A52-9908-498514145D0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34" name="Text Box 729">
          <a:extLst>
            <a:ext uri="{FF2B5EF4-FFF2-40B4-BE49-F238E27FC236}">
              <a16:creationId xmlns:a16="http://schemas.microsoft.com/office/drawing/2014/main" id="{4CC894E2-AE87-4AD6-A9BF-E850E2B6BB5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635" name="Text Box 730">
          <a:extLst>
            <a:ext uri="{FF2B5EF4-FFF2-40B4-BE49-F238E27FC236}">
              <a16:creationId xmlns:a16="http://schemas.microsoft.com/office/drawing/2014/main" id="{44D2E0CC-E9FF-47B9-A739-BAC6A457784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36" name="Text Box 731">
          <a:extLst>
            <a:ext uri="{FF2B5EF4-FFF2-40B4-BE49-F238E27FC236}">
              <a16:creationId xmlns:a16="http://schemas.microsoft.com/office/drawing/2014/main" id="{2FF9FA9C-334E-4383-BE1C-6FF5BDDBADE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37" name="Text Box 732">
          <a:extLst>
            <a:ext uri="{FF2B5EF4-FFF2-40B4-BE49-F238E27FC236}">
              <a16:creationId xmlns:a16="http://schemas.microsoft.com/office/drawing/2014/main" id="{CC07AA3C-0A48-47F8-B677-52DB3BCC17D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638" name="Text Box 733">
          <a:extLst>
            <a:ext uri="{FF2B5EF4-FFF2-40B4-BE49-F238E27FC236}">
              <a16:creationId xmlns:a16="http://schemas.microsoft.com/office/drawing/2014/main" id="{F8106D77-3F4C-4571-9C18-E74C6ECDE85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39" name="Text Box 734">
          <a:extLst>
            <a:ext uri="{FF2B5EF4-FFF2-40B4-BE49-F238E27FC236}">
              <a16:creationId xmlns:a16="http://schemas.microsoft.com/office/drawing/2014/main" id="{A2D0977F-EDD1-434A-BEC0-B6AD283B9D7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40" name="Text Box 735">
          <a:extLst>
            <a:ext uri="{FF2B5EF4-FFF2-40B4-BE49-F238E27FC236}">
              <a16:creationId xmlns:a16="http://schemas.microsoft.com/office/drawing/2014/main" id="{3B69E42A-9B4B-4283-B421-DA7FB908C2B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41" name="Text Box 736">
          <a:extLst>
            <a:ext uri="{FF2B5EF4-FFF2-40B4-BE49-F238E27FC236}">
              <a16:creationId xmlns:a16="http://schemas.microsoft.com/office/drawing/2014/main" id="{2D4B9222-4F08-4E54-86CF-4C9E2790EE1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42" name="Text Box 737">
          <a:extLst>
            <a:ext uri="{FF2B5EF4-FFF2-40B4-BE49-F238E27FC236}">
              <a16:creationId xmlns:a16="http://schemas.microsoft.com/office/drawing/2014/main" id="{A2B28AE3-236C-430B-B520-FECE58940A0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43" name="Text Box 738">
          <a:extLst>
            <a:ext uri="{FF2B5EF4-FFF2-40B4-BE49-F238E27FC236}">
              <a16:creationId xmlns:a16="http://schemas.microsoft.com/office/drawing/2014/main" id="{755224FB-D364-488B-9423-C9279C60BAB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44" name="Text Box 739">
          <a:extLst>
            <a:ext uri="{FF2B5EF4-FFF2-40B4-BE49-F238E27FC236}">
              <a16:creationId xmlns:a16="http://schemas.microsoft.com/office/drawing/2014/main" id="{8623535C-78AA-4875-B657-19DB2FACCE5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45" name="Text Box 740">
          <a:extLst>
            <a:ext uri="{FF2B5EF4-FFF2-40B4-BE49-F238E27FC236}">
              <a16:creationId xmlns:a16="http://schemas.microsoft.com/office/drawing/2014/main" id="{30AA4B3B-2271-4ED6-903D-842E5FF034A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46" name="Text Box 741">
          <a:extLst>
            <a:ext uri="{FF2B5EF4-FFF2-40B4-BE49-F238E27FC236}">
              <a16:creationId xmlns:a16="http://schemas.microsoft.com/office/drawing/2014/main" id="{FBB87D6C-C0E1-441E-A0D7-C42CFB2FD5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47" name="Text Box 742">
          <a:extLst>
            <a:ext uri="{FF2B5EF4-FFF2-40B4-BE49-F238E27FC236}">
              <a16:creationId xmlns:a16="http://schemas.microsoft.com/office/drawing/2014/main" id="{22D40F03-E2D4-4EE6-B2B8-98417DE13F8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48" name="Text Box 743">
          <a:extLst>
            <a:ext uri="{FF2B5EF4-FFF2-40B4-BE49-F238E27FC236}">
              <a16:creationId xmlns:a16="http://schemas.microsoft.com/office/drawing/2014/main" id="{428B39E8-BCCE-41A9-95C3-65943F172E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49" name="Text Box 744">
          <a:extLst>
            <a:ext uri="{FF2B5EF4-FFF2-40B4-BE49-F238E27FC236}">
              <a16:creationId xmlns:a16="http://schemas.microsoft.com/office/drawing/2014/main" id="{1341F3B5-2DEB-41E8-866B-C3725F84C0C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50" name="Text Box 745">
          <a:extLst>
            <a:ext uri="{FF2B5EF4-FFF2-40B4-BE49-F238E27FC236}">
              <a16:creationId xmlns:a16="http://schemas.microsoft.com/office/drawing/2014/main" id="{175DA1E2-4226-4C7D-ADD2-83718033914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51" name="Text Box 746">
          <a:extLst>
            <a:ext uri="{FF2B5EF4-FFF2-40B4-BE49-F238E27FC236}">
              <a16:creationId xmlns:a16="http://schemas.microsoft.com/office/drawing/2014/main" id="{274880BA-A9DD-4073-967A-9C53E1B3E2F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52" name="Text Box 747">
          <a:extLst>
            <a:ext uri="{FF2B5EF4-FFF2-40B4-BE49-F238E27FC236}">
              <a16:creationId xmlns:a16="http://schemas.microsoft.com/office/drawing/2014/main" id="{85637E6A-25F8-4E50-8C28-3B9F69199B7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53" name="Text Box 748">
          <a:extLst>
            <a:ext uri="{FF2B5EF4-FFF2-40B4-BE49-F238E27FC236}">
              <a16:creationId xmlns:a16="http://schemas.microsoft.com/office/drawing/2014/main" id="{7BA9DF8B-306C-4EF4-858E-EA3E05C6B66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54" name="Text Box 749">
          <a:extLst>
            <a:ext uri="{FF2B5EF4-FFF2-40B4-BE49-F238E27FC236}">
              <a16:creationId xmlns:a16="http://schemas.microsoft.com/office/drawing/2014/main" id="{9FCBDED1-F23A-4ABB-B078-5D9D4A6D0D9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55" name="Text Box 750">
          <a:extLst>
            <a:ext uri="{FF2B5EF4-FFF2-40B4-BE49-F238E27FC236}">
              <a16:creationId xmlns:a16="http://schemas.microsoft.com/office/drawing/2014/main" id="{E589E8CA-627A-4C07-B61E-2B7EDEF7499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56" name="Text Box 751">
          <a:extLst>
            <a:ext uri="{FF2B5EF4-FFF2-40B4-BE49-F238E27FC236}">
              <a16:creationId xmlns:a16="http://schemas.microsoft.com/office/drawing/2014/main" id="{A16D926D-EA4A-464F-8428-4036BF64BC1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57" name="Text Box 752">
          <a:extLst>
            <a:ext uri="{FF2B5EF4-FFF2-40B4-BE49-F238E27FC236}">
              <a16:creationId xmlns:a16="http://schemas.microsoft.com/office/drawing/2014/main" id="{347B4111-E90F-4443-AC9A-A90B7D6313C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658" name="Text Box 753">
          <a:extLst>
            <a:ext uri="{FF2B5EF4-FFF2-40B4-BE49-F238E27FC236}">
              <a16:creationId xmlns:a16="http://schemas.microsoft.com/office/drawing/2014/main" id="{465471E1-6D76-4D6D-993A-923509DCFA3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59" name="Text Box 754">
          <a:extLst>
            <a:ext uri="{FF2B5EF4-FFF2-40B4-BE49-F238E27FC236}">
              <a16:creationId xmlns:a16="http://schemas.microsoft.com/office/drawing/2014/main" id="{C99D59BC-2B10-4F31-B14C-D2FEA0DA3E5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60" name="Text Box 755">
          <a:extLst>
            <a:ext uri="{FF2B5EF4-FFF2-40B4-BE49-F238E27FC236}">
              <a16:creationId xmlns:a16="http://schemas.microsoft.com/office/drawing/2014/main" id="{70027C6A-F45B-416B-96AF-E069D589B29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661" name="Text Box 756">
          <a:extLst>
            <a:ext uri="{FF2B5EF4-FFF2-40B4-BE49-F238E27FC236}">
              <a16:creationId xmlns:a16="http://schemas.microsoft.com/office/drawing/2014/main" id="{6F4F326B-67DC-4A21-B812-5CEB798CBB1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62" name="Text Box 757">
          <a:extLst>
            <a:ext uri="{FF2B5EF4-FFF2-40B4-BE49-F238E27FC236}">
              <a16:creationId xmlns:a16="http://schemas.microsoft.com/office/drawing/2014/main" id="{34DF303B-D45F-4DEC-BACE-0F44E910277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63" name="Text Box 758">
          <a:extLst>
            <a:ext uri="{FF2B5EF4-FFF2-40B4-BE49-F238E27FC236}">
              <a16:creationId xmlns:a16="http://schemas.microsoft.com/office/drawing/2014/main" id="{C0DECABF-599E-4C3D-80AF-7A4B9ACBFDA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664" name="Text Box 759">
          <a:extLst>
            <a:ext uri="{FF2B5EF4-FFF2-40B4-BE49-F238E27FC236}">
              <a16:creationId xmlns:a16="http://schemas.microsoft.com/office/drawing/2014/main" id="{1EAE76C2-23DE-477A-99FD-58F16E91C8D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665" name="Text Box 760">
          <a:extLst>
            <a:ext uri="{FF2B5EF4-FFF2-40B4-BE49-F238E27FC236}">
              <a16:creationId xmlns:a16="http://schemas.microsoft.com/office/drawing/2014/main" id="{F6BBEB14-3028-4A2F-9DA6-43ED52DBFFE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66" name="Text Box 761">
          <a:extLst>
            <a:ext uri="{FF2B5EF4-FFF2-40B4-BE49-F238E27FC236}">
              <a16:creationId xmlns:a16="http://schemas.microsoft.com/office/drawing/2014/main" id="{4996C523-40C2-4864-B75E-1189FB87C0E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67" name="Text Box 762">
          <a:extLst>
            <a:ext uri="{FF2B5EF4-FFF2-40B4-BE49-F238E27FC236}">
              <a16:creationId xmlns:a16="http://schemas.microsoft.com/office/drawing/2014/main" id="{7FCF7E6F-C131-4A29-841F-2C38C2925F6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668" name="Text Box 763">
          <a:extLst>
            <a:ext uri="{FF2B5EF4-FFF2-40B4-BE49-F238E27FC236}">
              <a16:creationId xmlns:a16="http://schemas.microsoft.com/office/drawing/2014/main" id="{E23F49A2-F4D5-4DC2-B07A-B809B26CA78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69" name="Text Box 764">
          <a:extLst>
            <a:ext uri="{FF2B5EF4-FFF2-40B4-BE49-F238E27FC236}">
              <a16:creationId xmlns:a16="http://schemas.microsoft.com/office/drawing/2014/main" id="{4E8E1280-CC4D-4B58-B098-13F14110049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70" name="Text Box 765">
          <a:extLst>
            <a:ext uri="{FF2B5EF4-FFF2-40B4-BE49-F238E27FC236}">
              <a16:creationId xmlns:a16="http://schemas.microsoft.com/office/drawing/2014/main" id="{E42A9713-E45F-4087-AAE5-07F7C4D9050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671" name="Text Box 766">
          <a:extLst>
            <a:ext uri="{FF2B5EF4-FFF2-40B4-BE49-F238E27FC236}">
              <a16:creationId xmlns:a16="http://schemas.microsoft.com/office/drawing/2014/main" id="{160F29DC-AE6F-41A2-BBDD-161FEEFB12C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72" name="Text Box 767">
          <a:extLst>
            <a:ext uri="{FF2B5EF4-FFF2-40B4-BE49-F238E27FC236}">
              <a16:creationId xmlns:a16="http://schemas.microsoft.com/office/drawing/2014/main" id="{C8E25984-472A-4F91-BFAB-D3005F4013F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73" name="Text Box 768">
          <a:extLst>
            <a:ext uri="{FF2B5EF4-FFF2-40B4-BE49-F238E27FC236}">
              <a16:creationId xmlns:a16="http://schemas.microsoft.com/office/drawing/2014/main" id="{80115879-1383-45F5-ACC5-F15CB13745A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674" name="Text Box 769">
          <a:extLst>
            <a:ext uri="{FF2B5EF4-FFF2-40B4-BE49-F238E27FC236}">
              <a16:creationId xmlns:a16="http://schemas.microsoft.com/office/drawing/2014/main" id="{0B2A26E1-76E1-4B1C-B8E6-954808A0D5E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75" name="Text Box 770">
          <a:extLst>
            <a:ext uri="{FF2B5EF4-FFF2-40B4-BE49-F238E27FC236}">
              <a16:creationId xmlns:a16="http://schemas.microsoft.com/office/drawing/2014/main" id="{65794E91-F32E-4A44-A375-253E8BAB74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76" name="Text Box 771">
          <a:extLst>
            <a:ext uri="{FF2B5EF4-FFF2-40B4-BE49-F238E27FC236}">
              <a16:creationId xmlns:a16="http://schemas.microsoft.com/office/drawing/2014/main" id="{A86D3843-0FED-41A0-B920-4CA5CCF42B4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77" name="Text Box 772">
          <a:extLst>
            <a:ext uri="{FF2B5EF4-FFF2-40B4-BE49-F238E27FC236}">
              <a16:creationId xmlns:a16="http://schemas.microsoft.com/office/drawing/2014/main" id="{025757AC-4E6C-4025-89DE-9C7A225984B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78" name="Text Box 773">
          <a:extLst>
            <a:ext uri="{FF2B5EF4-FFF2-40B4-BE49-F238E27FC236}">
              <a16:creationId xmlns:a16="http://schemas.microsoft.com/office/drawing/2014/main" id="{D335B3BF-7261-4626-B878-9205FCAD76E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79" name="Text Box 774">
          <a:extLst>
            <a:ext uri="{FF2B5EF4-FFF2-40B4-BE49-F238E27FC236}">
              <a16:creationId xmlns:a16="http://schemas.microsoft.com/office/drawing/2014/main" id="{279871C4-EC30-489C-A3BA-A7096103D04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80" name="Text Box 775">
          <a:extLst>
            <a:ext uri="{FF2B5EF4-FFF2-40B4-BE49-F238E27FC236}">
              <a16:creationId xmlns:a16="http://schemas.microsoft.com/office/drawing/2014/main" id="{6B6B1677-D950-4B83-AB17-BD0703AB0EB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81" name="Text Box 776">
          <a:extLst>
            <a:ext uri="{FF2B5EF4-FFF2-40B4-BE49-F238E27FC236}">
              <a16:creationId xmlns:a16="http://schemas.microsoft.com/office/drawing/2014/main" id="{65CE110A-4BD1-4443-AA7B-5938C2F27BD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82" name="Text Box 777">
          <a:extLst>
            <a:ext uri="{FF2B5EF4-FFF2-40B4-BE49-F238E27FC236}">
              <a16:creationId xmlns:a16="http://schemas.microsoft.com/office/drawing/2014/main" id="{E9035D71-35D7-430A-8A6E-A1FC28125B8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83" name="Text Box 778">
          <a:extLst>
            <a:ext uri="{FF2B5EF4-FFF2-40B4-BE49-F238E27FC236}">
              <a16:creationId xmlns:a16="http://schemas.microsoft.com/office/drawing/2014/main" id="{67BD1890-CBFF-421D-9FDF-C6E74634148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84" name="Text Box 779">
          <a:extLst>
            <a:ext uri="{FF2B5EF4-FFF2-40B4-BE49-F238E27FC236}">
              <a16:creationId xmlns:a16="http://schemas.microsoft.com/office/drawing/2014/main" id="{E42ABEE6-C017-4E03-9830-2F191C85D7F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85" name="Text Box 780">
          <a:extLst>
            <a:ext uri="{FF2B5EF4-FFF2-40B4-BE49-F238E27FC236}">
              <a16:creationId xmlns:a16="http://schemas.microsoft.com/office/drawing/2014/main" id="{6343BFA9-0092-4EB9-972F-28B30345799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86" name="Text Box 781">
          <a:extLst>
            <a:ext uri="{FF2B5EF4-FFF2-40B4-BE49-F238E27FC236}">
              <a16:creationId xmlns:a16="http://schemas.microsoft.com/office/drawing/2014/main" id="{25ACCA3B-EE06-4BBD-9376-3D6013100BE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87" name="Text Box 782">
          <a:extLst>
            <a:ext uri="{FF2B5EF4-FFF2-40B4-BE49-F238E27FC236}">
              <a16:creationId xmlns:a16="http://schemas.microsoft.com/office/drawing/2014/main" id="{731D45EE-9E5B-4DC4-BC06-0399045A442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88" name="Text Box 783">
          <a:extLst>
            <a:ext uri="{FF2B5EF4-FFF2-40B4-BE49-F238E27FC236}">
              <a16:creationId xmlns:a16="http://schemas.microsoft.com/office/drawing/2014/main" id="{D1B212AD-8C7D-4222-A817-4E4A953181F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89" name="Text Box 784">
          <a:extLst>
            <a:ext uri="{FF2B5EF4-FFF2-40B4-BE49-F238E27FC236}">
              <a16:creationId xmlns:a16="http://schemas.microsoft.com/office/drawing/2014/main" id="{F72AF9E5-0D99-4E4C-A892-F2FE5BF259E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90" name="Text Box 785">
          <a:extLst>
            <a:ext uri="{FF2B5EF4-FFF2-40B4-BE49-F238E27FC236}">
              <a16:creationId xmlns:a16="http://schemas.microsoft.com/office/drawing/2014/main" id="{4C558DBB-D0E2-4005-81B1-900D3ED8BCA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91" name="Text Box 786">
          <a:extLst>
            <a:ext uri="{FF2B5EF4-FFF2-40B4-BE49-F238E27FC236}">
              <a16:creationId xmlns:a16="http://schemas.microsoft.com/office/drawing/2014/main" id="{5853C70A-26EA-465A-BA85-AEC9D200B02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92" name="Text Box 787">
          <a:extLst>
            <a:ext uri="{FF2B5EF4-FFF2-40B4-BE49-F238E27FC236}">
              <a16:creationId xmlns:a16="http://schemas.microsoft.com/office/drawing/2014/main" id="{2EBD2068-E7F3-4E4F-B72E-0392B330FE9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93" name="Text Box 788">
          <a:extLst>
            <a:ext uri="{FF2B5EF4-FFF2-40B4-BE49-F238E27FC236}">
              <a16:creationId xmlns:a16="http://schemas.microsoft.com/office/drawing/2014/main" id="{0B5A0DDF-D094-404B-9405-B5435EF0145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94" name="Text Box 789">
          <a:extLst>
            <a:ext uri="{FF2B5EF4-FFF2-40B4-BE49-F238E27FC236}">
              <a16:creationId xmlns:a16="http://schemas.microsoft.com/office/drawing/2014/main" id="{9C1D70F8-A898-4543-A898-C48DFC36E9B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95" name="Text Box 790">
          <a:extLst>
            <a:ext uri="{FF2B5EF4-FFF2-40B4-BE49-F238E27FC236}">
              <a16:creationId xmlns:a16="http://schemas.microsoft.com/office/drawing/2014/main" id="{1EB278C3-1196-473B-B874-10FA4A9192E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96" name="Text Box 791">
          <a:extLst>
            <a:ext uri="{FF2B5EF4-FFF2-40B4-BE49-F238E27FC236}">
              <a16:creationId xmlns:a16="http://schemas.microsoft.com/office/drawing/2014/main" id="{387A83FD-1B03-48FD-A84B-3994E191158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97" name="Text Box 792">
          <a:extLst>
            <a:ext uri="{FF2B5EF4-FFF2-40B4-BE49-F238E27FC236}">
              <a16:creationId xmlns:a16="http://schemas.microsoft.com/office/drawing/2014/main" id="{63B5B2FA-92FD-4EE5-A74A-0E38765469D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698" name="Text Box 793">
          <a:extLst>
            <a:ext uri="{FF2B5EF4-FFF2-40B4-BE49-F238E27FC236}">
              <a16:creationId xmlns:a16="http://schemas.microsoft.com/office/drawing/2014/main" id="{257A6FEB-415C-4634-80C6-7065C32A6C9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699" name="Text Box 794">
          <a:extLst>
            <a:ext uri="{FF2B5EF4-FFF2-40B4-BE49-F238E27FC236}">
              <a16:creationId xmlns:a16="http://schemas.microsoft.com/office/drawing/2014/main" id="{8A31747B-BA14-48CB-965D-11D50834AFE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00" name="Text Box 795">
          <a:extLst>
            <a:ext uri="{FF2B5EF4-FFF2-40B4-BE49-F238E27FC236}">
              <a16:creationId xmlns:a16="http://schemas.microsoft.com/office/drawing/2014/main" id="{73D4C298-020C-4786-BCFF-6B4E50254D4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01" name="Text Box 796">
          <a:extLst>
            <a:ext uri="{FF2B5EF4-FFF2-40B4-BE49-F238E27FC236}">
              <a16:creationId xmlns:a16="http://schemas.microsoft.com/office/drawing/2014/main" id="{82FDEE81-BA68-4663-B290-9D1E301FA10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702" name="Text Box 797">
          <a:extLst>
            <a:ext uri="{FF2B5EF4-FFF2-40B4-BE49-F238E27FC236}">
              <a16:creationId xmlns:a16="http://schemas.microsoft.com/office/drawing/2014/main" id="{FC51562C-3301-4F7F-A34A-4C0CB7AFF96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703" name="Text Box 798">
          <a:extLst>
            <a:ext uri="{FF2B5EF4-FFF2-40B4-BE49-F238E27FC236}">
              <a16:creationId xmlns:a16="http://schemas.microsoft.com/office/drawing/2014/main" id="{AFB38ED0-857F-4886-92BE-E0E1895E3FE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04" name="Text Box 799">
          <a:extLst>
            <a:ext uri="{FF2B5EF4-FFF2-40B4-BE49-F238E27FC236}">
              <a16:creationId xmlns:a16="http://schemas.microsoft.com/office/drawing/2014/main" id="{AED2BC44-8F30-4672-81D1-CDEACEBAD94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05" name="Text Box 800">
          <a:extLst>
            <a:ext uri="{FF2B5EF4-FFF2-40B4-BE49-F238E27FC236}">
              <a16:creationId xmlns:a16="http://schemas.microsoft.com/office/drawing/2014/main" id="{58CAC725-9189-4227-B915-9002B03AB99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706" name="Text Box 801">
          <a:extLst>
            <a:ext uri="{FF2B5EF4-FFF2-40B4-BE49-F238E27FC236}">
              <a16:creationId xmlns:a16="http://schemas.microsoft.com/office/drawing/2014/main" id="{4EF10252-E587-4123-BF7A-F927F2BCE75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07" name="Text Box 802">
          <a:extLst>
            <a:ext uri="{FF2B5EF4-FFF2-40B4-BE49-F238E27FC236}">
              <a16:creationId xmlns:a16="http://schemas.microsoft.com/office/drawing/2014/main" id="{499D7BC1-E378-425C-970D-DF05978C533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08" name="Text Box 803">
          <a:extLst>
            <a:ext uri="{FF2B5EF4-FFF2-40B4-BE49-F238E27FC236}">
              <a16:creationId xmlns:a16="http://schemas.microsoft.com/office/drawing/2014/main" id="{E435D421-E2AC-49E3-B36A-9544D01E12F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709" name="Text Box 804">
          <a:extLst>
            <a:ext uri="{FF2B5EF4-FFF2-40B4-BE49-F238E27FC236}">
              <a16:creationId xmlns:a16="http://schemas.microsoft.com/office/drawing/2014/main" id="{E77DF3BE-7518-46DC-8048-02D9C8DB755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10" name="Text Box 805">
          <a:extLst>
            <a:ext uri="{FF2B5EF4-FFF2-40B4-BE49-F238E27FC236}">
              <a16:creationId xmlns:a16="http://schemas.microsoft.com/office/drawing/2014/main" id="{4A6D1D39-1C12-453B-832E-A99C89E04E4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11" name="Text Box 806">
          <a:extLst>
            <a:ext uri="{FF2B5EF4-FFF2-40B4-BE49-F238E27FC236}">
              <a16:creationId xmlns:a16="http://schemas.microsoft.com/office/drawing/2014/main" id="{018434D6-FEEF-49FA-A698-F498C87A48A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712" name="Text Box 807">
          <a:extLst>
            <a:ext uri="{FF2B5EF4-FFF2-40B4-BE49-F238E27FC236}">
              <a16:creationId xmlns:a16="http://schemas.microsoft.com/office/drawing/2014/main" id="{86D616DC-621A-493E-A874-BDB59A61B3E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13" name="Text Box 808">
          <a:extLst>
            <a:ext uri="{FF2B5EF4-FFF2-40B4-BE49-F238E27FC236}">
              <a16:creationId xmlns:a16="http://schemas.microsoft.com/office/drawing/2014/main" id="{D06021D8-B7CE-490C-A254-FB57FE92B4B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14" name="Text Box 809">
          <a:extLst>
            <a:ext uri="{FF2B5EF4-FFF2-40B4-BE49-F238E27FC236}">
              <a16:creationId xmlns:a16="http://schemas.microsoft.com/office/drawing/2014/main" id="{AE8CAA40-4CB5-40CD-ABBC-422F9C9BB57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715" name="Text Box 810">
          <a:extLst>
            <a:ext uri="{FF2B5EF4-FFF2-40B4-BE49-F238E27FC236}">
              <a16:creationId xmlns:a16="http://schemas.microsoft.com/office/drawing/2014/main" id="{5E3F18A3-96D1-42EB-8A2B-633C9918138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16" name="Text Box 811">
          <a:extLst>
            <a:ext uri="{FF2B5EF4-FFF2-40B4-BE49-F238E27FC236}">
              <a16:creationId xmlns:a16="http://schemas.microsoft.com/office/drawing/2014/main" id="{5F2D2D6A-7791-46FB-9BB3-F19A4310155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17" name="Text Box 812">
          <a:extLst>
            <a:ext uri="{FF2B5EF4-FFF2-40B4-BE49-F238E27FC236}">
              <a16:creationId xmlns:a16="http://schemas.microsoft.com/office/drawing/2014/main" id="{D416AED3-EFF6-4111-A5DB-E6C651AE646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718" name="Text Box 813">
          <a:extLst>
            <a:ext uri="{FF2B5EF4-FFF2-40B4-BE49-F238E27FC236}">
              <a16:creationId xmlns:a16="http://schemas.microsoft.com/office/drawing/2014/main" id="{5F4F0D9F-E71A-4AC5-BFB3-0CCA0BF96A8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19" name="Text Box 814">
          <a:extLst>
            <a:ext uri="{FF2B5EF4-FFF2-40B4-BE49-F238E27FC236}">
              <a16:creationId xmlns:a16="http://schemas.microsoft.com/office/drawing/2014/main" id="{0C9188B9-F8AC-4058-A463-9D609CF9970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20" name="Text Box 815">
          <a:extLst>
            <a:ext uri="{FF2B5EF4-FFF2-40B4-BE49-F238E27FC236}">
              <a16:creationId xmlns:a16="http://schemas.microsoft.com/office/drawing/2014/main" id="{AAF38459-0DF8-4F6E-BC17-65F7BCF5AA5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721" name="Text Box 816">
          <a:extLst>
            <a:ext uri="{FF2B5EF4-FFF2-40B4-BE49-F238E27FC236}">
              <a16:creationId xmlns:a16="http://schemas.microsoft.com/office/drawing/2014/main" id="{AD9CB7D2-DFC9-4A29-91DC-D0DC689637B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722" name="Text Box 817">
          <a:extLst>
            <a:ext uri="{FF2B5EF4-FFF2-40B4-BE49-F238E27FC236}">
              <a16:creationId xmlns:a16="http://schemas.microsoft.com/office/drawing/2014/main" id="{A63DBA0E-388E-444D-B21B-A54831CFBA5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23" name="Text Box 818">
          <a:extLst>
            <a:ext uri="{FF2B5EF4-FFF2-40B4-BE49-F238E27FC236}">
              <a16:creationId xmlns:a16="http://schemas.microsoft.com/office/drawing/2014/main" id="{F92D87CB-D569-400E-959D-718C62D2828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24" name="Text Box 819">
          <a:extLst>
            <a:ext uri="{FF2B5EF4-FFF2-40B4-BE49-F238E27FC236}">
              <a16:creationId xmlns:a16="http://schemas.microsoft.com/office/drawing/2014/main" id="{65FC1CEF-8008-4A62-A40D-0629E193B4C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725" name="Text Box 820">
          <a:extLst>
            <a:ext uri="{FF2B5EF4-FFF2-40B4-BE49-F238E27FC236}">
              <a16:creationId xmlns:a16="http://schemas.microsoft.com/office/drawing/2014/main" id="{CE8F3E7D-1FBD-4172-AF0F-34F43761D26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26" name="Text Box 821">
          <a:extLst>
            <a:ext uri="{FF2B5EF4-FFF2-40B4-BE49-F238E27FC236}">
              <a16:creationId xmlns:a16="http://schemas.microsoft.com/office/drawing/2014/main" id="{C1C029C9-1A09-41B8-BF78-A54B8126CBB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27" name="Text Box 822">
          <a:extLst>
            <a:ext uri="{FF2B5EF4-FFF2-40B4-BE49-F238E27FC236}">
              <a16:creationId xmlns:a16="http://schemas.microsoft.com/office/drawing/2014/main" id="{F195C7AA-5F09-4963-92E9-BE3E3793920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728" name="Text Box 823">
          <a:extLst>
            <a:ext uri="{FF2B5EF4-FFF2-40B4-BE49-F238E27FC236}">
              <a16:creationId xmlns:a16="http://schemas.microsoft.com/office/drawing/2014/main" id="{4C436107-9276-4DD7-AB30-26907507909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29" name="Text Box 824">
          <a:extLst>
            <a:ext uri="{FF2B5EF4-FFF2-40B4-BE49-F238E27FC236}">
              <a16:creationId xmlns:a16="http://schemas.microsoft.com/office/drawing/2014/main" id="{E12629C3-BF48-40FF-AC04-2AD2705195D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30" name="Text Box 825">
          <a:extLst>
            <a:ext uri="{FF2B5EF4-FFF2-40B4-BE49-F238E27FC236}">
              <a16:creationId xmlns:a16="http://schemas.microsoft.com/office/drawing/2014/main" id="{72107A71-81F7-46FE-A451-667D0290F31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4"/>
    <xdr:sp macro="" textlink="">
      <xdr:nvSpPr>
        <xdr:cNvPr id="10731" name="Text Box 826">
          <a:extLst>
            <a:ext uri="{FF2B5EF4-FFF2-40B4-BE49-F238E27FC236}">
              <a16:creationId xmlns:a16="http://schemas.microsoft.com/office/drawing/2014/main" id="{BD37948F-74CF-406F-A645-2DD5054ECA8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32" name="Text Box 827">
          <a:extLst>
            <a:ext uri="{FF2B5EF4-FFF2-40B4-BE49-F238E27FC236}">
              <a16:creationId xmlns:a16="http://schemas.microsoft.com/office/drawing/2014/main" id="{FC5D37CA-098E-4587-B7F3-992CDD8B0B6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33" name="Text Box 828">
          <a:extLst>
            <a:ext uri="{FF2B5EF4-FFF2-40B4-BE49-F238E27FC236}">
              <a16:creationId xmlns:a16="http://schemas.microsoft.com/office/drawing/2014/main" id="{2A696330-7CB3-4798-B296-AE75A533342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734" name="Text Box 829">
          <a:extLst>
            <a:ext uri="{FF2B5EF4-FFF2-40B4-BE49-F238E27FC236}">
              <a16:creationId xmlns:a16="http://schemas.microsoft.com/office/drawing/2014/main" id="{685A6986-33AA-492C-A77D-842C04982CE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35" name="Text Box 830">
          <a:extLst>
            <a:ext uri="{FF2B5EF4-FFF2-40B4-BE49-F238E27FC236}">
              <a16:creationId xmlns:a16="http://schemas.microsoft.com/office/drawing/2014/main" id="{5161871F-9FE3-411C-AC88-9E4B9C66C787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36" name="Text Box 831">
          <a:extLst>
            <a:ext uri="{FF2B5EF4-FFF2-40B4-BE49-F238E27FC236}">
              <a16:creationId xmlns:a16="http://schemas.microsoft.com/office/drawing/2014/main" id="{1D4FD0BB-5D2D-4E4A-B4A3-453A0FBDF20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737" name="Text Box 832">
          <a:extLst>
            <a:ext uri="{FF2B5EF4-FFF2-40B4-BE49-F238E27FC236}">
              <a16:creationId xmlns:a16="http://schemas.microsoft.com/office/drawing/2014/main" id="{93EE6CBE-F2CC-4D3D-9B38-568F60C9974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38" name="Text Box 833">
          <a:extLst>
            <a:ext uri="{FF2B5EF4-FFF2-40B4-BE49-F238E27FC236}">
              <a16:creationId xmlns:a16="http://schemas.microsoft.com/office/drawing/2014/main" id="{0BBA7911-D3CE-4802-913A-E974051D603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39" name="Text Box 834">
          <a:extLst>
            <a:ext uri="{FF2B5EF4-FFF2-40B4-BE49-F238E27FC236}">
              <a16:creationId xmlns:a16="http://schemas.microsoft.com/office/drawing/2014/main" id="{6D0476CD-0BFF-478A-A3D4-36580586D44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740" name="Text Box 835">
          <a:extLst>
            <a:ext uri="{FF2B5EF4-FFF2-40B4-BE49-F238E27FC236}">
              <a16:creationId xmlns:a16="http://schemas.microsoft.com/office/drawing/2014/main" id="{AFF54A03-53FC-4429-BD55-C89F7AE8C53D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741" name="Text Box 836">
          <a:extLst>
            <a:ext uri="{FF2B5EF4-FFF2-40B4-BE49-F238E27FC236}">
              <a16:creationId xmlns:a16="http://schemas.microsoft.com/office/drawing/2014/main" id="{1E63FB8D-8865-4DEB-A88E-A64CED2534E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42" name="Text Box 837">
          <a:extLst>
            <a:ext uri="{FF2B5EF4-FFF2-40B4-BE49-F238E27FC236}">
              <a16:creationId xmlns:a16="http://schemas.microsoft.com/office/drawing/2014/main" id="{22524F2E-AC7A-4713-9DF1-A0690905CD3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43" name="Text Box 838">
          <a:extLst>
            <a:ext uri="{FF2B5EF4-FFF2-40B4-BE49-F238E27FC236}">
              <a16:creationId xmlns:a16="http://schemas.microsoft.com/office/drawing/2014/main" id="{EAC88B52-C7DD-4B03-9470-FBC3A19C5A3B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744" name="Text Box 839">
          <a:extLst>
            <a:ext uri="{FF2B5EF4-FFF2-40B4-BE49-F238E27FC236}">
              <a16:creationId xmlns:a16="http://schemas.microsoft.com/office/drawing/2014/main" id="{D16C7F7D-6CB4-4D1B-9EF5-4792B2349CC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45" name="Text Box 840">
          <a:extLst>
            <a:ext uri="{FF2B5EF4-FFF2-40B4-BE49-F238E27FC236}">
              <a16:creationId xmlns:a16="http://schemas.microsoft.com/office/drawing/2014/main" id="{EFDFD4ED-ED91-4A97-AB58-5938E1783AA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46" name="Text Box 841">
          <a:extLst>
            <a:ext uri="{FF2B5EF4-FFF2-40B4-BE49-F238E27FC236}">
              <a16:creationId xmlns:a16="http://schemas.microsoft.com/office/drawing/2014/main" id="{03F140F9-D598-4C90-BE03-04FB5A99F4F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747" name="Text Box 842">
          <a:extLst>
            <a:ext uri="{FF2B5EF4-FFF2-40B4-BE49-F238E27FC236}">
              <a16:creationId xmlns:a16="http://schemas.microsoft.com/office/drawing/2014/main" id="{19D5EAFB-986A-4BEA-8D68-69CA63E9C08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48" name="Text Box 843">
          <a:extLst>
            <a:ext uri="{FF2B5EF4-FFF2-40B4-BE49-F238E27FC236}">
              <a16:creationId xmlns:a16="http://schemas.microsoft.com/office/drawing/2014/main" id="{D0AAB645-F626-4EFE-844F-63E9A78767A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49" name="Text Box 844">
          <a:extLst>
            <a:ext uri="{FF2B5EF4-FFF2-40B4-BE49-F238E27FC236}">
              <a16:creationId xmlns:a16="http://schemas.microsoft.com/office/drawing/2014/main" id="{D123C6DA-8F78-431F-A0A7-337D2D21017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5"/>
    <xdr:sp macro="" textlink="">
      <xdr:nvSpPr>
        <xdr:cNvPr id="10750" name="Text Box 845">
          <a:extLst>
            <a:ext uri="{FF2B5EF4-FFF2-40B4-BE49-F238E27FC236}">
              <a16:creationId xmlns:a16="http://schemas.microsoft.com/office/drawing/2014/main" id="{6BC77FD4-635F-4A74-ABF8-20BE3501B74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51" name="Text Box 846">
          <a:extLst>
            <a:ext uri="{FF2B5EF4-FFF2-40B4-BE49-F238E27FC236}">
              <a16:creationId xmlns:a16="http://schemas.microsoft.com/office/drawing/2014/main" id="{C700996D-CF5F-451C-A4F8-4E7BEEE90AA3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52" name="Text Box 847">
          <a:extLst>
            <a:ext uri="{FF2B5EF4-FFF2-40B4-BE49-F238E27FC236}">
              <a16:creationId xmlns:a16="http://schemas.microsoft.com/office/drawing/2014/main" id="{39612CFB-A572-401E-8B02-09A3893E176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753" name="Text Box 848">
          <a:extLst>
            <a:ext uri="{FF2B5EF4-FFF2-40B4-BE49-F238E27FC236}">
              <a16:creationId xmlns:a16="http://schemas.microsoft.com/office/drawing/2014/main" id="{ADE9F5C8-70F6-4E74-B9E2-DD50486D1B9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54" name="Text Box 849">
          <a:extLst>
            <a:ext uri="{FF2B5EF4-FFF2-40B4-BE49-F238E27FC236}">
              <a16:creationId xmlns:a16="http://schemas.microsoft.com/office/drawing/2014/main" id="{4E3EF5E3-C5F0-46ED-ACA2-FFD73FDFE0D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55" name="Text Box 850">
          <a:extLst>
            <a:ext uri="{FF2B5EF4-FFF2-40B4-BE49-F238E27FC236}">
              <a16:creationId xmlns:a16="http://schemas.microsoft.com/office/drawing/2014/main" id="{58FF6914-6C3A-485E-9B06-954E1BC0E0C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756" name="Text Box 851">
          <a:extLst>
            <a:ext uri="{FF2B5EF4-FFF2-40B4-BE49-F238E27FC236}">
              <a16:creationId xmlns:a16="http://schemas.microsoft.com/office/drawing/2014/main" id="{F61ED841-4E80-488F-8659-FA634C4FB96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57" name="Text Box 852">
          <a:extLst>
            <a:ext uri="{FF2B5EF4-FFF2-40B4-BE49-F238E27FC236}">
              <a16:creationId xmlns:a16="http://schemas.microsoft.com/office/drawing/2014/main" id="{A8A5615F-94A1-43BB-A6ED-0190860C358A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58" name="Text Box 853">
          <a:extLst>
            <a:ext uri="{FF2B5EF4-FFF2-40B4-BE49-F238E27FC236}">
              <a16:creationId xmlns:a16="http://schemas.microsoft.com/office/drawing/2014/main" id="{CED55073-15B5-4AD9-ADA9-8DEA12FFB25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759" name="Text Box 854">
          <a:extLst>
            <a:ext uri="{FF2B5EF4-FFF2-40B4-BE49-F238E27FC236}">
              <a16:creationId xmlns:a16="http://schemas.microsoft.com/office/drawing/2014/main" id="{F2064925-A738-4E33-B2B5-2A891CA182B4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760" name="Text Box 855">
          <a:extLst>
            <a:ext uri="{FF2B5EF4-FFF2-40B4-BE49-F238E27FC236}">
              <a16:creationId xmlns:a16="http://schemas.microsoft.com/office/drawing/2014/main" id="{FF05EADA-91C0-4D09-A153-C2AE9563589F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61" name="Text Box 856">
          <a:extLst>
            <a:ext uri="{FF2B5EF4-FFF2-40B4-BE49-F238E27FC236}">
              <a16:creationId xmlns:a16="http://schemas.microsoft.com/office/drawing/2014/main" id="{5857C518-140E-4089-94FA-574E0428D960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62" name="Text Box 857">
          <a:extLst>
            <a:ext uri="{FF2B5EF4-FFF2-40B4-BE49-F238E27FC236}">
              <a16:creationId xmlns:a16="http://schemas.microsoft.com/office/drawing/2014/main" id="{0E233EB6-D494-4EDA-8FED-E84E74CEBD1C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763" name="Text Box 858">
          <a:extLst>
            <a:ext uri="{FF2B5EF4-FFF2-40B4-BE49-F238E27FC236}">
              <a16:creationId xmlns:a16="http://schemas.microsoft.com/office/drawing/2014/main" id="{46A332B6-F434-4D8F-B6CA-D3AEE87648A6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64" name="Text Box 859">
          <a:extLst>
            <a:ext uri="{FF2B5EF4-FFF2-40B4-BE49-F238E27FC236}">
              <a16:creationId xmlns:a16="http://schemas.microsoft.com/office/drawing/2014/main" id="{E2164FE4-F624-4DAE-9241-EC0F39DFE078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65" name="Text Box 860">
          <a:extLst>
            <a:ext uri="{FF2B5EF4-FFF2-40B4-BE49-F238E27FC236}">
              <a16:creationId xmlns:a16="http://schemas.microsoft.com/office/drawing/2014/main" id="{696413DE-4637-4C03-8B17-1318C6592FE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766" name="Text Box 861">
          <a:extLst>
            <a:ext uri="{FF2B5EF4-FFF2-40B4-BE49-F238E27FC236}">
              <a16:creationId xmlns:a16="http://schemas.microsoft.com/office/drawing/2014/main" id="{8FC2A06B-351E-432F-9BB6-C652C2BA862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67" name="Text Box 862">
          <a:extLst>
            <a:ext uri="{FF2B5EF4-FFF2-40B4-BE49-F238E27FC236}">
              <a16:creationId xmlns:a16="http://schemas.microsoft.com/office/drawing/2014/main" id="{23BBAE57-45BD-42CD-80C7-FCFC84809E65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68" name="Text Box 863">
          <a:extLst>
            <a:ext uri="{FF2B5EF4-FFF2-40B4-BE49-F238E27FC236}">
              <a16:creationId xmlns:a16="http://schemas.microsoft.com/office/drawing/2014/main" id="{474F9CFE-7362-44CB-8DE6-8CF74C097F92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769" name="Text Box 864">
          <a:extLst>
            <a:ext uri="{FF2B5EF4-FFF2-40B4-BE49-F238E27FC236}">
              <a16:creationId xmlns:a16="http://schemas.microsoft.com/office/drawing/2014/main" id="{81E662CA-3903-4ED9-AD51-D4CCAD3E290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70" name="Text Box 865">
          <a:extLst>
            <a:ext uri="{FF2B5EF4-FFF2-40B4-BE49-F238E27FC236}">
              <a16:creationId xmlns:a16="http://schemas.microsoft.com/office/drawing/2014/main" id="{5C591EBA-4202-4818-A5CC-4DC2C7D6520E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38100"/>
    <xdr:sp macro="" textlink="">
      <xdr:nvSpPr>
        <xdr:cNvPr id="10771" name="Text Box 866">
          <a:extLst>
            <a:ext uri="{FF2B5EF4-FFF2-40B4-BE49-F238E27FC236}">
              <a16:creationId xmlns:a16="http://schemas.microsoft.com/office/drawing/2014/main" id="{1471DCF9-526C-417B-A0E6-73EBBE3AC3E1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23</xdr:row>
      <xdr:rowOff>0</xdr:rowOff>
    </xdr:from>
    <xdr:ext cx="0" cy="28576"/>
    <xdr:sp macro="" textlink="">
      <xdr:nvSpPr>
        <xdr:cNvPr id="10772" name="Text Box 867">
          <a:extLst>
            <a:ext uri="{FF2B5EF4-FFF2-40B4-BE49-F238E27FC236}">
              <a16:creationId xmlns:a16="http://schemas.microsoft.com/office/drawing/2014/main" id="{E3BFA75B-0FD8-457C-B0C7-ED33A4C145F9}"/>
            </a:ext>
          </a:extLst>
        </xdr:cNvPr>
        <xdr:cNvSpPr txBox="1">
          <a:spLocks noChangeArrowheads="1"/>
        </xdr:cNvSpPr>
      </xdr:nvSpPr>
      <xdr:spPr bwMode="auto">
        <a:xfrm>
          <a:off x="1078706" y="3405188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23</xdr:row>
      <xdr:rowOff>0</xdr:rowOff>
    </xdr:from>
    <xdr:ext cx="0" cy="38100"/>
    <xdr:sp macro="" textlink="">
      <xdr:nvSpPr>
        <xdr:cNvPr id="10773" name="Text Box 868">
          <a:extLst>
            <a:ext uri="{FF2B5EF4-FFF2-40B4-BE49-F238E27FC236}">
              <a16:creationId xmlns:a16="http://schemas.microsoft.com/office/drawing/2014/main" id="{339321F5-7205-4B13-BC89-702CB5E3CB5B}"/>
            </a:ext>
          </a:extLst>
        </xdr:cNvPr>
        <xdr:cNvSpPr txBox="1">
          <a:spLocks noChangeArrowheads="1"/>
        </xdr:cNvSpPr>
      </xdr:nvSpPr>
      <xdr:spPr bwMode="auto">
        <a:xfrm>
          <a:off x="136445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23</xdr:row>
      <xdr:rowOff>0</xdr:rowOff>
    </xdr:from>
    <xdr:ext cx="0" cy="38100"/>
    <xdr:sp macro="" textlink="">
      <xdr:nvSpPr>
        <xdr:cNvPr id="10774" name="Text Box 869">
          <a:extLst>
            <a:ext uri="{FF2B5EF4-FFF2-40B4-BE49-F238E27FC236}">
              <a16:creationId xmlns:a16="http://schemas.microsoft.com/office/drawing/2014/main" id="{2CAD6321-6C2C-4C1B-B355-CC11D3B0BCC5}"/>
            </a:ext>
          </a:extLst>
        </xdr:cNvPr>
        <xdr:cNvSpPr txBox="1">
          <a:spLocks noChangeArrowheads="1"/>
        </xdr:cNvSpPr>
      </xdr:nvSpPr>
      <xdr:spPr bwMode="auto">
        <a:xfrm>
          <a:off x="3174206" y="3405188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or%20Dominicini/Downloads/Modelo%20de%20Detalhamento%20do%20%20BDI%20V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hamento do BDI"/>
      <sheetName val="Auxiliar"/>
    </sheetNames>
    <sheetDataSet>
      <sheetData sheetId="0" refreshError="1"/>
      <sheetData sheetId="1" refreshError="1">
        <row r="17">
          <cell r="A17" t="str">
            <v>Atende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showGridLines="0" tabSelected="1" view="pageBreakPreview" zoomScaleNormal="100" zoomScaleSheetLayoutView="100" zoomScalePageLayoutView="70" workbookViewId="0">
      <selection activeCell="C4" sqref="C4"/>
    </sheetView>
  </sheetViews>
  <sheetFormatPr defaultColWidth="10.7109375" defaultRowHeight="15" customHeight="1" x14ac:dyDescent="0.2"/>
  <cols>
    <col min="1" max="1" width="20.7109375" style="1" customWidth="1"/>
    <col min="2" max="2" width="82.140625" style="1" customWidth="1"/>
    <col min="3" max="3" width="10.7109375" style="1" customWidth="1"/>
    <col min="4" max="4" width="40.7109375" style="1" customWidth="1"/>
    <col min="5" max="16384" width="10.7109375" style="1"/>
  </cols>
  <sheetData>
    <row r="1" spans="1:4" ht="15" customHeight="1" x14ac:dyDescent="0.2">
      <c r="A1" s="226" t="s">
        <v>20</v>
      </c>
      <c r="B1" s="226"/>
      <c r="C1" s="226"/>
      <c r="D1" s="226"/>
    </row>
    <row r="2" spans="1:4" ht="15" customHeight="1" x14ac:dyDescent="0.2">
      <c r="A2" s="227" t="s">
        <v>111</v>
      </c>
      <c r="B2" s="227"/>
      <c r="C2" s="227"/>
      <c r="D2" s="227"/>
    </row>
    <row r="3" spans="1:4" ht="15" customHeight="1" x14ac:dyDescent="0.2">
      <c r="A3" s="227" t="s">
        <v>114</v>
      </c>
      <c r="B3" s="227"/>
      <c r="C3" s="107" t="s">
        <v>119</v>
      </c>
      <c r="D3" s="112"/>
    </row>
    <row r="4" spans="1:4" s="2" customFormat="1" ht="15" customHeight="1" x14ac:dyDescent="0.2">
      <c r="A4" s="112" t="s">
        <v>62</v>
      </c>
      <c r="B4" s="113"/>
      <c r="C4" s="107"/>
      <c r="D4" s="107"/>
    </row>
    <row r="5" spans="1:4" ht="15" customHeight="1" x14ac:dyDescent="0.2">
      <c r="A5" s="228" t="s">
        <v>1</v>
      </c>
      <c r="B5" s="228" t="s">
        <v>10</v>
      </c>
      <c r="C5" s="232" t="s">
        <v>35</v>
      </c>
      <c r="D5" s="230" t="s">
        <v>26</v>
      </c>
    </row>
    <row r="6" spans="1:4" ht="15" customHeight="1" x14ac:dyDescent="0.2">
      <c r="A6" s="229"/>
      <c r="B6" s="229"/>
      <c r="C6" s="228"/>
      <c r="D6" s="231"/>
    </row>
    <row r="7" spans="1:4" ht="15" customHeight="1" x14ac:dyDescent="0.2">
      <c r="A7" s="219" t="s">
        <v>24</v>
      </c>
      <c r="B7" s="222" t="str">
        <f>'Planilha Orçamentária'!D8</f>
        <v>SERVIÇOS PRELIMINARES/RETIRADAS</v>
      </c>
      <c r="C7" s="223">
        <f>D7/$C$11</f>
        <v>0.15482017412183505</v>
      </c>
      <c r="D7" s="225">
        <f>'Planilha Orçamentária'!H13</f>
        <v>18477.04</v>
      </c>
    </row>
    <row r="8" spans="1:4" ht="15" customHeight="1" x14ac:dyDescent="0.2">
      <c r="A8" s="219"/>
      <c r="B8" s="222"/>
      <c r="C8" s="224"/>
      <c r="D8" s="225"/>
    </row>
    <row r="9" spans="1:4" ht="15" customHeight="1" x14ac:dyDescent="0.2">
      <c r="A9" s="219" t="s">
        <v>23</v>
      </c>
      <c r="B9" s="222" t="str">
        <f>'Planilha Orçamentária'!D15</f>
        <v>PAVIMENTAÇÃO</v>
      </c>
      <c r="C9" s="223">
        <f t="shared" ref="C9" si="0">D9/$C$11</f>
        <v>0.84517982587816498</v>
      </c>
      <c r="D9" s="225">
        <f>'Planilha Orçamentária'!H19</f>
        <v>100868.12999999999</v>
      </c>
    </row>
    <row r="10" spans="1:4" ht="15" customHeight="1" x14ac:dyDescent="0.2">
      <c r="A10" s="219"/>
      <c r="B10" s="222"/>
      <c r="C10" s="224"/>
      <c r="D10" s="225"/>
    </row>
    <row r="11" spans="1:4" ht="20.100000000000001" customHeight="1" x14ac:dyDescent="0.2">
      <c r="A11" s="218" t="s">
        <v>18</v>
      </c>
      <c r="B11" s="93" t="s">
        <v>25</v>
      </c>
      <c r="C11" s="220">
        <f>SUM(D7:D10)</f>
        <v>119345.16999999998</v>
      </c>
      <c r="D11" s="220"/>
    </row>
    <row r="12" spans="1:4" ht="20.100000000000001" customHeight="1" x14ac:dyDescent="0.2">
      <c r="A12" s="218"/>
      <c r="B12" s="93" t="s">
        <v>21</v>
      </c>
      <c r="C12" s="221">
        <v>1128.31</v>
      </c>
      <c r="D12" s="221"/>
    </row>
    <row r="13" spans="1:4" ht="20.100000000000001" customHeight="1" x14ac:dyDescent="0.2">
      <c r="A13" s="218"/>
      <c r="B13" s="93" t="s">
        <v>22</v>
      </c>
      <c r="C13" s="217">
        <f>C11/C12</f>
        <v>105.77338674655014</v>
      </c>
      <c r="D13" s="217"/>
    </row>
    <row r="14" spans="1:4" ht="15" customHeight="1" x14ac:dyDescent="0.2">
      <c r="A14" s="94"/>
      <c r="B14" s="94"/>
      <c r="C14" s="141"/>
      <c r="D14" s="94"/>
    </row>
    <row r="15" spans="1:4" ht="15" customHeight="1" x14ac:dyDescent="0.2">
      <c r="A15" s="137"/>
      <c r="B15" s="137"/>
      <c r="C15" s="137"/>
      <c r="D15" s="145"/>
    </row>
    <row r="16" spans="1:4" ht="15" customHeight="1" x14ac:dyDescent="0.2">
      <c r="A16" s="137"/>
      <c r="B16" s="142"/>
      <c r="C16" s="142"/>
      <c r="D16" s="146"/>
    </row>
    <row r="17" spans="1:4" ht="15" customHeight="1" x14ac:dyDescent="0.2">
      <c r="A17" s="209" t="s">
        <v>63</v>
      </c>
      <c r="B17" s="210"/>
      <c r="C17" s="210"/>
      <c r="D17" s="211"/>
    </row>
    <row r="18" spans="1:4" ht="15" customHeight="1" x14ac:dyDescent="0.2">
      <c r="A18" s="209" t="s">
        <v>64</v>
      </c>
      <c r="B18" s="210"/>
      <c r="C18" s="210"/>
      <c r="D18" s="212"/>
    </row>
    <row r="19" spans="1:4" ht="15" customHeight="1" x14ac:dyDescent="0.2">
      <c r="A19" s="140"/>
      <c r="B19" s="143"/>
      <c r="C19" s="140"/>
      <c r="D19" s="144"/>
    </row>
    <row r="20" spans="1:4" ht="15" customHeight="1" x14ac:dyDescent="0.2">
      <c r="A20" s="140"/>
      <c r="B20" s="143"/>
      <c r="C20" s="140"/>
      <c r="D20" s="144"/>
    </row>
    <row r="21" spans="1:4" ht="15" customHeight="1" x14ac:dyDescent="0.2">
      <c r="A21" s="209"/>
      <c r="B21" s="213"/>
      <c r="C21" s="210"/>
      <c r="D21" s="211"/>
    </row>
    <row r="22" spans="1:4" ht="15" customHeight="1" x14ac:dyDescent="0.2">
      <c r="A22" s="214"/>
      <c r="B22" s="215"/>
      <c r="C22" s="215"/>
      <c r="D22" s="216"/>
    </row>
    <row r="23" spans="1:4" ht="15" customHeight="1" x14ac:dyDescent="0.2">
      <c r="A23" s="147"/>
      <c r="B23" s="143"/>
      <c r="C23" s="143"/>
      <c r="D23" s="138"/>
    </row>
    <row r="24" spans="1:4" ht="15" customHeight="1" x14ac:dyDescent="0.2">
      <c r="A24" s="139"/>
      <c r="B24" s="148"/>
      <c r="C24" s="148"/>
      <c r="D24" s="136"/>
    </row>
    <row r="25" spans="1:4" ht="15" customHeight="1" x14ac:dyDescent="0.2">
      <c r="A25" s="136"/>
      <c r="C25" s="136"/>
    </row>
  </sheetData>
  <mergeCells count="23">
    <mergeCell ref="A1:D1"/>
    <mergeCell ref="A3:B3"/>
    <mergeCell ref="A7:A8"/>
    <mergeCell ref="B7:B8"/>
    <mergeCell ref="A2:D2"/>
    <mergeCell ref="D7:D8"/>
    <mergeCell ref="A5:A6"/>
    <mergeCell ref="B5:B6"/>
    <mergeCell ref="D5:D6"/>
    <mergeCell ref="C5:C6"/>
    <mergeCell ref="C7:C8"/>
    <mergeCell ref="A9:A10"/>
    <mergeCell ref="C11:D11"/>
    <mergeCell ref="C12:D12"/>
    <mergeCell ref="B9:B10"/>
    <mergeCell ref="C9:C10"/>
    <mergeCell ref="D9:D10"/>
    <mergeCell ref="A17:D17"/>
    <mergeCell ref="A18:D18"/>
    <mergeCell ref="A21:D21"/>
    <mergeCell ref="A22:D22"/>
    <mergeCell ref="C13:D13"/>
    <mergeCell ref="A11:A13"/>
  </mergeCells>
  <phoneticPr fontId="41" type="noConversion"/>
  <printOptions horizontalCentered="1" gridLines="1"/>
  <pageMargins left="0.59055118110236227" right="0.59055118110236227" top="0.98425196850393704" bottom="0.59055118110236227" header="0" footer="0"/>
  <pageSetup paperSize="9" scale="85" fitToWidth="0" fitToHeight="0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view="pageBreakPreview" zoomScale="130" zoomScaleNormal="85" zoomScaleSheetLayoutView="130" workbookViewId="0">
      <selection activeCell="D9" sqref="D9"/>
    </sheetView>
  </sheetViews>
  <sheetFormatPr defaultColWidth="10.7109375" defaultRowHeight="15" customHeight="1" x14ac:dyDescent="0.2"/>
  <cols>
    <col min="1" max="1" width="8.7109375" style="5" customWidth="1"/>
    <col min="2" max="2" width="9.7109375" style="5" bestFit="1" customWidth="1"/>
    <col min="3" max="3" width="8.7109375" style="5" customWidth="1"/>
    <col min="4" max="4" width="70.7109375" style="9" customWidth="1"/>
    <col min="5" max="5" width="9.140625" style="5" bestFit="1" customWidth="1"/>
    <col min="6" max="6" width="13.7109375" style="5" customWidth="1"/>
    <col min="7" max="7" width="15.42578125" style="104" bestFit="1" customWidth="1"/>
    <col min="8" max="8" width="17.7109375" style="10" bestFit="1" customWidth="1"/>
    <col min="9" max="9" width="14.7109375" style="5" customWidth="1"/>
    <col min="10" max="16384" width="10.7109375" style="5"/>
  </cols>
  <sheetData>
    <row r="1" spans="1:10" s="3" customFormat="1" ht="15" customHeight="1" x14ac:dyDescent="0.2">
      <c r="A1" s="234" t="s">
        <v>17</v>
      </c>
      <c r="B1" s="234"/>
      <c r="C1" s="234"/>
      <c r="D1" s="234"/>
      <c r="E1" s="234"/>
      <c r="F1" s="234"/>
      <c r="G1" s="234"/>
      <c r="H1" s="234"/>
    </row>
    <row r="2" spans="1:10" s="3" customFormat="1" ht="15" customHeight="1" x14ac:dyDescent="0.2">
      <c r="A2" s="95" t="s">
        <v>110</v>
      </c>
      <c r="B2" s="95"/>
      <c r="C2" s="95"/>
      <c r="D2" s="95"/>
      <c r="E2" s="13"/>
      <c r="F2" s="12"/>
      <c r="G2" s="233" t="s">
        <v>118</v>
      </c>
      <c r="H2" s="233"/>
      <c r="I2" s="135"/>
    </row>
    <row r="3" spans="1:10" s="3" customFormat="1" ht="15" customHeight="1" x14ac:dyDescent="0.2">
      <c r="A3" s="134" t="s">
        <v>113</v>
      </c>
      <c r="B3" s="134"/>
      <c r="C3" s="134"/>
      <c r="D3" s="95"/>
      <c r="E3" s="96" t="s">
        <v>0</v>
      </c>
      <c r="F3" s="161">
        <v>0.26529999999999998</v>
      </c>
      <c r="G3" s="133" t="s">
        <v>51</v>
      </c>
      <c r="H3" s="165" t="s">
        <v>53</v>
      </c>
    </row>
    <row r="4" spans="1:10" s="3" customFormat="1" ht="15" customHeight="1" x14ac:dyDescent="0.2">
      <c r="A4" s="235" t="s">
        <v>65</v>
      </c>
      <c r="B4" s="235"/>
      <c r="C4" s="235"/>
      <c r="D4" s="235"/>
      <c r="E4" s="162"/>
      <c r="F4" s="162"/>
      <c r="G4" s="164"/>
      <c r="H4" s="165" t="s">
        <v>60</v>
      </c>
    </row>
    <row r="5" spans="1:10" s="3" customFormat="1" ht="15" customHeight="1" x14ac:dyDescent="0.2">
      <c r="A5" s="160"/>
      <c r="B5" s="160"/>
      <c r="C5" s="109"/>
      <c r="D5" s="108"/>
      <c r="E5" s="236" t="s">
        <v>68</v>
      </c>
      <c r="F5" s="236"/>
      <c r="G5" s="236"/>
      <c r="H5" s="236"/>
      <c r="I5" s="110"/>
      <c r="J5" s="110"/>
    </row>
    <row r="6" spans="1:10" s="4" customFormat="1" ht="15" customHeight="1" x14ac:dyDescent="0.2">
      <c r="A6" s="240" t="s">
        <v>1</v>
      </c>
      <c r="B6" s="240" t="s">
        <v>2</v>
      </c>
      <c r="C6" s="240" t="s">
        <v>3</v>
      </c>
      <c r="D6" s="241" t="s">
        <v>4</v>
      </c>
      <c r="E6" s="242" t="s">
        <v>27</v>
      </c>
      <c r="F6" s="242" t="s">
        <v>8</v>
      </c>
      <c r="G6" s="240" t="s">
        <v>29</v>
      </c>
      <c r="H6" s="240"/>
    </row>
    <row r="7" spans="1:10" s="4" customFormat="1" ht="15" customHeight="1" x14ac:dyDescent="0.2">
      <c r="A7" s="240"/>
      <c r="B7" s="240"/>
      <c r="C7" s="240"/>
      <c r="D7" s="241"/>
      <c r="E7" s="242"/>
      <c r="F7" s="242"/>
      <c r="G7" s="97" t="s">
        <v>28</v>
      </c>
      <c r="H7" s="11" t="s">
        <v>7</v>
      </c>
    </row>
    <row r="8" spans="1:10" s="4" customFormat="1" ht="15" customHeight="1" x14ac:dyDescent="0.2">
      <c r="A8" s="32" t="s">
        <v>24</v>
      </c>
      <c r="B8" s="33"/>
      <c r="C8" s="33"/>
      <c r="D8" s="34" t="s">
        <v>59</v>
      </c>
      <c r="E8" s="33"/>
      <c r="F8" s="33"/>
      <c r="G8" s="98"/>
      <c r="H8" s="35"/>
    </row>
    <row r="9" spans="1:10" s="17" customFormat="1" ht="12.75" x14ac:dyDescent="0.2">
      <c r="A9" s="116" t="s">
        <v>36</v>
      </c>
      <c r="B9" s="117">
        <v>20305</v>
      </c>
      <c r="C9" s="116" t="s">
        <v>45</v>
      </c>
      <c r="D9" s="128" t="s">
        <v>122</v>
      </c>
      <c r="E9" s="116" t="s">
        <v>5</v>
      </c>
      <c r="F9" s="118">
        <v>8</v>
      </c>
      <c r="G9" s="127">
        <v>239.91</v>
      </c>
      <c r="H9" s="106">
        <f>TRUNC(G9*F9,2)</f>
        <v>1919.28</v>
      </c>
    </row>
    <row r="10" spans="1:10" s="17" customFormat="1" ht="25.5" x14ac:dyDescent="0.2">
      <c r="A10" s="116" t="s">
        <v>54</v>
      </c>
      <c r="B10" s="203">
        <v>10212</v>
      </c>
      <c r="C10" s="116" t="s">
        <v>45</v>
      </c>
      <c r="D10" s="204" t="s">
        <v>55</v>
      </c>
      <c r="E10" s="116" t="s">
        <v>5</v>
      </c>
      <c r="F10" s="118">
        <v>1079.98</v>
      </c>
      <c r="G10" s="205">
        <v>10.95</v>
      </c>
      <c r="H10" s="106">
        <f t="shared" ref="H10:H12" si="0">TRUNC(G10*F10,2)</f>
        <v>11825.78</v>
      </c>
    </row>
    <row r="11" spans="1:10" s="17" customFormat="1" ht="12.75" x14ac:dyDescent="0.2">
      <c r="A11" s="116" t="s">
        <v>57</v>
      </c>
      <c r="B11" s="117">
        <v>10216</v>
      </c>
      <c r="C11" s="116" t="s">
        <v>45</v>
      </c>
      <c r="D11" s="150" t="s">
        <v>58</v>
      </c>
      <c r="E11" s="116" t="s">
        <v>44</v>
      </c>
      <c r="F11" s="118">
        <v>402.8</v>
      </c>
      <c r="G11" s="130">
        <v>9.1300000000000008</v>
      </c>
      <c r="H11" s="106">
        <f t="shared" si="0"/>
        <v>3677.56</v>
      </c>
    </row>
    <row r="12" spans="1:10" s="17" customFormat="1" ht="38.25" x14ac:dyDescent="0.2">
      <c r="A12" s="116" t="s">
        <v>69</v>
      </c>
      <c r="B12" s="117">
        <v>20356</v>
      </c>
      <c r="C12" s="116" t="s">
        <v>45</v>
      </c>
      <c r="D12" s="163" t="s">
        <v>70</v>
      </c>
      <c r="E12" s="116" t="s">
        <v>71</v>
      </c>
      <c r="F12" s="118">
        <v>2</v>
      </c>
      <c r="G12" s="130">
        <v>527.21</v>
      </c>
      <c r="H12" s="106">
        <f t="shared" si="0"/>
        <v>1054.42</v>
      </c>
    </row>
    <row r="13" spans="1:10" s="4" customFormat="1" ht="15" customHeight="1" x14ac:dyDescent="0.2">
      <c r="A13" s="116"/>
      <c r="B13" s="31"/>
      <c r="C13" s="31"/>
      <c r="D13" s="16" t="s">
        <v>37</v>
      </c>
      <c r="E13" s="31"/>
      <c r="F13" s="7"/>
      <c r="G13" s="99"/>
      <c r="H13" s="103">
        <f>SUM(H9:H12)</f>
        <v>18477.04</v>
      </c>
    </row>
    <row r="14" spans="1:10" s="6" customFormat="1" ht="12.75" x14ac:dyDescent="0.2">
      <c r="A14" s="246"/>
      <c r="B14" s="247"/>
      <c r="C14" s="247"/>
      <c r="D14" s="247"/>
      <c r="E14" s="247"/>
      <c r="F14" s="247"/>
      <c r="G14" s="247"/>
      <c r="H14" s="248"/>
    </row>
    <row r="15" spans="1:10" s="4" customFormat="1" ht="15" customHeight="1" x14ac:dyDescent="0.2">
      <c r="A15" s="32" t="s">
        <v>23</v>
      </c>
      <c r="B15" s="33"/>
      <c r="C15" s="33"/>
      <c r="D15" s="34" t="s">
        <v>43</v>
      </c>
      <c r="E15" s="33"/>
      <c r="F15" s="36"/>
      <c r="G15" s="100"/>
      <c r="H15" s="105"/>
    </row>
    <row r="16" spans="1:10" s="18" customFormat="1" ht="12.75" x14ac:dyDescent="0.2">
      <c r="A16" s="116" t="s">
        <v>46</v>
      </c>
      <c r="B16" s="129">
        <v>100576</v>
      </c>
      <c r="C16" s="116" t="s">
        <v>50</v>
      </c>
      <c r="D16" s="128" t="s">
        <v>61</v>
      </c>
      <c r="E16" s="15" t="s">
        <v>5</v>
      </c>
      <c r="F16" s="8">
        <v>1079.98</v>
      </c>
      <c r="G16" s="130">
        <v>1.88</v>
      </c>
      <c r="H16" s="101">
        <f>TRUNC(G16*F16,2)</f>
        <v>2030.36</v>
      </c>
    </row>
    <row r="17" spans="1:8" s="18" customFormat="1" ht="38.25" x14ac:dyDescent="0.2">
      <c r="A17" s="116" t="s">
        <v>47</v>
      </c>
      <c r="B17" s="149">
        <v>200206</v>
      </c>
      <c r="C17" s="149" t="s">
        <v>45</v>
      </c>
      <c r="D17" s="126" t="s">
        <v>109</v>
      </c>
      <c r="E17" s="15" t="s">
        <v>5</v>
      </c>
      <c r="F17" s="8">
        <v>1079.98</v>
      </c>
      <c r="G17" s="115">
        <v>72.12</v>
      </c>
      <c r="H17" s="101">
        <f>TRUNC(G17*F17,2)</f>
        <v>77888.149999999994</v>
      </c>
    </row>
    <row r="18" spans="1:8" s="18" customFormat="1" ht="25.5" x14ac:dyDescent="0.2">
      <c r="A18" s="116" t="s">
        <v>48</v>
      </c>
      <c r="B18" s="114">
        <v>200202</v>
      </c>
      <c r="C18" s="114" t="s">
        <v>45</v>
      </c>
      <c r="D18" s="119" t="s">
        <v>56</v>
      </c>
      <c r="E18" s="15" t="s">
        <v>44</v>
      </c>
      <c r="F18" s="8">
        <v>402.8</v>
      </c>
      <c r="G18" s="115">
        <v>52.01</v>
      </c>
      <c r="H18" s="101">
        <f>TRUNC(G18*F18,2)</f>
        <v>20949.62</v>
      </c>
    </row>
    <row r="19" spans="1:8" s="4" customFormat="1" ht="15" customHeight="1" x14ac:dyDescent="0.2">
      <c r="A19" s="31"/>
      <c r="B19" s="31"/>
      <c r="C19" s="31"/>
      <c r="D19" s="16" t="s">
        <v>38</v>
      </c>
      <c r="E19" s="31"/>
      <c r="F19" s="7"/>
      <c r="G19" s="99"/>
      <c r="H19" s="103">
        <f>SUM(H16:H18)</f>
        <v>100868.12999999999</v>
      </c>
    </row>
    <row r="20" spans="1:8" s="4" customFormat="1" ht="15" customHeight="1" x14ac:dyDescent="0.2">
      <c r="A20" s="243"/>
      <c r="B20" s="244"/>
      <c r="C20" s="244"/>
      <c r="D20" s="244"/>
      <c r="E20" s="244"/>
      <c r="F20" s="244"/>
      <c r="G20" s="244"/>
      <c r="H20" s="245"/>
    </row>
    <row r="21" spans="1:8" s="4" customFormat="1" ht="20.100000000000001" customHeight="1" x14ac:dyDescent="0.2">
      <c r="A21" s="237" t="s">
        <v>6</v>
      </c>
      <c r="B21" s="238"/>
      <c r="C21" s="238"/>
      <c r="D21" s="238"/>
      <c r="E21" s="238"/>
      <c r="F21" s="238"/>
      <c r="G21" s="239"/>
      <c r="H21" s="102">
        <f>SUM(,H19,H13)</f>
        <v>119345.16999999998</v>
      </c>
    </row>
    <row r="26" spans="1:8" ht="15" customHeight="1" x14ac:dyDescent="0.2">
      <c r="A26" s="18"/>
    </row>
    <row r="27" spans="1:8" ht="15" customHeight="1" x14ac:dyDescent="0.2">
      <c r="A27" s="17"/>
    </row>
    <row r="28" spans="1:8" ht="12.75" x14ac:dyDescent="0.2"/>
    <row r="29" spans="1:8" ht="15" customHeight="1" x14ac:dyDescent="0.2">
      <c r="A29" s="18"/>
      <c r="B29" s="17"/>
      <c r="C29" s="17"/>
      <c r="D29" s="19"/>
      <c r="E29" s="17"/>
      <c r="F29" s="17"/>
      <c r="H29" s="5"/>
    </row>
  </sheetData>
  <mergeCells count="14">
    <mergeCell ref="G2:H2"/>
    <mergeCell ref="A1:H1"/>
    <mergeCell ref="A4:D4"/>
    <mergeCell ref="E5:H5"/>
    <mergeCell ref="A21:G21"/>
    <mergeCell ref="A6:A7"/>
    <mergeCell ref="B6:B7"/>
    <mergeCell ref="C6:C7"/>
    <mergeCell ref="D6:D7"/>
    <mergeCell ref="E6:E7"/>
    <mergeCell ref="F6:F7"/>
    <mergeCell ref="G6:H6"/>
    <mergeCell ref="A20:H20"/>
    <mergeCell ref="A14:H14"/>
  </mergeCells>
  <phoneticPr fontId="41" type="noConversion"/>
  <printOptions horizontalCentered="1" gridLines="1"/>
  <pageMargins left="0.39370078740157483" right="0.39370078740157483" top="0.86614173228346458" bottom="0.59055118110236227" header="0" footer="0"/>
  <pageSetup paperSize="9" scale="92" orientation="landscape" r:id="rId1"/>
  <headerFooter alignWithMargins="0">
    <oddHeader>&amp;C&amp;G</oddHeader>
    <oddFooter>&amp;CCarla Demoner Malta
Arquiteta e Urbanista CAU 201567-6</oddFooter>
  </headerFooter>
  <ignoredErrors>
    <ignoredError sqref="A8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9"/>
  <sheetViews>
    <sheetView showGridLines="0" view="pageBreakPreview" zoomScale="80" zoomScaleNormal="80" zoomScaleSheetLayoutView="80" workbookViewId="0">
      <selection activeCell="T36" sqref="T36"/>
    </sheetView>
  </sheetViews>
  <sheetFormatPr defaultColWidth="10.7109375" defaultRowHeight="15" customHeight="1" x14ac:dyDescent="0.2"/>
  <cols>
    <col min="1" max="1" width="8.7109375" style="37" customWidth="1"/>
    <col min="2" max="2" width="85.7109375" style="90" customWidth="1"/>
    <col min="3" max="3" width="6.7109375" style="91" customWidth="1"/>
    <col min="4" max="4" width="1.7109375" style="44" customWidth="1"/>
    <col min="5" max="5" width="6.7109375" style="92" customWidth="1"/>
    <col min="6" max="6" width="6.7109375" style="91" customWidth="1"/>
    <col min="7" max="7" width="1.7109375" style="44" customWidth="1"/>
    <col min="8" max="8" width="6.7109375" style="92" customWidth="1"/>
    <col min="9" max="9" width="10.7109375" style="44" customWidth="1"/>
    <col min="10" max="10" width="13.85546875" style="44" customWidth="1"/>
    <col min="11" max="12" width="12.140625" style="44" customWidth="1"/>
    <col min="13" max="15" width="10.7109375" style="44" customWidth="1"/>
    <col min="16" max="16" width="11.5703125" style="44" bestFit="1" customWidth="1"/>
    <col min="17" max="17" width="10.7109375" style="44" customWidth="1"/>
    <col min="18" max="16384" width="10.7109375" style="37"/>
  </cols>
  <sheetData>
    <row r="1" spans="1:17" ht="15" customHeight="1" x14ac:dyDescent="0.2">
      <c r="A1" s="265" t="s">
        <v>19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66"/>
    </row>
    <row r="2" spans="1:17" ht="15" customHeight="1" x14ac:dyDescent="0.2">
      <c r="A2" s="131" t="s">
        <v>110</v>
      </c>
      <c r="B2" s="132"/>
      <c r="C2" s="38"/>
      <c r="D2" s="39"/>
      <c r="E2" s="40"/>
      <c r="F2" s="38"/>
      <c r="G2" s="39"/>
      <c r="H2" s="40"/>
      <c r="I2" s="41"/>
      <c r="J2" s="41"/>
      <c r="K2" s="41"/>
      <c r="L2" s="41"/>
      <c r="M2" s="41"/>
      <c r="N2" s="41"/>
      <c r="O2" s="41"/>
      <c r="P2" s="42"/>
      <c r="Q2" s="42"/>
    </row>
    <row r="3" spans="1:17" ht="15" customHeight="1" x14ac:dyDescent="0.2">
      <c r="A3" s="263" t="s">
        <v>114</v>
      </c>
      <c r="B3" s="264"/>
      <c r="C3" s="38"/>
      <c r="D3" s="39"/>
      <c r="E3" s="40"/>
      <c r="F3" s="38"/>
      <c r="G3" s="39"/>
      <c r="H3" s="40"/>
      <c r="I3" s="41"/>
      <c r="J3" s="41"/>
      <c r="K3" s="41"/>
      <c r="L3" s="41"/>
      <c r="M3" s="41"/>
      <c r="N3" s="267" t="s">
        <v>119</v>
      </c>
      <c r="O3" s="267"/>
      <c r="P3" s="267"/>
      <c r="Q3" s="268"/>
    </row>
    <row r="4" spans="1:17" s="44" customFormat="1" ht="15" customHeight="1" x14ac:dyDescent="0.2">
      <c r="A4" s="261" t="s">
        <v>66</v>
      </c>
      <c r="B4" s="262"/>
      <c r="C4" s="38"/>
      <c r="D4" s="39"/>
      <c r="E4" s="43"/>
      <c r="F4" s="38"/>
      <c r="G4" s="39"/>
      <c r="H4" s="40"/>
      <c r="I4" s="41"/>
      <c r="J4" s="41"/>
      <c r="K4" s="41"/>
      <c r="L4" s="41"/>
      <c r="M4" s="41"/>
      <c r="N4" s="41"/>
      <c r="O4" s="41"/>
      <c r="P4" s="42"/>
      <c r="Q4" s="42"/>
    </row>
    <row r="5" spans="1:17" s="45" customFormat="1" ht="23.25" customHeight="1" x14ac:dyDescent="0.2">
      <c r="A5" s="269" t="s">
        <v>2</v>
      </c>
      <c r="B5" s="271" t="s">
        <v>4</v>
      </c>
      <c r="C5" s="273" t="s">
        <v>30</v>
      </c>
      <c r="D5" s="274"/>
      <c r="E5" s="274"/>
      <c r="F5" s="274"/>
      <c r="G5" s="274"/>
      <c r="H5" s="275"/>
      <c r="I5" s="276" t="s">
        <v>52</v>
      </c>
      <c r="J5" s="249" t="s">
        <v>8</v>
      </c>
      <c r="K5" s="251" t="s">
        <v>41</v>
      </c>
      <c r="L5" s="280" t="s">
        <v>33</v>
      </c>
      <c r="M5" s="280" t="s">
        <v>42</v>
      </c>
      <c r="N5" s="280" t="s">
        <v>34</v>
      </c>
      <c r="O5" s="280" t="s">
        <v>39</v>
      </c>
      <c r="P5" s="278" t="s">
        <v>7</v>
      </c>
      <c r="Q5" s="276" t="s">
        <v>27</v>
      </c>
    </row>
    <row r="6" spans="1:17" s="45" customFormat="1" ht="16.5" customHeight="1" x14ac:dyDescent="0.2">
      <c r="A6" s="270"/>
      <c r="B6" s="272"/>
      <c r="C6" s="273" t="s">
        <v>31</v>
      </c>
      <c r="D6" s="274"/>
      <c r="E6" s="275"/>
      <c r="F6" s="273" t="s">
        <v>32</v>
      </c>
      <c r="G6" s="274"/>
      <c r="H6" s="275"/>
      <c r="I6" s="277"/>
      <c r="J6" s="250"/>
      <c r="K6" s="252"/>
      <c r="L6" s="281"/>
      <c r="M6" s="281"/>
      <c r="N6" s="281"/>
      <c r="O6" s="281"/>
      <c r="P6" s="279"/>
      <c r="Q6" s="277"/>
    </row>
    <row r="7" spans="1:17" s="58" customFormat="1" ht="15" customHeight="1" x14ac:dyDescent="0.2">
      <c r="A7" s="46" t="s">
        <v>24</v>
      </c>
      <c r="B7" s="47" t="str">
        <f>'Planilha Orçamentária'!D8</f>
        <v>SERVIÇOS PRELIMINARES/RETIRADAS</v>
      </c>
      <c r="C7" s="48"/>
      <c r="D7" s="49"/>
      <c r="E7" s="50"/>
      <c r="F7" s="48"/>
      <c r="G7" s="51"/>
      <c r="H7" s="50"/>
      <c r="I7" s="52"/>
      <c r="J7" s="53"/>
      <c r="K7" s="54"/>
      <c r="L7" s="53"/>
      <c r="M7" s="55"/>
      <c r="N7" s="53"/>
      <c r="O7" s="55"/>
      <c r="P7" s="56"/>
      <c r="Q7" s="87"/>
    </row>
    <row r="8" spans="1:17" s="45" customFormat="1" ht="15" customHeight="1" x14ac:dyDescent="0.2">
      <c r="A8" s="59" t="s">
        <v>36</v>
      </c>
      <c r="B8" s="253" t="str">
        <f>'Planilha Orçamentária'!D9</f>
        <v>Placa de obra nas dimensões de 2.0 x 4.0 m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69"/>
    </row>
    <row r="9" spans="1:17" s="45" customFormat="1" ht="15" customHeight="1" x14ac:dyDescent="0.2">
      <c r="A9" s="59"/>
      <c r="B9" s="60"/>
      <c r="C9" s="61"/>
      <c r="D9" s="62"/>
      <c r="E9" s="63"/>
      <c r="F9" s="61"/>
      <c r="G9" s="64"/>
      <c r="H9" s="63"/>
      <c r="I9" s="65"/>
      <c r="J9" s="66"/>
      <c r="K9" s="67">
        <v>4</v>
      </c>
      <c r="L9" s="66">
        <v>2</v>
      </c>
      <c r="M9" s="66"/>
      <c r="N9" s="66">
        <f>L9*K9</f>
        <v>8</v>
      </c>
      <c r="O9" s="66"/>
      <c r="P9" s="68">
        <f>N9</f>
        <v>8</v>
      </c>
      <c r="Q9" s="69"/>
    </row>
    <row r="10" spans="1:17" s="45" customFormat="1" ht="15" customHeight="1" x14ac:dyDescent="0.2">
      <c r="A10" s="59"/>
      <c r="B10" s="70" t="s">
        <v>8</v>
      </c>
      <c r="C10" s="71"/>
      <c r="D10" s="72"/>
      <c r="E10" s="73"/>
      <c r="F10" s="71"/>
      <c r="G10" s="74"/>
      <c r="H10" s="73"/>
      <c r="I10" s="75"/>
      <c r="J10" s="75"/>
      <c r="K10" s="76"/>
      <c r="L10" s="76"/>
      <c r="M10" s="76"/>
      <c r="N10" s="76"/>
      <c r="O10" s="76"/>
      <c r="P10" s="77">
        <f>P9</f>
        <v>8</v>
      </c>
      <c r="Q10" s="78" t="s">
        <v>5</v>
      </c>
    </row>
    <row r="11" spans="1:17" s="45" customFormat="1" ht="15" customHeight="1" x14ac:dyDescent="0.2">
      <c r="A11" s="59"/>
      <c r="B11" s="154"/>
      <c r="C11" s="81"/>
      <c r="D11" s="82"/>
      <c r="E11" s="83"/>
      <c r="F11" s="81"/>
      <c r="G11" s="84"/>
      <c r="H11" s="83"/>
      <c r="I11" s="65"/>
      <c r="J11" s="65"/>
      <c r="K11" s="85"/>
      <c r="L11" s="85"/>
      <c r="M11" s="85"/>
      <c r="N11" s="85"/>
      <c r="O11" s="85"/>
      <c r="P11" s="86"/>
      <c r="Q11" s="87"/>
    </row>
    <row r="12" spans="1:17" s="45" customFormat="1" ht="12.75" x14ac:dyDescent="0.2">
      <c r="A12" s="59" t="s">
        <v>54</v>
      </c>
      <c r="B12" s="259" t="str">
        <f>'Planilha Orçamentária'!D10</f>
        <v>Retirada manual de pavimento em paralelepípedos, incluindo empilhamento para reaproveitamento</v>
      </c>
      <c r="C12" s="260"/>
      <c r="D12" s="260"/>
      <c r="E12" s="260"/>
      <c r="F12" s="81"/>
      <c r="G12" s="84"/>
      <c r="H12" s="83"/>
      <c r="I12" s="65"/>
      <c r="J12" s="65"/>
      <c r="K12" s="85"/>
      <c r="L12" s="85"/>
      <c r="M12" s="85"/>
      <c r="N12" s="85"/>
      <c r="O12" s="85"/>
      <c r="P12" s="86"/>
      <c r="Q12" s="87"/>
    </row>
    <row r="13" spans="1:17" s="45" customFormat="1" ht="12.75" x14ac:dyDescent="0.2">
      <c r="A13" s="59"/>
      <c r="B13" s="60" t="s">
        <v>120</v>
      </c>
      <c r="C13" s="151"/>
      <c r="D13" s="151"/>
      <c r="E13" s="151"/>
      <c r="F13" s="81"/>
      <c r="G13" s="84"/>
      <c r="H13" s="83"/>
      <c r="I13" s="65"/>
      <c r="J13" s="65"/>
      <c r="K13" s="65">
        <v>198.73</v>
      </c>
      <c r="L13" s="65">
        <f>N13/K13</f>
        <v>5.4344084939364974</v>
      </c>
      <c r="M13" s="85"/>
      <c r="N13" s="65">
        <v>1079.98</v>
      </c>
      <c r="O13" s="85"/>
      <c r="P13" s="65">
        <f>N13</f>
        <v>1079.98</v>
      </c>
      <c r="Q13" s="156"/>
    </row>
    <row r="14" spans="1:17" s="57" customFormat="1" ht="15" customHeight="1" x14ac:dyDescent="0.2">
      <c r="A14" s="59"/>
      <c r="B14" s="70" t="s">
        <v>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78">
        <f>P13</f>
        <v>1079.98</v>
      </c>
      <c r="Q14" s="155" t="s">
        <v>5</v>
      </c>
    </row>
    <row r="15" spans="1:17" s="57" customFormat="1" ht="15" customHeight="1" x14ac:dyDescent="0.2">
      <c r="A15" s="59"/>
      <c r="B15" s="80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86"/>
      <c r="Q15" s="87"/>
    </row>
    <row r="16" spans="1:17" s="57" customFormat="1" ht="15" customHeight="1" x14ac:dyDescent="0.2">
      <c r="A16" s="59" t="s">
        <v>57</v>
      </c>
      <c r="B16" s="80" t="str">
        <f>'Planilha Orçamentária'!D11</f>
        <v>Retirada de meio-fio de concreto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86"/>
      <c r="Q16" s="87"/>
    </row>
    <row r="17" spans="1:17" s="57" customFormat="1" ht="15" customHeight="1" x14ac:dyDescent="0.2">
      <c r="A17" s="59"/>
      <c r="B17" s="60" t="s">
        <v>115</v>
      </c>
      <c r="C17" s="208"/>
      <c r="D17" s="208"/>
      <c r="E17" s="208"/>
      <c r="F17" s="208"/>
      <c r="G17" s="208"/>
      <c r="H17" s="208"/>
      <c r="I17" s="208"/>
      <c r="J17" s="120"/>
      <c r="K17" s="124">
        <v>198.3</v>
      </c>
      <c r="L17" s="208"/>
      <c r="M17" s="208"/>
      <c r="N17" s="208"/>
      <c r="O17" s="208"/>
      <c r="P17" s="121">
        <v>198.3</v>
      </c>
      <c r="Q17" s="307"/>
    </row>
    <row r="18" spans="1:17" s="57" customFormat="1" ht="15" customHeight="1" x14ac:dyDescent="0.2">
      <c r="A18" s="59"/>
      <c r="B18" s="60" t="s">
        <v>116</v>
      </c>
      <c r="C18" s="208"/>
      <c r="D18" s="208"/>
      <c r="E18" s="208"/>
      <c r="F18" s="208"/>
      <c r="G18" s="208"/>
      <c r="H18" s="208"/>
      <c r="I18" s="208"/>
      <c r="J18" s="120"/>
      <c r="K18" s="124">
        <v>200.1</v>
      </c>
      <c r="L18" s="208"/>
      <c r="M18" s="208"/>
      <c r="N18" s="208"/>
      <c r="O18" s="208"/>
      <c r="P18" s="120">
        <v>200.1</v>
      </c>
      <c r="Q18" s="308"/>
    </row>
    <row r="19" spans="1:17" s="57" customFormat="1" ht="15" customHeight="1" x14ac:dyDescent="0.2">
      <c r="A19" s="59"/>
      <c r="B19" s="60" t="s">
        <v>117</v>
      </c>
      <c r="C19" s="208"/>
      <c r="D19" s="208"/>
      <c r="E19" s="208"/>
      <c r="F19" s="208"/>
      <c r="G19" s="208"/>
      <c r="H19" s="208"/>
      <c r="I19" s="208"/>
      <c r="J19" s="120"/>
      <c r="K19" s="37">
        <v>4.4000000000000004</v>
      </c>
      <c r="L19" s="208"/>
      <c r="M19" s="208"/>
      <c r="N19" s="208"/>
      <c r="O19" s="208"/>
      <c r="P19" s="121">
        <v>4.4000000000000004</v>
      </c>
      <c r="Q19" s="156"/>
    </row>
    <row r="20" spans="1:17" s="57" customFormat="1" ht="15" customHeight="1" x14ac:dyDescent="0.2">
      <c r="A20" s="59"/>
      <c r="B20" s="70" t="s">
        <v>8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7">
        <f>SUM(P17:P19)</f>
        <v>402.79999999999995</v>
      </c>
      <c r="Q20" s="155" t="s">
        <v>44</v>
      </c>
    </row>
    <row r="21" spans="1:17" s="57" customFormat="1" ht="15" customHeight="1" x14ac:dyDescent="0.2">
      <c r="A21" s="59"/>
      <c r="B21" s="80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206"/>
      <c r="Q21" s="87"/>
    </row>
    <row r="22" spans="1:17" s="57" customFormat="1" ht="15" customHeight="1" x14ac:dyDescent="0.2">
      <c r="A22" s="59" t="s">
        <v>69</v>
      </c>
      <c r="B22" s="207" t="str">
        <f>'Planilha Orçamentária'!D12</f>
        <v>Aluguel mensal container para almoxarifado, incl. porta, 2 janelas, 1 pt iluminação, Isolamento térmico (teto), piso em comp. Naval pintado, cert. NR18, incl. laudo descontaminação.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206"/>
      <c r="Q22" s="87"/>
    </row>
    <row r="23" spans="1:17" s="57" customFormat="1" ht="15" customHeight="1" x14ac:dyDescent="0.2">
      <c r="A23" s="59"/>
      <c r="B23" s="80"/>
      <c r="C23" s="152"/>
      <c r="D23" s="152"/>
      <c r="E23" s="152"/>
      <c r="F23" s="152"/>
      <c r="G23" s="152"/>
      <c r="H23" s="152"/>
      <c r="I23" s="152"/>
      <c r="J23" s="305">
        <v>2</v>
      </c>
      <c r="K23" s="152"/>
      <c r="L23" s="152"/>
      <c r="M23" s="152"/>
      <c r="N23" s="152"/>
      <c r="O23" s="152"/>
      <c r="P23" s="121">
        <v>2</v>
      </c>
      <c r="Q23" s="87"/>
    </row>
    <row r="24" spans="1:17" s="57" customFormat="1" ht="15" customHeight="1" x14ac:dyDescent="0.2">
      <c r="A24" s="59"/>
      <c r="B24" s="70" t="s">
        <v>8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7">
        <v>2</v>
      </c>
      <c r="Q24" s="155" t="s">
        <v>71</v>
      </c>
    </row>
    <row r="25" spans="1:17" s="57" customFormat="1" ht="15" customHeight="1" x14ac:dyDescent="0.2">
      <c r="A25" s="59"/>
      <c r="B25" s="80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86"/>
      <c r="Q25" s="87"/>
    </row>
    <row r="26" spans="1:17" s="45" customFormat="1" ht="15" customHeight="1" x14ac:dyDescent="0.2">
      <c r="A26" s="111" t="s">
        <v>23</v>
      </c>
      <c r="B26" s="47" t="str">
        <f>'Planilha Orçamentária'!D15</f>
        <v>PAVIMENTAÇÃO</v>
      </c>
      <c r="C26" s="48"/>
      <c r="D26" s="49"/>
      <c r="E26" s="50"/>
      <c r="F26" s="48"/>
      <c r="G26" s="51"/>
      <c r="H26" s="50"/>
      <c r="I26" s="52"/>
      <c r="J26" s="53"/>
      <c r="K26" s="54"/>
      <c r="L26" s="53"/>
      <c r="M26" s="55"/>
      <c r="N26" s="53"/>
      <c r="O26" s="55"/>
      <c r="P26" s="56"/>
      <c r="Q26" s="87"/>
    </row>
    <row r="27" spans="1:17" s="45" customFormat="1" ht="15" customHeight="1" x14ac:dyDescent="0.2">
      <c r="A27" s="59" t="s">
        <v>46</v>
      </c>
      <c r="B27" s="256" t="str">
        <f>'Planilha Orçamentária'!D16</f>
        <v>Regularização e compactação de sub-leito de solo predominantemente argiloso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8"/>
      <c r="Q27" s="69"/>
    </row>
    <row r="28" spans="1:17" s="45" customFormat="1" ht="15" customHeight="1" x14ac:dyDescent="0.2">
      <c r="A28" s="59"/>
      <c r="B28" s="60" t="s">
        <v>121</v>
      </c>
      <c r="C28" s="122"/>
      <c r="D28" s="122"/>
      <c r="E28" s="122"/>
      <c r="F28" s="122"/>
      <c r="G28" s="122"/>
      <c r="H28" s="122"/>
      <c r="I28" s="122"/>
      <c r="J28" s="120"/>
      <c r="K28" s="124">
        <v>198.73</v>
      </c>
      <c r="L28" s="124">
        <f>N28/K28</f>
        <v>5.4344084939364974</v>
      </c>
      <c r="M28" s="124"/>
      <c r="N28" s="124">
        <v>1079.98</v>
      </c>
      <c r="O28" s="124"/>
      <c r="P28" s="123">
        <f>N28</f>
        <v>1079.98</v>
      </c>
      <c r="Q28" s="69"/>
    </row>
    <row r="29" spans="1:17" s="79" customFormat="1" ht="15" customHeight="1" x14ac:dyDescent="0.2">
      <c r="A29" s="59"/>
      <c r="B29" s="70" t="s">
        <v>8</v>
      </c>
      <c r="C29" s="71"/>
      <c r="D29" s="72"/>
      <c r="E29" s="73"/>
      <c r="F29" s="71"/>
      <c r="G29" s="74"/>
      <c r="H29" s="73"/>
      <c r="I29" s="75"/>
      <c r="J29" s="75"/>
      <c r="K29" s="76"/>
      <c r="L29" s="76"/>
      <c r="M29" s="76"/>
      <c r="N29" s="76"/>
      <c r="O29" s="76"/>
      <c r="P29" s="77">
        <f>SUM(P28:P28)</f>
        <v>1079.98</v>
      </c>
      <c r="Q29" s="78" t="s">
        <v>5</v>
      </c>
    </row>
    <row r="30" spans="1:17" s="79" customFormat="1" ht="15" customHeight="1" x14ac:dyDescent="0.2">
      <c r="A30" s="59"/>
      <c r="B30" s="80"/>
      <c r="C30" s="81"/>
      <c r="D30" s="82"/>
      <c r="E30" s="83"/>
      <c r="F30" s="81"/>
      <c r="G30" s="84"/>
      <c r="H30" s="83"/>
      <c r="I30" s="65"/>
      <c r="J30" s="66"/>
      <c r="K30" s="88"/>
      <c r="L30" s="66"/>
      <c r="M30" s="89"/>
      <c r="N30" s="66"/>
      <c r="O30" s="89"/>
      <c r="P30" s="86"/>
      <c r="Q30" s="87"/>
    </row>
    <row r="31" spans="1:17" s="79" customFormat="1" ht="15" customHeight="1" x14ac:dyDescent="0.2">
      <c r="A31" s="59" t="s">
        <v>40</v>
      </c>
      <c r="B31" s="253" t="str">
        <f>'Planilha Orçamentária'!D17</f>
        <v>Blocos pré-moldados de concreto tipo pavi-s ou equivalente, espessura de 8 cm e resistência a compressão mínima de 35MPa, assentados sobre colchão de pó de pedra na espessura de 10 cm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5"/>
      <c r="Q31" s="69"/>
    </row>
    <row r="32" spans="1:17" s="79" customFormat="1" ht="15" customHeight="1" x14ac:dyDescent="0.2">
      <c r="A32" s="59"/>
      <c r="B32" s="60" t="s">
        <v>121</v>
      </c>
      <c r="C32" s="311"/>
      <c r="D32" s="311"/>
      <c r="E32" s="311"/>
      <c r="F32" s="312"/>
      <c r="G32" s="312"/>
      <c r="H32" s="312"/>
      <c r="I32" s="208"/>
      <c r="J32" s="208"/>
      <c r="K32" s="120">
        <v>198.73</v>
      </c>
      <c r="L32" s="120">
        <f>N32/K32</f>
        <v>5.4344084939364974</v>
      </c>
      <c r="M32" s="208"/>
      <c r="N32" s="120">
        <v>1079.98</v>
      </c>
      <c r="O32" s="208"/>
      <c r="P32" s="121">
        <f>N32</f>
        <v>1079.98</v>
      </c>
      <c r="Q32" s="69"/>
    </row>
    <row r="33" spans="1:17" ht="15" customHeight="1" x14ac:dyDescent="0.2">
      <c r="B33" s="70" t="s">
        <v>8</v>
      </c>
      <c r="C33" s="71"/>
      <c r="D33" s="72"/>
      <c r="E33" s="73"/>
      <c r="F33" s="71"/>
      <c r="G33" s="74"/>
      <c r="H33" s="73"/>
      <c r="I33" s="75"/>
      <c r="J33" s="75"/>
      <c r="K33" s="76"/>
      <c r="L33" s="76"/>
      <c r="M33" s="76"/>
      <c r="N33" s="76"/>
      <c r="O33" s="76"/>
      <c r="P33" s="309">
        <f>SUM(P32:P32)</f>
        <v>1079.98</v>
      </c>
      <c r="Q33" s="155" t="s">
        <v>5</v>
      </c>
    </row>
    <row r="34" spans="1:17" ht="15" customHeight="1" x14ac:dyDescent="0.2">
      <c r="Q34" s="310"/>
    </row>
    <row r="35" spans="1:17" ht="15" customHeight="1" x14ac:dyDescent="0.2">
      <c r="A35" s="59" t="s">
        <v>49</v>
      </c>
      <c r="B35" s="253" t="str">
        <f>'Planilha Orçamentária'!D18</f>
        <v>Meio-fio de concreto pré-moldado com dimensões de 15x12x30x100 cm, rejuntados com argamassa de cimento e areia no traço 1:3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5"/>
    </row>
    <row r="36" spans="1:17" ht="15" customHeight="1" x14ac:dyDescent="0.2">
      <c r="A36" s="59"/>
      <c r="B36" s="60" t="s">
        <v>115</v>
      </c>
      <c r="C36" s="125"/>
      <c r="D36" s="125"/>
      <c r="E36" s="125"/>
      <c r="F36" s="125"/>
      <c r="G36" s="125"/>
      <c r="H36" s="125"/>
      <c r="I36" s="125"/>
      <c r="J36" s="120"/>
      <c r="K36" s="124">
        <v>198.3</v>
      </c>
      <c r="L36" s="125"/>
      <c r="M36" s="125"/>
      <c r="N36" s="125"/>
      <c r="O36" s="125"/>
      <c r="P36" s="121">
        <v>198.3</v>
      </c>
    </row>
    <row r="37" spans="1:17" ht="15" customHeight="1" x14ac:dyDescent="0.2">
      <c r="A37" s="306"/>
      <c r="B37" s="60" t="s">
        <v>116</v>
      </c>
      <c r="C37" s="208"/>
      <c r="D37" s="208"/>
      <c r="E37" s="208"/>
      <c r="F37" s="208"/>
      <c r="G37" s="208"/>
      <c r="H37" s="208"/>
      <c r="I37" s="208"/>
      <c r="J37" s="120"/>
      <c r="K37" s="124">
        <v>200.1</v>
      </c>
      <c r="L37" s="208"/>
      <c r="M37" s="208"/>
      <c r="N37" s="208"/>
      <c r="O37" s="208"/>
      <c r="P37" s="121">
        <v>200.1</v>
      </c>
    </row>
    <row r="38" spans="1:17" ht="15" customHeight="1" x14ac:dyDescent="0.2">
      <c r="A38" s="306"/>
      <c r="B38" s="60" t="s">
        <v>117</v>
      </c>
      <c r="C38" s="208"/>
      <c r="D38" s="208"/>
      <c r="E38" s="208"/>
      <c r="F38" s="208"/>
      <c r="G38" s="208"/>
      <c r="H38" s="208"/>
      <c r="I38" s="208"/>
      <c r="J38" s="120"/>
      <c r="K38" s="37">
        <v>4.4000000000000004</v>
      </c>
      <c r="L38" s="208"/>
      <c r="M38" s="208"/>
      <c r="N38" s="208"/>
      <c r="O38" s="208"/>
      <c r="P38" s="121">
        <v>4.4000000000000004</v>
      </c>
    </row>
    <row r="39" spans="1:17" ht="15" customHeight="1" x14ac:dyDescent="0.2">
      <c r="B39" s="70" t="s">
        <v>8</v>
      </c>
      <c r="C39" s="71"/>
      <c r="D39" s="72"/>
      <c r="E39" s="73"/>
      <c r="F39" s="71"/>
      <c r="G39" s="74"/>
      <c r="H39" s="73"/>
      <c r="I39" s="75"/>
      <c r="J39" s="75"/>
      <c r="K39" s="76"/>
      <c r="L39" s="76"/>
      <c r="M39" s="76"/>
      <c r="N39" s="76"/>
      <c r="O39" s="76"/>
      <c r="P39" s="77">
        <f>SUM(P36:P38)</f>
        <v>402.79999999999995</v>
      </c>
      <c r="Q39" s="313" t="s">
        <v>44</v>
      </c>
    </row>
  </sheetData>
  <mergeCells count="25">
    <mergeCell ref="A4:B4"/>
    <mergeCell ref="A3:B3"/>
    <mergeCell ref="A1:Q1"/>
    <mergeCell ref="N3:Q3"/>
    <mergeCell ref="A5:A6"/>
    <mergeCell ref="B5:B6"/>
    <mergeCell ref="C5:H5"/>
    <mergeCell ref="Q5:Q6"/>
    <mergeCell ref="C6:E6"/>
    <mergeCell ref="F6:H6"/>
    <mergeCell ref="P5:P6"/>
    <mergeCell ref="N5:N6"/>
    <mergeCell ref="O5:O6"/>
    <mergeCell ref="M5:M6"/>
    <mergeCell ref="I5:I6"/>
    <mergeCell ref="L5:L6"/>
    <mergeCell ref="J5:J6"/>
    <mergeCell ref="K5:K6"/>
    <mergeCell ref="B35:P35"/>
    <mergeCell ref="B8:P8"/>
    <mergeCell ref="B31:P31"/>
    <mergeCell ref="B27:P27"/>
    <mergeCell ref="B12:E12"/>
    <mergeCell ref="C32:E32"/>
    <mergeCell ref="F32:H32"/>
  </mergeCells>
  <printOptions horizontalCentered="1" gridLines="1"/>
  <pageMargins left="0.39370078740157483" right="0.39370078740157483" top="0.78740157480314965" bottom="0.39370078740157483" header="0" footer="0"/>
  <pageSetup paperSize="9" scale="60" orientation="landscape" r:id="rId1"/>
  <headerFooter alignWithMargins="0">
    <oddHeader>&amp;C&amp;G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view="pageBreakPreview" zoomScale="90" zoomScaleNormal="80" zoomScaleSheetLayoutView="90" zoomScalePageLayoutView="60" workbookViewId="0">
      <selection activeCell="A4" sqref="A4:D4"/>
    </sheetView>
  </sheetViews>
  <sheetFormatPr defaultColWidth="10.7109375" defaultRowHeight="15" customHeight="1" x14ac:dyDescent="0.2"/>
  <cols>
    <col min="1" max="1" width="10.7109375" style="20" customWidth="1"/>
    <col min="2" max="2" width="35.7109375" style="20" customWidth="1"/>
    <col min="3" max="3" width="20.7109375" style="20" customWidth="1"/>
    <col min="4" max="4" width="19.5703125" style="20" bestFit="1" customWidth="1"/>
    <col min="5" max="6" width="12.7109375" style="20" customWidth="1"/>
    <col min="7" max="8" width="11.7109375" style="20" bestFit="1" customWidth="1"/>
    <col min="9" max="16384" width="10.7109375" style="20"/>
  </cols>
  <sheetData>
    <row r="1" spans="1:6" ht="15" customHeight="1" x14ac:dyDescent="0.2">
      <c r="A1" s="284" t="s">
        <v>9</v>
      </c>
      <c r="B1" s="285"/>
      <c r="C1" s="285"/>
      <c r="D1" s="285"/>
      <c r="E1" s="285"/>
      <c r="F1" s="285"/>
    </row>
    <row r="2" spans="1:6" ht="15" customHeight="1" x14ac:dyDescent="0.2">
      <c r="A2" s="158" t="s">
        <v>111</v>
      </c>
      <c r="B2" s="159"/>
      <c r="C2" s="159"/>
      <c r="D2" s="159"/>
      <c r="E2" s="159"/>
      <c r="F2" s="159"/>
    </row>
    <row r="3" spans="1:6" ht="15" customHeight="1" x14ac:dyDescent="0.2">
      <c r="A3" s="291" t="s">
        <v>114</v>
      </c>
      <c r="B3" s="292"/>
      <c r="C3" s="292"/>
      <c r="D3" s="292"/>
      <c r="E3" s="22"/>
      <c r="F3" s="21"/>
    </row>
    <row r="4" spans="1:6" s="14" customFormat="1" ht="12.75" x14ac:dyDescent="0.2">
      <c r="A4" s="293" t="s">
        <v>67</v>
      </c>
      <c r="B4" s="294"/>
      <c r="C4" s="294"/>
      <c r="D4" s="294"/>
      <c r="E4" s="23"/>
      <c r="F4" s="23"/>
    </row>
    <row r="5" spans="1:6" ht="24.95" customHeight="1" x14ac:dyDescent="0.2">
      <c r="A5" s="290" t="s">
        <v>1</v>
      </c>
      <c r="B5" s="290" t="s">
        <v>10</v>
      </c>
      <c r="C5" s="290"/>
      <c r="D5" s="295" t="s">
        <v>26</v>
      </c>
      <c r="E5" s="290"/>
      <c r="F5" s="290"/>
    </row>
    <row r="6" spans="1:6" ht="24.95" customHeight="1" x14ac:dyDescent="0.2">
      <c r="A6" s="290"/>
      <c r="B6" s="290"/>
      <c r="C6" s="290"/>
      <c r="D6" s="295"/>
      <c r="E6" s="24">
        <v>1</v>
      </c>
      <c r="F6" s="24">
        <v>2</v>
      </c>
    </row>
    <row r="7" spans="1:6" ht="24.95" customHeight="1" x14ac:dyDescent="0.2">
      <c r="A7" s="286" t="s">
        <v>24</v>
      </c>
      <c r="B7" s="288" t="str">
        <f>'Planilha Orçamentária'!D8</f>
        <v>SERVIÇOS PRELIMINARES/RETIRADAS</v>
      </c>
      <c r="C7" s="26" t="s">
        <v>11</v>
      </c>
      <c r="D7" s="296">
        <f>'Planilha Orçamentária'!H13</f>
        <v>18477.04</v>
      </c>
      <c r="E7" s="27">
        <v>1</v>
      </c>
      <c r="F7" s="27"/>
    </row>
    <row r="8" spans="1:6" ht="24.95" customHeight="1" x14ac:dyDescent="0.2">
      <c r="A8" s="287"/>
      <c r="B8" s="289"/>
      <c r="C8" s="25" t="s">
        <v>12</v>
      </c>
      <c r="D8" s="297"/>
      <c r="E8" s="28">
        <f>D7*E7</f>
        <v>18477.04</v>
      </c>
      <c r="F8" s="28">
        <v>0</v>
      </c>
    </row>
    <row r="9" spans="1:6" ht="24.95" customHeight="1" x14ac:dyDescent="0.2">
      <c r="A9" s="286">
        <v>2</v>
      </c>
      <c r="B9" s="288" t="str">
        <f>'Planilha Orçamentária'!D15</f>
        <v>PAVIMENTAÇÃO</v>
      </c>
      <c r="C9" s="26" t="s">
        <v>11</v>
      </c>
      <c r="D9" s="296">
        <f>'Planilha Orçamentária'!H19</f>
        <v>100868.12999999999</v>
      </c>
      <c r="E9" s="27">
        <v>0.5</v>
      </c>
      <c r="F9" s="27">
        <v>0.5</v>
      </c>
    </row>
    <row r="10" spans="1:6" ht="24.95" customHeight="1" x14ac:dyDescent="0.2">
      <c r="A10" s="287"/>
      <c r="B10" s="289"/>
      <c r="C10" s="25" t="s">
        <v>12</v>
      </c>
      <c r="D10" s="297"/>
      <c r="E10" s="28">
        <f>42985.37/2</f>
        <v>21492.685000000001</v>
      </c>
      <c r="F10" s="28">
        <f>42985.37/2</f>
        <v>21492.685000000001</v>
      </c>
    </row>
    <row r="11" spans="1:6" ht="24.95" customHeight="1" x14ac:dyDescent="0.2">
      <c r="A11" s="283" t="s">
        <v>13</v>
      </c>
      <c r="B11" s="283"/>
      <c r="C11" s="283"/>
      <c r="D11" s="282">
        <f>SUM(D7:D10)</f>
        <v>119345.16999999998</v>
      </c>
      <c r="E11" s="29">
        <f>E13/$D$11</f>
        <v>0.33490861004261852</v>
      </c>
      <c r="F11" s="29">
        <f t="shared" ref="F11" si="0">F13/$D$11</f>
        <v>0.18008843592078341</v>
      </c>
    </row>
    <row r="12" spans="1:6" ht="24.95" customHeight="1" x14ac:dyDescent="0.2">
      <c r="A12" s="283" t="s">
        <v>14</v>
      </c>
      <c r="B12" s="283"/>
      <c r="C12" s="283"/>
      <c r="D12" s="282"/>
      <c r="E12" s="29">
        <f>E11</f>
        <v>0.33490861004261852</v>
      </c>
      <c r="F12" s="29">
        <f>F11+E12</f>
        <v>0.5149970459634019</v>
      </c>
    </row>
    <row r="13" spans="1:6" ht="24.95" customHeight="1" x14ac:dyDescent="0.2">
      <c r="A13" s="283" t="s">
        <v>15</v>
      </c>
      <c r="B13" s="283"/>
      <c r="C13" s="283"/>
      <c r="D13" s="282"/>
      <c r="E13" s="30">
        <f>SUM(E10,E8)</f>
        <v>39969.725000000006</v>
      </c>
      <c r="F13" s="30">
        <f>SUM(F10)</f>
        <v>21492.685000000001</v>
      </c>
    </row>
    <row r="14" spans="1:6" ht="24.95" customHeight="1" x14ac:dyDescent="0.2">
      <c r="A14" s="283" t="s">
        <v>16</v>
      </c>
      <c r="B14" s="283"/>
      <c r="C14" s="283"/>
      <c r="D14" s="282"/>
      <c r="E14" s="30">
        <f>E13</f>
        <v>39969.725000000006</v>
      </c>
      <c r="F14" s="30">
        <f>F13+E14</f>
        <v>61462.41</v>
      </c>
    </row>
  </sheetData>
  <mergeCells count="18">
    <mergeCell ref="A1:F1"/>
    <mergeCell ref="A7:A8"/>
    <mergeCell ref="A9:A10"/>
    <mergeCell ref="B7:B8"/>
    <mergeCell ref="B9:B10"/>
    <mergeCell ref="E5:F5"/>
    <mergeCell ref="A3:D3"/>
    <mergeCell ref="A4:D4"/>
    <mergeCell ref="A5:A6"/>
    <mergeCell ref="B5:C6"/>
    <mergeCell ref="D5:D6"/>
    <mergeCell ref="D7:D8"/>
    <mergeCell ref="D9:D10"/>
    <mergeCell ref="D11:D14"/>
    <mergeCell ref="A11:C11"/>
    <mergeCell ref="A12:C12"/>
    <mergeCell ref="A13:C13"/>
    <mergeCell ref="A14:C14"/>
  </mergeCells>
  <conditionalFormatting sqref="E7:F14">
    <cfRule type="cellIs" dxfId="1" priority="14" operator="equal">
      <formula>0</formula>
    </cfRule>
  </conditionalFormatting>
  <printOptions horizontalCentered="1" gridLines="1"/>
  <pageMargins left="0.51181102362204722" right="0.51181102362204722" top="1.2204724409448819" bottom="0.78740157480314965" header="0.31496062992125984" footer="0.31496062992125984"/>
  <pageSetup paperSize="9" fitToWidth="0" fitToHeight="0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913D-5F5C-4DC6-8700-D29AEC8E0AE3}">
  <dimension ref="A1:E55"/>
  <sheetViews>
    <sheetView showGridLines="0" view="pageBreakPreview" topLeftCell="A19" zoomScaleNormal="100" zoomScaleSheetLayoutView="100" workbookViewId="0">
      <selection activeCell="G42" sqref="G42"/>
    </sheetView>
  </sheetViews>
  <sheetFormatPr defaultRowHeight="12.75" x14ac:dyDescent="0.2"/>
  <cols>
    <col min="1" max="1" width="11" bestFit="1" customWidth="1"/>
    <col min="2" max="2" width="40.42578125" customWidth="1"/>
    <col min="3" max="3" width="11.7109375" customWidth="1"/>
    <col min="4" max="4" width="3.140625" bestFit="1" customWidth="1"/>
    <col min="5" max="5" width="11" bestFit="1" customWidth="1"/>
  </cols>
  <sheetData>
    <row r="1" spans="1:5" ht="15.75" x14ac:dyDescent="0.25">
      <c r="A1" s="303" t="s">
        <v>72</v>
      </c>
      <c r="B1" s="303"/>
      <c r="C1" s="303"/>
      <c r="D1" s="303"/>
      <c r="E1" s="166"/>
    </row>
    <row r="2" spans="1:5" x14ac:dyDescent="0.2">
      <c r="A2" s="168" t="s">
        <v>73</v>
      </c>
      <c r="B2" s="304" t="s">
        <v>74</v>
      </c>
      <c r="C2" s="304"/>
      <c r="D2" s="304"/>
      <c r="E2" s="167"/>
    </row>
    <row r="3" spans="1:5" ht="29.25" customHeight="1" x14ac:dyDescent="0.2">
      <c r="A3" s="168" t="s">
        <v>75</v>
      </c>
      <c r="B3" s="304" t="s">
        <v>112</v>
      </c>
      <c r="C3" s="304"/>
      <c r="D3" s="304"/>
      <c r="E3" s="167"/>
    </row>
    <row r="4" spans="1:5" x14ac:dyDescent="0.2">
      <c r="A4" s="168" t="s">
        <v>76</v>
      </c>
      <c r="B4" s="169"/>
      <c r="C4" s="169"/>
      <c r="D4" s="169"/>
      <c r="E4" s="167"/>
    </row>
    <row r="5" spans="1:5" x14ac:dyDescent="0.2">
      <c r="A5" s="170"/>
      <c r="B5" s="171"/>
      <c r="C5" s="172"/>
      <c r="D5" s="173"/>
      <c r="E5" s="167"/>
    </row>
    <row r="6" spans="1:5" x14ac:dyDescent="0.2">
      <c r="A6" s="298" t="s">
        <v>77</v>
      </c>
      <c r="B6" s="298"/>
      <c r="C6" s="298"/>
      <c r="D6" s="298"/>
      <c r="E6" s="179"/>
    </row>
    <row r="7" spans="1:5" x14ac:dyDescent="0.2">
      <c r="A7" s="182"/>
      <c r="B7" s="183"/>
      <c r="C7" s="180"/>
      <c r="D7" s="181"/>
      <c r="E7" s="182"/>
    </row>
    <row r="8" spans="1:5" x14ac:dyDescent="0.2">
      <c r="A8" s="179"/>
      <c r="B8" s="184" t="s">
        <v>78</v>
      </c>
      <c r="C8" s="180"/>
      <c r="D8" s="181"/>
      <c r="E8" s="179"/>
    </row>
    <row r="9" spans="1:5" x14ac:dyDescent="0.2">
      <c r="A9" s="179"/>
      <c r="B9" s="179"/>
      <c r="C9" s="180"/>
      <c r="D9" s="181"/>
      <c r="E9" s="179"/>
    </row>
    <row r="10" spans="1:5" x14ac:dyDescent="0.2">
      <c r="A10" s="298" t="s">
        <v>79</v>
      </c>
      <c r="B10" s="298"/>
      <c r="C10" s="298"/>
      <c r="D10" s="298"/>
      <c r="E10" s="179"/>
    </row>
    <row r="11" spans="1:5" x14ac:dyDescent="0.2">
      <c r="A11" s="182"/>
      <c r="B11" s="182"/>
      <c r="C11" s="187"/>
      <c r="D11" s="183"/>
      <c r="E11" s="182"/>
    </row>
    <row r="12" spans="1:5" x14ac:dyDescent="0.2">
      <c r="A12" s="179"/>
      <c r="B12" s="184" t="s">
        <v>80</v>
      </c>
      <c r="C12" s="187"/>
      <c r="D12" s="183"/>
      <c r="E12" s="179"/>
    </row>
    <row r="13" spans="1:5" x14ac:dyDescent="0.2">
      <c r="A13" s="179"/>
      <c r="B13" s="188"/>
      <c r="C13" s="188"/>
      <c r="D13" s="188"/>
      <c r="E13" s="188"/>
    </row>
    <row r="14" spans="1:5" x14ac:dyDescent="0.2">
      <c r="A14" s="298" t="s">
        <v>81</v>
      </c>
      <c r="B14" s="298"/>
      <c r="C14" s="298"/>
      <c r="D14" s="298"/>
      <c r="E14" s="179"/>
    </row>
    <row r="15" spans="1:5" x14ac:dyDescent="0.2">
      <c r="A15" s="182"/>
      <c r="B15" s="182"/>
      <c r="C15" s="187"/>
      <c r="D15" s="187"/>
      <c r="E15" s="182"/>
    </row>
    <row r="16" spans="1:5" x14ac:dyDescent="0.2">
      <c r="A16" s="189"/>
      <c r="B16" s="190" t="s">
        <v>82</v>
      </c>
      <c r="C16" s="191">
        <v>4</v>
      </c>
      <c r="D16" s="192" t="s">
        <v>35</v>
      </c>
      <c r="E16" s="179"/>
    </row>
    <row r="17" spans="1:5" x14ac:dyDescent="0.2">
      <c r="A17" s="189"/>
      <c r="B17" s="190" t="s">
        <v>83</v>
      </c>
      <c r="C17" s="191">
        <v>0.6</v>
      </c>
      <c r="D17" s="192" t="s">
        <v>35</v>
      </c>
      <c r="E17" s="179"/>
    </row>
    <row r="18" spans="1:5" x14ac:dyDescent="0.2">
      <c r="A18" s="189"/>
      <c r="B18" s="190" t="s">
        <v>84</v>
      </c>
      <c r="C18" s="191">
        <v>0.4</v>
      </c>
      <c r="D18" s="192" t="s">
        <v>35</v>
      </c>
      <c r="E18" s="179"/>
    </row>
    <row r="19" spans="1:5" x14ac:dyDescent="0.2">
      <c r="A19" s="189"/>
      <c r="B19" s="190" t="s">
        <v>85</v>
      </c>
      <c r="C19" s="191">
        <v>0.63</v>
      </c>
      <c r="D19" s="192" t="s">
        <v>35</v>
      </c>
      <c r="E19" s="179"/>
    </row>
    <row r="20" spans="1:5" x14ac:dyDescent="0.2">
      <c r="A20" s="179"/>
      <c r="B20" s="193"/>
      <c r="C20" s="194"/>
      <c r="D20" s="195"/>
      <c r="E20" s="179"/>
    </row>
    <row r="21" spans="1:5" x14ac:dyDescent="0.2">
      <c r="A21" s="189"/>
      <c r="B21" s="190" t="s">
        <v>86</v>
      </c>
      <c r="C21" s="191">
        <v>4</v>
      </c>
      <c r="D21" s="192" t="s">
        <v>35</v>
      </c>
      <c r="E21" s="179"/>
    </row>
    <row r="22" spans="1:5" x14ac:dyDescent="0.2">
      <c r="A22" s="179"/>
      <c r="B22" s="179"/>
      <c r="C22" s="188"/>
      <c r="D22" s="188"/>
      <c r="E22" s="179"/>
    </row>
    <row r="23" spans="1:5" x14ac:dyDescent="0.2">
      <c r="A23" s="298" t="s">
        <v>87</v>
      </c>
      <c r="B23" s="298"/>
      <c r="C23" s="298"/>
      <c r="D23" s="298"/>
      <c r="E23" s="179"/>
    </row>
    <row r="24" spans="1:5" x14ac:dyDescent="0.2">
      <c r="A24" s="181"/>
      <c r="B24" s="181"/>
      <c r="C24" s="181"/>
      <c r="D24" s="181"/>
      <c r="E24" s="179"/>
    </row>
    <row r="25" spans="1:5" x14ac:dyDescent="0.2">
      <c r="A25" s="181"/>
      <c r="B25" s="196" t="s">
        <v>88</v>
      </c>
      <c r="C25" s="197">
        <f>C28+C30+C31+C32</f>
        <v>13.15</v>
      </c>
      <c r="D25" s="198" t="s">
        <v>35</v>
      </c>
      <c r="E25" s="179"/>
    </row>
    <row r="26" spans="1:5" x14ac:dyDescent="0.2">
      <c r="A26" s="181"/>
      <c r="B26" s="181"/>
      <c r="C26" s="181"/>
      <c r="D26" s="181"/>
      <c r="E26" s="179"/>
    </row>
    <row r="27" spans="1:5" ht="25.5" x14ac:dyDescent="0.2">
      <c r="A27" s="181"/>
      <c r="B27" s="199" t="s">
        <v>89</v>
      </c>
      <c r="C27" s="191">
        <v>100</v>
      </c>
      <c r="D27" s="198" t="s">
        <v>35</v>
      </c>
      <c r="E27" s="179"/>
    </row>
    <row r="28" spans="1:5" ht="25.5" x14ac:dyDescent="0.2">
      <c r="A28" s="181"/>
      <c r="B28" s="199" t="s">
        <v>90</v>
      </c>
      <c r="C28" s="191">
        <v>5</v>
      </c>
      <c r="D28" s="198" t="s">
        <v>35</v>
      </c>
      <c r="E28" s="179"/>
    </row>
    <row r="29" spans="1:5" x14ac:dyDescent="0.2">
      <c r="A29" s="182"/>
      <c r="B29" s="182"/>
      <c r="C29" s="187"/>
      <c r="D29" s="187"/>
      <c r="E29" s="182"/>
    </row>
    <row r="30" spans="1:5" x14ac:dyDescent="0.2">
      <c r="A30" s="179"/>
      <c r="B30" s="199" t="s">
        <v>91</v>
      </c>
      <c r="C30" s="200">
        <v>3</v>
      </c>
      <c r="D30" s="201" t="s">
        <v>35</v>
      </c>
      <c r="E30" s="179"/>
    </row>
    <row r="31" spans="1:5" x14ac:dyDescent="0.2">
      <c r="A31" s="179"/>
      <c r="B31" s="199" t="s">
        <v>92</v>
      </c>
      <c r="C31" s="200">
        <v>0.65</v>
      </c>
      <c r="D31" s="201" t="s">
        <v>35</v>
      </c>
      <c r="E31" s="179"/>
    </row>
    <row r="32" spans="1:5" x14ac:dyDescent="0.2">
      <c r="A32" s="179"/>
      <c r="B32" s="199" t="s">
        <v>93</v>
      </c>
      <c r="C32" s="200">
        <f>IF(B8="Com Desoneração",4.5,0)</f>
        <v>4.5</v>
      </c>
      <c r="D32" s="192" t="s">
        <v>35</v>
      </c>
      <c r="E32" s="179"/>
    </row>
    <row r="33" spans="1:5" x14ac:dyDescent="0.2">
      <c r="A33" s="179"/>
      <c r="B33" s="179"/>
      <c r="C33" s="188"/>
      <c r="D33" s="188"/>
      <c r="E33" s="179"/>
    </row>
    <row r="34" spans="1:5" x14ac:dyDescent="0.2">
      <c r="A34" s="298" t="s">
        <v>94</v>
      </c>
      <c r="B34" s="298"/>
      <c r="C34" s="298"/>
      <c r="D34" s="298"/>
      <c r="E34" s="179"/>
    </row>
    <row r="35" spans="1:5" x14ac:dyDescent="0.2">
      <c r="A35" s="182"/>
      <c r="B35" s="182"/>
      <c r="C35" s="187"/>
      <c r="D35" s="183"/>
      <c r="E35" s="182"/>
    </row>
    <row r="36" spans="1:5" x14ac:dyDescent="0.2">
      <c r="A36" s="179"/>
      <c r="B36" s="188" t="s">
        <v>95</v>
      </c>
      <c r="C36" s="299">
        <f>ROUND((((1+($C$16/100)+($C$18/100)+($C$17/100))*(1+($C$19/100))*(1+($C$21/100)))/(1-$C$25/100)-1),4)</f>
        <v>0.26529999999999998</v>
      </c>
      <c r="D36" s="300"/>
      <c r="E36" s="185" t="str">
        <f>[1]Auxiliar!A17</f>
        <v>Atende</v>
      </c>
    </row>
    <row r="37" spans="1:5" x14ac:dyDescent="0.2">
      <c r="A37" s="179"/>
      <c r="B37" s="188" t="s">
        <v>96</v>
      </c>
      <c r="C37" s="301"/>
      <c r="D37" s="302"/>
      <c r="E37" s="179"/>
    </row>
    <row r="38" spans="1:5" x14ac:dyDescent="0.2">
      <c r="A38" s="179"/>
      <c r="B38" s="179"/>
      <c r="C38" s="186"/>
      <c r="D38" s="179"/>
      <c r="E38" s="179"/>
    </row>
    <row r="39" spans="1:5" x14ac:dyDescent="0.2">
      <c r="A39" s="202" t="s">
        <v>97</v>
      </c>
      <c r="B39" s="179"/>
      <c r="C39" s="188"/>
      <c r="D39" s="179"/>
      <c r="E39" s="179"/>
    </row>
    <row r="40" spans="1:5" x14ac:dyDescent="0.2">
      <c r="A40" s="202" t="str">
        <f>CONCATENATE("do ISS para ", B12," é de ",C27," %",", com a respectiva alíquota de ",C28,"  %")</f>
        <v>do ISS para Rodovias e Ferrovias é de 100 %, com a respectiva alíquota de 5  %</v>
      </c>
      <c r="B40" s="179"/>
      <c r="C40" s="188"/>
      <c r="D40" s="179"/>
      <c r="E40" s="179"/>
    </row>
    <row r="41" spans="1:5" x14ac:dyDescent="0.2">
      <c r="A41" s="202"/>
      <c r="B41" s="179"/>
      <c r="C41" s="188"/>
      <c r="D41" s="179"/>
      <c r="E41" s="179"/>
    </row>
    <row r="42" spans="1:5" x14ac:dyDescent="0.2">
      <c r="A42" s="174" t="s">
        <v>98</v>
      </c>
      <c r="B42" s="175"/>
      <c r="C42" s="176"/>
      <c r="D42" s="176"/>
      <c r="E42" s="179"/>
    </row>
    <row r="43" spans="1:5" x14ac:dyDescent="0.2">
      <c r="A43" s="174" t="str">
        <f>CONCATENATE("elaboração do orçamento foi ",B8,", e que esta é a alternativa mais adequada para ")</f>
        <v xml:space="preserve">elaboração do orçamento foi Com Desoneração, e que esta é a alternativa mais adequada para </v>
      </c>
      <c r="B43" s="179"/>
      <c r="C43" s="176"/>
      <c r="D43" s="176"/>
      <c r="E43" s="179"/>
    </row>
    <row r="44" spans="1:5" x14ac:dyDescent="0.2">
      <c r="A44" s="174" t="s">
        <v>99</v>
      </c>
      <c r="B44" s="179"/>
      <c r="C44" s="176"/>
      <c r="D44" s="176"/>
      <c r="E44" s="179"/>
    </row>
    <row r="45" spans="1:5" x14ac:dyDescent="0.2">
      <c r="A45" s="179"/>
      <c r="B45" s="179"/>
      <c r="C45" s="188"/>
      <c r="D45" s="179"/>
      <c r="E45" s="179"/>
    </row>
    <row r="46" spans="1:5" x14ac:dyDescent="0.2">
      <c r="A46" s="179"/>
      <c r="B46" s="179"/>
      <c r="C46" s="188"/>
      <c r="D46" s="179"/>
      <c r="E46" s="179"/>
    </row>
    <row r="47" spans="1:5" x14ac:dyDescent="0.2">
      <c r="A47" s="179"/>
      <c r="B47" s="179"/>
      <c r="C47" s="188"/>
      <c r="D47" s="179"/>
      <c r="E47" s="179"/>
    </row>
    <row r="48" spans="1:5" x14ac:dyDescent="0.2">
      <c r="A48" s="189" t="s">
        <v>100</v>
      </c>
      <c r="B48" s="177" t="s">
        <v>101</v>
      </c>
      <c r="C48" s="188"/>
      <c r="D48" s="179"/>
      <c r="E48" s="179"/>
    </row>
    <row r="49" spans="1:5" x14ac:dyDescent="0.2">
      <c r="A49" s="189" t="s">
        <v>102</v>
      </c>
      <c r="B49" s="178" t="s">
        <v>103</v>
      </c>
      <c r="C49" s="188"/>
      <c r="D49" s="179"/>
      <c r="E49" s="179"/>
    </row>
    <row r="50" spans="1:5" x14ac:dyDescent="0.2">
      <c r="A50" s="179"/>
      <c r="B50" s="179"/>
      <c r="C50" s="188"/>
      <c r="D50" s="179"/>
      <c r="E50" s="179"/>
    </row>
    <row r="51" spans="1:5" x14ac:dyDescent="0.2">
      <c r="A51" s="179"/>
      <c r="B51" s="179"/>
      <c r="C51" s="188"/>
      <c r="D51" s="179"/>
      <c r="E51" s="179"/>
    </row>
    <row r="52" spans="1:5" x14ac:dyDescent="0.2">
      <c r="A52" s="179"/>
      <c r="B52" s="179"/>
      <c r="C52" s="188"/>
      <c r="D52" s="179"/>
      <c r="E52" s="179"/>
    </row>
    <row r="53" spans="1:5" x14ac:dyDescent="0.2">
      <c r="A53" s="179"/>
      <c r="B53" s="177" t="s">
        <v>104</v>
      </c>
      <c r="C53" s="188"/>
      <c r="D53" s="179"/>
      <c r="E53" s="179"/>
    </row>
    <row r="54" spans="1:5" x14ac:dyDescent="0.2">
      <c r="A54" s="189" t="s">
        <v>105</v>
      </c>
      <c r="B54" s="178" t="s">
        <v>106</v>
      </c>
      <c r="C54" s="188"/>
      <c r="D54" s="179"/>
      <c r="E54" s="179"/>
    </row>
    <row r="55" spans="1:5" x14ac:dyDescent="0.2">
      <c r="A55" s="189" t="s">
        <v>107</v>
      </c>
      <c r="B55" s="178" t="s">
        <v>108</v>
      </c>
      <c r="C55" s="188"/>
      <c r="D55" s="179"/>
      <c r="E55" s="179"/>
    </row>
  </sheetData>
  <protectedRanges>
    <protectedRange sqref="C16:C19" name="Intervalo1_2"/>
    <protectedRange sqref="C20:C21 C30:C32" name="Intervalo2_2"/>
  </protectedRanges>
  <mergeCells count="9">
    <mergeCell ref="A23:D23"/>
    <mergeCell ref="A34:D34"/>
    <mergeCell ref="C36:D37"/>
    <mergeCell ref="A1:D1"/>
    <mergeCell ref="B2:D2"/>
    <mergeCell ref="B3:D3"/>
    <mergeCell ref="A6:D6"/>
    <mergeCell ref="A10:D10"/>
    <mergeCell ref="A14:D14"/>
  </mergeCells>
  <conditionalFormatting sqref="E36">
    <cfRule type="cellIs" dxfId="0" priority="1" stopIfTrue="1" operator="equal">
      <formula>"Atende"</formula>
    </cfRule>
  </conditionalFormatting>
  <dataValidations count="4">
    <dataValidation type="list" allowBlank="1" showInputMessage="1" showErrorMessage="1" sqref="B12" xr:uid="{051C8373-A18F-48A0-835A-B751BADEB958}">
      <formula1>"Edificações, Fornecimento de Materiais e Equipamentos, Redes de Água, Esgoto ou Correlatas, Rodovias e Ferrovias, Portuárias, Marítimas e Fluviais,"</formula1>
    </dataValidation>
    <dataValidation type="list" allowBlank="1" showInputMessage="1" showErrorMessage="1" sqref="B8" xr:uid="{33722D37-48EC-49B3-BD8D-626651F077D7}">
      <formula1>"Com Desoneração, Sem Desoneração"</formula1>
    </dataValidation>
    <dataValidation type="decimal" allowBlank="1" showInputMessage="1" showErrorMessage="1" errorTitle="Atenção" error="O valor deve estar entre 2%  e  5%" sqref="C28" xr:uid="{F9477708-5E7E-44FC-A3DF-93AF0C0DA812}">
      <formula1>2</formula1>
      <formula2>5</formula2>
    </dataValidation>
    <dataValidation type="decimal" allowBlank="1" showInputMessage="1" showErrorMessage="1" errorTitle="Atenção" error="O valor deve estar entre 0 e 100" sqref="C27" xr:uid="{166DC16E-4F4A-4035-8313-258C5A8DCC1F}">
      <formula1>0</formula1>
      <formula2>100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Resumo</vt:lpstr>
      <vt:lpstr>Planilha Orçamentária</vt:lpstr>
      <vt:lpstr>Memorial de Cálculo</vt:lpstr>
      <vt:lpstr>Cronograma</vt:lpstr>
      <vt:lpstr>Detalhamento BDI</vt:lpstr>
      <vt:lpstr>Cronograma!Area_de_impressao</vt:lpstr>
      <vt:lpstr>'Detalhamento BDI'!Area_de_impressao</vt:lpstr>
      <vt:lpstr>'Memorial de Cálculo'!Area_de_impressao</vt:lpstr>
      <vt:lpstr>'Planilha Orçamentária'!Area_de_impressao</vt:lpstr>
      <vt:lpstr>Resumo!Area_de_impressao</vt:lpstr>
      <vt:lpstr>Cronograma!Titulos_de_impressao</vt:lpstr>
      <vt:lpstr>'Memorial de Cálculo'!Titulos_de_impressao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fhrasko</dc:creator>
  <cp:lastModifiedBy>Carla Demoner Malta</cp:lastModifiedBy>
  <cp:lastPrinted>2020-04-06T13:12:01Z</cp:lastPrinted>
  <dcterms:created xsi:type="dcterms:W3CDTF">2013-05-06T17:13:09Z</dcterms:created>
  <dcterms:modified xsi:type="dcterms:W3CDTF">2020-04-06T13:12:06Z</dcterms:modified>
</cp:coreProperties>
</file>