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catarina.diniz\Desktop\PMI\Playground - Itaraninha, Rizzi e Stª Terezinha\STAª TEREZINHA\"/>
    </mc:Choice>
  </mc:AlternateContent>
  <xr:revisionPtr revIDLastSave="0" documentId="13_ncr:1_{3C4A5B56-ABB8-4B5F-9C5B-9CB0E7E02423}" xr6:coauthVersionLast="45" xr6:coauthVersionMax="45" xr10:uidLastSave="{00000000-0000-0000-0000-000000000000}"/>
  <bookViews>
    <workbookView xWindow="-120" yWindow="-120" windowWidth="29040" windowHeight="15840" tabRatio="583" activeTab="6" xr2:uid="{00000000-000D-0000-FFFF-FFFF00000000}"/>
  </bookViews>
  <sheets>
    <sheet name="Resumo" sheetId="10" r:id="rId1"/>
    <sheet name="Planilha Orçamentária" sheetId="1" r:id="rId2"/>
    <sheet name="Memorial de Cálculo" sheetId="15" r:id="rId3"/>
    <sheet name="Cronograma" sheetId="11" r:id="rId4"/>
    <sheet name="COTAÇÃO" sheetId="14" r:id="rId5"/>
    <sheet name="Composição" sheetId="17" r:id="rId6"/>
    <sheet name="Detalhamento do BDI" sheetId="16" r:id="rId7"/>
  </sheets>
  <externalReferences>
    <externalReference r:id="rId8"/>
  </externalReferences>
  <definedNames>
    <definedName name="_xlnm.Print_Area" localSheetId="5">Composição!$A$1:$F$133</definedName>
    <definedName name="_xlnm.Print_Area" localSheetId="4">COTAÇÃO!$A$1:$F$105</definedName>
    <definedName name="_xlnm.Print_Area" localSheetId="3">Cronograma!$A$1:$F$22</definedName>
    <definedName name="_xlnm.Print_Area" localSheetId="6">'Detalhamento do BDI'!$A$1:$D$56</definedName>
    <definedName name="_xlnm.Print_Area" localSheetId="2">'Memorial de Cálculo'!$A$1:$J$98</definedName>
    <definedName name="_xlnm.Print_Area" localSheetId="1">'Planilha Orçamentária'!$A$1:$H$45</definedName>
    <definedName name="_xlnm.Print_Area" localSheetId="0">Resumo!$A$1:$D$32</definedName>
    <definedName name="_xlnm.Print_Titles" localSheetId="3">Cronograma!$A:$D,Cronograma!$1:$6</definedName>
    <definedName name="_xlnm.Print_Titles" localSheetId="2">'Memorial de Cálculo'!$1:$7</definedName>
    <definedName name="_xlnm.Print_Titles" localSheetId="1">'Planilha Orçamentária'!$5:$6</definedName>
    <definedName name="_xlnm.Print_Titles" localSheetId="0">Resumo!$A:$D,Resumo!$1:$6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1" l="1"/>
  <c r="H43" i="1"/>
  <c r="H36" i="1"/>
  <c r="H32" i="1"/>
  <c r="H27" i="1"/>
  <c r="H16" i="1"/>
  <c r="H12" i="1"/>
  <c r="F14" i="17" l="1"/>
  <c r="F9" i="17"/>
  <c r="F8" i="17"/>
  <c r="F10" i="17" s="1"/>
  <c r="I88" i="15"/>
  <c r="I74" i="15"/>
  <c r="H42" i="1"/>
  <c r="F102" i="14" l="1"/>
  <c r="F103" i="14" s="1"/>
  <c r="F98" i="14"/>
  <c r="F99" i="14" s="1"/>
  <c r="F94" i="14"/>
  <c r="F95" i="14" s="1"/>
  <c r="F85" i="14"/>
  <c r="F86" i="14" s="1"/>
  <c r="F82" i="14"/>
  <c r="F81" i="14"/>
  <c r="F77" i="14"/>
  <c r="F78" i="14" s="1"/>
  <c r="F68" i="14"/>
  <c r="F69" i="14" s="1"/>
  <c r="F64" i="14"/>
  <c r="F65" i="14" s="1"/>
  <c r="F60" i="14"/>
  <c r="F61" i="14" s="1"/>
  <c r="F71" i="14" s="1"/>
  <c r="F51" i="14"/>
  <c r="F52" i="14" s="1"/>
  <c r="F47" i="14"/>
  <c r="F48" i="14" s="1"/>
  <c r="F43" i="14"/>
  <c r="F44" i="14" s="1"/>
  <c r="F34" i="14"/>
  <c r="F35" i="14" s="1"/>
  <c r="F30" i="14"/>
  <c r="F31" i="14" s="1"/>
  <c r="F26" i="14"/>
  <c r="F27" i="14" s="1"/>
  <c r="C130" i="17"/>
  <c r="C129" i="17"/>
  <c r="F120" i="17"/>
  <c r="F119" i="17"/>
  <c r="F121" i="17" s="1"/>
  <c r="C126" i="17" s="1"/>
  <c r="C131" i="17" s="1"/>
  <c r="F54" i="14" l="1"/>
  <c r="F105" i="14"/>
  <c r="F88" i="14"/>
  <c r="F37" i="14"/>
  <c r="C132" i="17"/>
  <c r="B133" i="17" s="1"/>
  <c r="F102" i="17" l="1"/>
  <c r="I92" i="15" l="1"/>
  <c r="I93" i="15" s="1"/>
  <c r="F100" i="17"/>
  <c r="F99" i="17"/>
  <c r="F95" i="17"/>
  <c r="F94" i="17"/>
  <c r="F93" i="17"/>
  <c r="F72" i="17"/>
  <c r="F71" i="17"/>
  <c r="F37" i="17"/>
  <c r="F36" i="17"/>
  <c r="F32" i="17"/>
  <c r="F31" i="17"/>
  <c r="B13" i="11"/>
  <c r="B13" i="10"/>
  <c r="F38" i="17" l="1"/>
  <c r="F96" i="17"/>
  <c r="F73" i="17"/>
  <c r="I70" i="15"/>
  <c r="B73" i="15"/>
  <c r="B69" i="15"/>
  <c r="I75" i="15"/>
  <c r="I71" i="15"/>
  <c r="B68" i="15"/>
  <c r="H31" i="1"/>
  <c r="B91" i="15"/>
  <c r="H41" i="1"/>
  <c r="F101" i="17"/>
  <c r="F103" i="17" s="1"/>
  <c r="C107" i="17"/>
  <c r="C108" i="17" l="1"/>
  <c r="C112" i="17"/>
  <c r="C111" i="17"/>
  <c r="C113" i="17" l="1"/>
  <c r="C114" i="17" s="1"/>
  <c r="B115" i="17" s="1"/>
  <c r="H30" i="1" s="1"/>
  <c r="I39" i="15"/>
  <c r="I40" i="15"/>
  <c r="D13" i="11" l="1"/>
  <c r="F14" i="11" s="1"/>
  <c r="D13" i="10"/>
  <c r="B95" i="15"/>
  <c r="B17" i="10"/>
  <c r="B15" i="10"/>
  <c r="G57" i="15"/>
  <c r="F33" i="17" l="1"/>
  <c r="H19" i="1"/>
  <c r="B17" i="11" l="1"/>
  <c r="B15" i="11"/>
  <c r="B11" i="11"/>
  <c r="B9" i="11"/>
  <c r="B7" i="11"/>
  <c r="I97" i="15"/>
  <c r="I96" i="15"/>
  <c r="I98" i="15" s="1"/>
  <c r="I89" i="15"/>
  <c r="B87" i="15"/>
  <c r="I84" i="15"/>
  <c r="I85" i="15" s="1"/>
  <c r="B83" i="15"/>
  <c r="B82" i="15"/>
  <c r="I79" i="15"/>
  <c r="I80" i="15" s="1"/>
  <c r="B78" i="15"/>
  <c r="B77" i="15"/>
  <c r="I65" i="15"/>
  <c r="B64" i="15"/>
  <c r="B60" i="15"/>
  <c r="I57" i="15"/>
  <c r="I58" i="15" s="1"/>
  <c r="B56" i="15"/>
  <c r="B52" i="15"/>
  <c r="I61" i="15"/>
  <c r="I62" i="15" s="1"/>
  <c r="I53" i="15"/>
  <c r="I54" i="15" s="1"/>
  <c r="I38" i="15"/>
  <c r="I41" i="15" s="1"/>
  <c r="I49" i="15"/>
  <c r="I48" i="15"/>
  <c r="B47" i="15"/>
  <c r="I44" i="15"/>
  <c r="I45" i="15" s="1"/>
  <c r="B43" i="15"/>
  <c r="B37" i="15"/>
  <c r="I34" i="15"/>
  <c r="I33" i="15"/>
  <c r="B32" i="15"/>
  <c r="B31" i="15"/>
  <c r="G28" i="15"/>
  <c r="I28" i="15" s="1"/>
  <c r="I29" i="15" s="1"/>
  <c r="B27" i="15"/>
  <c r="B26" i="15"/>
  <c r="I23" i="15"/>
  <c r="B21" i="15"/>
  <c r="I22" i="15"/>
  <c r="I18" i="15"/>
  <c r="I19" i="15" s="1"/>
  <c r="B17" i="15"/>
  <c r="I14" i="15"/>
  <c r="B13" i="15"/>
  <c r="G10" i="15"/>
  <c r="I10" i="15" s="1"/>
  <c r="B9" i="15"/>
  <c r="H40" i="1"/>
  <c r="H20" i="1"/>
  <c r="H21" i="1"/>
  <c r="H22" i="1"/>
  <c r="H23" i="1"/>
  <c r="H24" i="1"/>
  <c r="H9" i="1"/>
  <c r="H10" i="1"/>
  <c r="H11" i="1"/>
  <c r="G55" i="17"/>
  <c r="C81" i="17" l="1"/>
  <c r="C86" i="17" s="1"/>
  <c r="I24" i="15"/>
  <c r="I66" i="15"/>
  <c r="I35" i="15"/>
  <c r="I50" i="15"/>
  <c r="F55" i="17"/>
  <c r="C85" i="17" l="1"/>
  <c r="F56" i="17"/>
  <c r="C60" i="17" s="1"/>
  <c r="C63" i="17" l="1"/>
  <c r="C64" i="17"/>
  <c r="C65" i="17" s="1"/>
  <c r="C66" i="17" s="1"/>
  <c r="B67" i="17" s="1"/>
  <c r="C43" i="17"/>
  <c r="C42" i="17"/>
  <c r="C19" i="17" l="1"/>
  <c r="C23" i="17" s="1"/>
  <c r="C47" i="17"/>
  <c r="C48" i="17" s="1"/>
  <c r="C46" i="17"/>
  <c r="C24" i="17" l="1"/>
  <c r="C49" i="17"/>
  <c r="B50" i="17" s="1"/>
  <c r="H26" i="1" s="1"/>
  <c r="H15" i="1" l="1"/>
  <c r="H8" i="1"/>
  <c r="D9" i="10" l="1"/>
  <c r="D9" i="11"/>
  <c r="E10" i="11" s="1"/>
  <c r="D7" i="10"/>
  <c r="D7" i="11"/>
  <c r="A43" i="16"/>
  <c r="A40" i="16"/>
  <c r="E36" i="16"/>
  <c r="C32" i="16"/>
  <c r="C25" i="16" s="1"/>
  <c r="C36" i="16" s="1"/>
  <c r="E8" i="11" l="1"/>
  <c r="I11" i="15"/>
  <c r="B8" i="15"/>
  <c r="F17" i="14"/>
  <c r="F18" i="14" s="1"/>
  <c r="F13" i="14"/>
  <c r="F14" i="14" s="1"/>
  <c r="F9" i="14"/>
  <c r="F10" i="14" s="1"/>
  <c r="F20" i="14" l="1"/>
  <c r="F13" i="17"/>
  <c r="F15" i="17" s="1"/>
  <c r="C20" i="17" s="1"/>
  <c r="C25" i="17" s="1"/>
  <c r="C26" i="17" s="1"/>
  <c r="B27" i="17" s="1"/>
  <c r="H25" i="1" s="1"/>
  <c r="H35" i="1"/>
  <c r="D15" i="11" s="1"/>
  <c r="F16" i="11" s="1"/>
  <c r="I15" i="15"/>
  <c r="D11" i="10" l="1"/>
  <c r="D11" i="11"/>
  <c r="D15" i="10"/>
  <c r="F76" i="17"/>
  <c r="F77" i="17" s="1"/>
  <c r="C82" i="17" s="1"/>
  <c r="C87" i="17" s="1"/>
  <c r="C88" i="17" s="1"/>
  <c r="B89" i="17" s="1"/>
  <c r="H39" i="1" s="1"/>
  <c r="D17" i="11" l="1"/>
  <c r="F18" i="11" s="1"/>
  <c r="F12" i="11"/>
  <c r="E12" i="11"/>
  <c r="D17" i="10"/>
  <c r="C19" i="10" s="1"/>
  <c r="C21" i="10" s="1"/>
  <c r="B11" i="10"/>
  <c r="B9" i="10"/>
  <c r="B7" i="10"/>
  <c r="D19" i="11" l="1"/>
  <c r="F21" i="11"/>
  <c r="C13" i="10" l="1"/>
  <c r="C17" i="10" l="1"/>
  <c r="C15" i="10"/>
  <c r="F19" i="11"/>
  <c r="E21" i="11"/>
  <c r="E19" i="11" s="1"/>
  <c r="C9" i="10" l="1"/>
  <c r="C7" i="10"/>
  <c r="C11" i="10"/>
  <c r="E22" i="11"/>
  <c r="F22" i="11" s="1"/>
  <c r="E20" i="11"/>
  <c r="F20"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00000000-0006-0000-0600-000001000000}">
      <text>
        <r>
          <rPr>
            <sz val="9"/>
            <color indexed="81"/>
            <rFont val="Segoe UI"/>
            <family val="2"/>
          </rPr>
          <t>Nome do Orgão  ou Empresa Executante</t>
        </r>
      </text>
    </comment>
    <comment ref="B8" authorId="1" shapeId="0" xr:uid="{00000000-0006-0000-0600-000002000000}">
      <text>
        <r>
          <rPr>
            <b/>
            <sz val="9"/>
            <color indexed="81"/>
            <rFont val="Tahoma"/>
            <family val="2"/>
          </rPr>
          <t>Escolha</t>
        </r>
        <r>
          <rPr>
            <sz val="9"/>
            <color indexed="81"/>
            <rFont val="Tahoma"/>
            <family val="2"/>
          </rPr>
          <t xml:space="preserve">
</t>
        </r>
      </text>
    </comment>
    <comment ref="B12" authorId="1" shapeId="0" xr:uid="{00000000-0006-0000-0600-000003000000}">
      <text>
        <r>
          <rPr>
            <sz val="9"/>
            <color indexed="81"/>
            <rFont val="Tahoma"/>
            <family val="2"/>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6" authorId="2" shapeId="0" xr:uid="{00000000-0006-0000-0600-000004000000}">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7" authorId="2" shapeId="0" xr:uid="{00000000-0006-0000-0600-000005000000}">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19" authorId="2" shapeId="0" xr:uid="{00000000-0006-0000-0600-000006000000}">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1" authorId="2" shapeId="0" xr:uid="{00000000-0006-0000-0600-000007000000}">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5" authorId="2" shapeId="0" xr:uid="{00000000-0006-0000-0600-000008000000}">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0" authorId="2" shapeId="0" xr:uid="{00000000-0006-0000-0600-000009000000}">
      <text>
        <r>
          <rPr>
            <sz val="10"/>
            <color indexed="81"/>
            <rFont val="Tahoma"/>
            <family val="2"/>
          </rPr>
          <t>COFINS (Contribuição para Financiamento da Seguridade Socia Financia a seguridade social pelo sistema S (SESC, SESI, SENAC, SENAI, SEST, SENAT, SENAR E SEBRAE).</t>
        </r>
      </text>
    </comment>
    <comment ref="C31" authorId="2" shapeId="0" xr:uid="{00000000-0006-0000-0600-00000A000000}">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<sst xmlns="http://schemas.openxmlformats.org/spreadsheetml/2006/main" count="745" uniqueCount="324">
  <si>
    <t>ITEM</t>
  </si>
  <si>
    <t>CÓDIGO</t>
  </si>
  <si>
    <t>ORGÃO</t>
  </si>
  <si>
    <t>DESCRIÇÃO SERVIÇO</t>
  </si>
  <si>
    <t>und</t>
  </si>
  <si>
    <t>m</t>
  </si>
  <si>
    <t>m²</t>
  </si>
  <si>
    <t xml:space="preserve"> </t>
  </si>
  <si>
    <t>TOTAL</t>
  </si>
  <si>
    <t>QUANTIDADE</t>
  </si>
  <si>
    <t>CRONOGRAMA FÍSICO-FINANCEIRO</t>
  </si>
  <si>
    <t>DESCRIÇÃO</t>
  </si>
  <si>
    <t xml:space="preserve">Físico (%) </t>
  </si>
  <si>
    <t>Financeiro (R$)</t>
  </si>
  <si>
    <t>Total Parcial (%)</t>
  </si>
  <si>
    <t>Total Acumulado (%)</t>
  </si>
  <si>
    <t>Total Financeiro (R$)</t>
  </si>
  <si>
    <t>Total Acumulado (R$)</t>
  </si>
  <si>
    <t>PLANILHA ORÇAMENTÁRIA</t>
  </si>
  <si>
    <t>RESUMO</t>
  </si>
  <si>
    <t>RESUMO DE ORÇAMENTO</t>
  </si>
  <si>
    <t>ÁREA PROJETADA (M²)</t>
  </si>
  <si>
    <t>CUSTO POR M²</t>
  </si>
  <si>
    <t>CUSTO TOTAL (R$)</t>
  </si>
  <si>
    <t>VALORES (R$)</t>
  </si>
  <si>
    <t>UNIDADE</t>
  </si>
  <si>
    <t>UNITÁRIO</t>
  </si>
  <si>
    <t>CUSTO (R$)</t>
  </si>
  <si>
    <t>%</t>
  </si>
  <si>
    <t>Eng.ª Civil Catarina Demoner Diniz</t>
  </si>
  <si>
    <t>CREA ES-0048118/D</t>
  </si>
  <si>
    <t>IOPES</t>
  </si>
  <si>
    <t>Empresa 1</t>
  </si>
  <si>
    <t>Unidade</t>
  </si>
  <si>
    <t>Quantidade</t>
  </si>
  <si>
    <t>Valor Unitário</t>
  </si>
  <si>
    <t>Valor Total</t>
  </si>
  <si>
    <t>Total (A):</t>
  </si>
  <si>
    <t>Empresa 2</t>
  </si>
  <si>
    <t>Total (B):</t>
  </si>
  <si>
    <t>Empresa 3</t>
  </si>
  <si>
    <t>Total (C):</t>
  </si>
  <si>
    <t>(D) MÉDIA DOS TRÊS VALORES TOTAIS [(A)+(B)+(C)]/3</t>
  </si>
  <si>
    <t>TOTAL GERAL</t>
  </si>
  <si>
    <t>EXTENSÃO
(m)</t>
  </si>
  <si>
    <t>LARGURA
(m)</t>
  </si>
  <si>
    <t>ÁREA
(m²)</t>
  </si>
  <si>
    <t>VOLUME
(m³)</t>
  </si>
  <si>
    <t>MEMORIAL DE CÁLCULO</t>
  </si>
  <si>
    <t>ALTURA
(m)</t>
  </si>
  <si>
    <t>SINAPI</t>
  </si>
  <si>
    <t>SERVIÇOS PRELIMINARES</t>
  </si>
  <si>
    <t>REVESTIMENTOS DE PISOS</t>
  </si>
  <si>
    <t>Regularização e compactação de subleito até 20cm de espessura</t>
  </si>
  <si>
    <t>Meio-fio de concreto pré-moldado com dimensões de 15x12x30x100 cm , rejuntados com argamassa de cimento e areia no traço 1:3</t>
  </si>
  <si>
    <t>BRINQUEDOS</t>
  </si>
  <si>
    <t>SERVIÇOS COMPLEMENTARES</t>
  </si>
  <si>
    <t>Banco de concreto armado aparente Fck=15 MPa, com apoios de concreto, largura de 45 cm, espessura de 7 cm e altura de 45 cm</t>
  </si>
  <si>
    <t>210304</t>
  </si>
  <si>
    <t>200402</t>
  </si>
  <si>
    <t>5.1</t>
  </si>
  <si>
    <t>4.1</t>
  </si>
  <si>
    <t>3.1</t>
  </si>
  <si>
    <t>3.2</t>
  </si>
  <si>
    <t>3.3</t>
  </si>
  <si>
    <t>3.4</t>
  </si>
  <si>
    <t>3.5</t>
  </si>
  <si>
    <t>3.6</t>
  </si>
  <si>
    <t>2.1</t>
  </si>
  <si>
    <t>1.1</t>
  </si>
  <si>
    <t>1.2</t>
  </si>
  <si>
    <t xml:space="preserve">COTAÇÕES DE MATERIAIS </t>
  </si>
  <si>
    <t>Unid.: m²</t>
  </si>
  <si>
    <t>Divpiso Distribuidora - Vitória/ES</t>
  </si>
  <si>
    <t>(27) 3022-0050</t>
  </si>
  <si>
    <t>Sempre Verde Gardem Center - Vitória/ES</t>
  </si>
  <si>
    <t>(27) 3203-8500</t>
  </si>
  <si>
    <t>(27) 99991-8124</t>
  </si>
  <si>
    <t>Unid.: und</t>
  </si>
  <si>
    <t>(11) 98351-3545</t>
  </si>
  <si>
    <t>Total (B)</t>
  </si>
  <si>
    <t>Lixeira papeleira 50L c/ poste</t>
  </si>
  <si>
    <t>Krenke Brinquedos Pedagógicos Guaramirim/SC</t>
  </si>
  <si>
    <t>(47) 3373-0893 ou (47) 98803-3068</t>
  </si>
  <si>
    <t>Empresa 4</t>
  </si>
  <si>
    <t>Prime Representações</t>
  </si>
  <si>
    <t>(27) 3341-4156 ou (27) 99942-8399</t>
  </si>
  <si>
    <t>Empresa 5</t>
  </si>
  <si>
    <t>Belgrano Comércios e Serviços LTDA - Vitória/ES</t>
  </si>
  <si>
    <t>(27) 3227-6454 ou (27) 3325-9550</t>
  </si>
  <si>
    <r>
      <t xml:space="preserve">OBRA: </t>
    </r>
    <r>
      <rPr>
        <sz val="10"/>
        <rFont val="Arial"/>
        <family val="2"/>
      </rPr>
      <t>Construção de área recreativa para crianças</t>
    </r>
  </si>
  <si>
    <t>Playground</t>
  </si>
  <si>
    <t/>
  </si>
  <si>
    <r>
      <t>OBRA:</t>
    </r>
    <r>
      <rPr>
        <sz val="11"/>
        <rFont val="Arial"/>
        <family val="2"/>
      </rPr>
      <t xml:space="preserve"> Construção de área recreativa para crianças - </t>
    </r>
    <r>
      <rPr>
        <i/>
        <sz val="11"/>
        <rFont val="Arial"/>
        <family val="2"/>
      </rPr>
      <t>Playground</t>
    </r>
  </si>
  <si>
    <t>DETALHAMENTO DO BDI</t>
  </si>
  <si>
    <t>PROPONENTE:</t>
  </si>
  <si>
    <t>Prefeitura Municipal de Itarana</t>
  </si>
  <si>
    <t>OBRA:</t>
  </si>
  <si>
    <t>Construção de área recreativa para crianças</t>
  </si>
  <si>
    <t>1. Regime de Contribuição Previdenciária</t>
  </si>
  <si>
    <t>Com Desoneração</t>
  </si>
  <si>
    <t>2. Tipo de Intervenção</t>
  </si>
  <si>
    <t>Edificações</t>
  </si>
  <si>
    <t>3. Incidências sobre o custo</t>
  </si>
  <si>
    <r>
      <t>Administração Central -</t>
    </r>
    <r>
      <rPr>
        <b/>
        <sz val="10"/>
        <rFont val="Arial"/>
        <family val="2"/>
      </rPr>
      <t xml:space="preserve"> AC</t>
    </r>
  </si>
  <si>
    <r>
      <t>Riscos -</t>
    </r>
    <r>
      <rPr>
        <b/>
        <sz val="10"/>
        <rFont val="Arial"/>
        <family val="2"/>
      </rPr>
      <t xml:space="preserve"> R</t>
    </r>
  </si>
  <si>
    <r>
      <t>Seguros e Garantias Contratuais -</t>
    </r>
    <r>
      <rPr>
        <b/>
        <sz val="10"/>
        <rFont val="Arial"/>
        <family val="2"/>
      </rPr>
      <t xml:space="preserve"> S+G</t>
    </r>
  </si>
  <si>
    <r>
      <t xml:space="preserve">Despesas e Encargos Financeiros - </t>
    </r>
    <r>
      <rPr>
        <b/>
        <sz val="10"/>
        <rFont val="Arial"/>
        <family val="2"/>
      </rPr>
      <t>DF</t>
    </r>
  </si>
  <si>
    <r>
      <t>Lucro -</t>
    </r>
    <r>
      <rPr>
        <b/>
        <sz val="10"/>
        <rFont val="Arial"/>
        <family val="2"/>
      </rPr>
      <t xml:space="preserve"> L</t>
    </r>
  </si>
  <si>
    <t>4 – Incidências sobre o preço de venda</t>
  </si>
  <si>
    <t>Despesas Tributárias - I</t>
  </si>
  <si>
    <t>Percentual da base de cálculo para o ISS:</t>
  </si>
  <si>
    <t>Alíquota do ISS (sobre a base de cálculo):</t>
  </si>
  <si>
    <t>COFINS</t>
  </si>
  <si>
    <t>PIS</t>
  </si>
  <si>
    <t>INSS</t>
  </si>
  <si>
    <t>5 – Demonstrativo de cálculo do BDI</t>
  </si>
  <si>
    <r>
      <t xml:space="preserve">BDI=    </t>
    </r>
    <r>
      <rPr>
        <u/>
        <sz val="10"/>
        <rFont val="Arial"/>
        <family val="2"/>
      </rPr>
      <t>(1+(AC+S+R+G))(1+DF)(1+L))</t>
    </r>
    <r>
      <rPr>
        <sz val="10"/>
        <rFont val="Arial"/>
        <family val="2"/>
      </rPr>
      <t xml:space="preserve">  -1 =</t>
    </r>
  </si>
  <si>
    <t>( 1- I )</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</si>
  <si>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</si>
  <si>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</si>
  <si>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</si>
  <si>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Engenheiro</t>
  </si>
  <si>
    <t>CREA/CAU:</t>
  </si>
  <si>
    <t>Responsável Tomador</t>
  </si>
  <si>
    <t>Nome</t>
  </si>
  <si>
    <t>Ademar Schneider</t>
  </si>
  <si>
    <t>Cargo</t>
  </si>
  <si>
    <t>Prefeito Municipal</t>
  </si>
  <si>
    <t>Ref. De Preços: IOPES/SINAPI</t>
  </si>
  <si>
    <t>BDI: 26,31%</t>
  </si>
  <si>
    <t>3.0</t>
  </si>
  <si>
    <t>2.0</t>
  </si>
  <si>
    <t>1.0</t>
  </si>
  <si>
    <t>1.3</t>
  </si>
  <si>
    <t>Placa de obra nas dimensões de 2.0 x 4.0 m, padrão PMI</t>
  </si>
  <si>
    <t>Tapume Telha Metálica Ondulada 0,50mm Branca h=2,20m, incl. montagem estr. mad. 8"x8", c/adesivo "IOPES" 60x60cm a cada 10m, incl. faixas pint. esmalte sint. cores azul c/ h=30cm e rosa c/ h=10cm (Reaproveitamento 2x)</t>
  </si>
  <si>
    <t>Aluguel mensal container para almoxarifado, incl. porta, 2 janelas, 1 pt iluminação, Isolamento térmico (teto), piso em comp. Naval pintado, cert. NR18, incl. laudo descontaminação.</t>
  </si>
  <si>
    <t>mês</t>
  </si>
  <si>
    <t>1.4</t>
  </si>
  <si>
    <t>Blocos pré-moldados de concreto tipo pavi-s ou equivalente, espessura de 6 cm e resistência a compressão mínima de 35MPa, assentados sobre colchão de pó de pedra na espessura de 10 cm</t>
  </si>
  <si>
    <t>Fornecimento e assentamento de ladrilho hidráulico pastilhado, vermelho, dim. 20x20 cm, esp. 1.5cm, assentado com pasta de cimento colante, exclusive regularização e lastro</t>
  </si>
  <si>
    <t>Fôrma de chapa compensada resinada 12mm, levando-se em conta a utilização 3 vezes (incluido o material, corte, montagem, escoramento e desfôrma)</t>
  </si>
  <si>
    <t>3.7</t>
  </si>
  <si>
    <t>3.8</t>
  </si>
  <si>
    <t>Toque Final Paisagismo e Grama Sintética - Serra/ES</t>
  </si>
  <si>
    <t>COMPOSIÇÕES DE CUSTO</t>
  </si>
  <si>
    <t>COMPOSIÇÃO 01</t>
  </si>
  <si>
    <t>Mão de Obra</t>
  </si>
  <si>
    <t>Unid.</t>
  </si>
  <si>
    <t>Código</t>
  </si>
  <si>
    <t>Coef.</t>
  </si>
  <si>
    <t>Pr. Unit.</t>
  </si>
  <si>
    <t>Sub-total</t>
  </si>
  <si>
    <t>h</t>
  </si>
  <si>
    <t>Total:</t>
  </si>
  <si>
    <t xml:space="preserve">Materiais </t>
  </si>
  <si>
    <t>RESUMO:</t>
  </si>
  <si>
    <t>Discriminação</t>
  </si>
  <si>
    <t>Taxa (%)</t>
  </si>
  <si>
    <t>Valores</t>
  </si>
  <si>
    <t>Mão de obra (A)</t>
  </si>
  <si>
    <t>Materiais (B)</t>
  </si>
  <si>
    <t>Equipamentos (C)</t>
  </si>
  <si>
    <t>Produção da equipe (D)</t>
  </si>
  <si>
    <t>Custo Horário Total [(A)+(C)]</t>
  </si>
  <si>
    <t>Custo Unitário da Execução [(A)+(C)/(D)]=(E)</t>
  </si>
  <si>
    <t>Custo Direto Total [(B)+(E)]</t>
  </si>
  <si>
    <t>Benefícios e Despesas Indiretas - BDI</t>
  </si>
  <si>
    <t>Custo Unitário (adotado)</t>
  </si>
  <si>
    <t>COMPOSIÇÃO 02</t>
  </si>
  <si>
    <t>COMPOSIÇÃO 03</t>
  </si>
  <si>
    <t>COMPOSIÇÃO 04</t>
  </si>
  <si>
    <t>Servente</t>
  </si>
  <si>
    <t>kg</t>
  </si>
  <si>
    <r>
      <t xml:space="preserve">ORÇAMENTISTAS: </t>
    </r>
    <r>
      <rPr>
        <sz val="11"/>
        <rFont val="Arial"/>
        <family val="2"/>
      </rPr>
      <t>Eng.ª Civil CATARINA DEMONER DINIZ - CREA: ES-0048118/D</t>
    </r>
  </si>
  <si>
    <t>Adesivo acrílico/cola de contato</t>
  </si>
  <si>
    <t>4791</t>
  </si>
  <si>
    <t>25964</t>
  </si>
  <si>
    <t>Jardineiro</t>
  </si>
  <si>
    <t>6111</t>
  </si>
  <si>
    <t>Fornecimento e instalação de grama sintética para playgrounds, esp. 12 mm, inclusive aplicação com cola de contato</t>
  </si>
  <si>
    <t>Preços retirados da tabela de insumos do Sistema Nacional de Pesquisa de Custos e Índices da Construção Civil - SINAPI.</t>
  </si>
  <si>
    <t>SUB-TOTAL - 01</t>
  </si>
  <si>
    <t>SUB-TOTAL - 02</t>
  </si>
  <si>
    <t>SUB-TOTAL - 03</t>
  </si>
  <si>
    <t>5.0</t>
  </si>
  <si>
    <t>Kaska Playgrounds e Madeiras ecológicas - Campos do Jorão/SP</t>
  </si>
  <si>
    <t>Play Verde - Petrópolis/RJ</t>
  </si>
  <si>
    <t>(24) 2222-4685</t>
  </si>
  <si>
    <t>(12) 98149-6772</t>
  </si>
  <si>
    <t>HandToys - São Paulo/SP</t>
  </si>
  <si>
    <t>(11) 99652-1644</t>
  </si>
  <si>
    <t>Intec Plásticos - São Paulo/SP</t>
  </si>
  <si>
    <t>(11) 96632-0702 / (11) 2639-5000</t>
  </si>
  <si>
    <t>R&amp;A VirtUau - São Paulo/SP</t>
  </si>
  <si>
    <t>m³</t>
  </si>
  <si>
    <t>Instalação = diametro de 15 cm x altura de 40 cm = 0,007</t>
  </si>
  <si>
    <t>4 pernas</t>
  </si>
  <si>
    <t>COMPOSIÇÃO 05</t>
  </si>
  <si>
    <t>4750</t>
  </si>
  <si>
    <t xml:space="preserve">Pedreiro </t>
  </si>
  <si>
    <t>Auxiliar de pedreiro</t>
  </si>
  <si>
    <t>6127</t>
  </si>
  <si>
    <t>TNA Plast - Atibaia/SP</t>
  </si>
  <si>
    <t>(11) 3197-8810</t>
  </si>
  <si>
    <t>Preços da Mão de Obra retirados da tabela de insumos do Sistema Nacional de Pesquisa de Custos e Índices da Construção Civil - SINAPI.</t>
  </si>
  <si>
    <t>Limpeza geral de obras</t>
  </si>
  <si>
    <t>4.0</t>
  </si>
  <si>
    <t>Área da calçada</t>
  </si>
  <si>
    <r>
      <t xml:space="preserve">Área do </t>
    </r>
    <r>
      <rPr>
        <i/>
        <sz val="11"/>
        <rFont val="Arial"/>
        <family val="2"/>
      </rPr>
      <t>playground</t>
    </r>
    <r>
      <rPr>
        <sz val="11"/>
        <rFont val="Arial"/>
        <family val="2"/>
      </rPr>
      <t xml:space="preserve"> </t>
    </r>
  </si>
  <si>
    <r>
      <t xml:space="preserve">Cercamento do </t>
    </r>
    <r>
      <rPr>
        <i/>
        <sz val="11"/>
        <rFont val="Arial"/>
        <family val="2"/>
      </rPr>
      <t>playground</t>
    </r>
  </si>
  <si>
    <t>Calçada</t>
  </si>
  <si>
    <t>Piso emborrachado</t>
  </si>
  <si>
    <t>Fornecimento, preparo e aplicação de concreto magro com consumo mínimo de cimento de 250 kg/m3 (brita 1 e 2) - (5% de perdas já incluído no custo)</t>
  </si>
  <si>
    <t xml:space="preserve">Ladrilho Hiadráulico </t>
  </si>
  <si>
    <r>
      <t xml:space="preserve">Brinquedos </t>
    </r>
    <r>
      <rPr>
        <i/>
        <sz val="11"/>
        <rFont val="Arial"/>
        <family val="2"/>
      </rPr>
      <t>playground</t>
    </r>
  </si>
  <si>
    <t xml:space="preserve">Lixeiras </t>
  </si>
  <si>
    <t>Fornecimento e instalação de lixeira papeleira de plástico, 50 L</t>
  </si>
  <si>
    <t>SUB-TOTAL - 04</t>
  </si>
  <si>
    <t>SUB-TOTAL - 05</t>
  </si>
  <si>
    <t>MÊS</t>
  </si>
  <si>
    <t>Capina e limpeza manual do terreno</t>
  </si>
  <si>
    <t>73859/2</t>
  </si>
  <si>
    <t>Selante elástico monocomponente a base de poliuretano para juntas diversas</t>
  </si>
  <si>
    <t>142</t>
  </si>
  <si>
    <t>ml</t>
  </si>
  <si>
    <t xml:space="preserve">densidade da cola pu = 1,20g/ml -&gt; 320ml = R$ 29,38 </t>
  </si>
  <si>
    <t>Pedreiro</t>
  </si>
  <si>
    <t>Auxiliar de Pedreiro</t>
  </si>
  <si>
    <t>Fornecimento e instalação de piso emborrachado para playgrounds, esp. 40 mm, inclusive aplicação com cola poliuretano monocomponente</t>
  </si>
  <si>
    <t>CERCAMENTO</t>
  </si>
  <si>
    <t>Ladrilho hidráulico</t>
  </si>
  <si>
    <t>Rampa</t>
  </si>
  <si>
    <r>
      <t xml:space="preserve">LOCAL: </t>
    </r>
    <r>
      <rPr>
        <sz val="11"/>
        <rFont val="Arial"/>
        <family val="2"/>
      </rPr>
      <t>Santa Terezinha, Itarana, Espírito Santo</t>
    </r>
  </si>
  <si>
    <r>
      <t xml:space="preserve">Área do </t>
    </r>
    <r>
      <rPr>
        <i/>
        <sz val="11"/>
        <rFont val="Arial"/>
        <family val="2"/>
      </rPr>
      <t xml:space="preserve">playground </t>
    </r>
  </si>
  <si>
    <t>Área do brinquedo</t>
  </si>
  <si>
    <t>Fornecimento e instalação de playground modular, de madeira tratada, contendo 01 (um) balanço duplo, 01 (um) escorregador, 01 (uma) escalada de corda, 01 (uma) rampa de escalada com agarras, 01 (uma) escada tradicional e 01  (uma) ponte pênsil, conforme projeto</t>
  </si>
  <si>
    <t>Mão de obra/Material</t>
  </si>
  <si>
    <t>Cotação de preços com mão de obra inclusa</t>
  </si>
  <si>
    <t>Alambrado c/ tela losangular de arame fio 12 malha 2" revest. em PVC com tubo de ferro galvanizado vertical de 2 1/2" e horizontal de 1" incl. portão, pintados com esmalte sobre fundo anticorrosivo</t>
  </si>
  <si>
    <t>EQUIPAMENTOS ELÉTRICOS</t>
  </si>
  <si>
    <t>6.0</t>
  </si>
  <si>
    <t>6.1</t>
  </si>
  <si>
    <t>6.2</t>
  </si>
  <si>
    <t>6.3</t>
  </si>
  <si>
    <t>Poste cônico contínuo, em aço galvanizado, reto, engastado, h = 7 m, diâmetro de 125 mm - fornecimento e instalação</t>
  </si>
  <si>
    <t>COMPOSIÇÃO 06</t>
  </si>
  <si>
    <t xml:space="preserve">Eletricista </t>
  </si>
  <si>
    <t>2436</t>
  </si>
  <si>
    <t>Poste cônico contínuo, em aço galvanizado, reto, engastado, h = 7 m, diâmetro = 125 mm</t>
  </si>
  <si>
    <t>Guindauto hidráulico, capacidade máxima de carga 3300 kg, momento máximo de carga 5,8 TM, alcance máximo horizontal 7,60 m, inclusive caminhão toco PBT 16.000 kg, potência de 189 CV - CHP diurno</t>
  </si>
  <si>
    <t>CHP</t>
  </si>
  <si>
    <t>Escavação manual de vala com profundidade menor ou igual a 1,30 m</t>
  </si>
  <si>
    <t xml:space="preserve">Concreto FCK = 15 Mpa, traço 1:3,4:3,5 (cimento/areia média/brita 1) - preparo mecânico com betoneira 600 L </t>
  </si>
  <si>
    <t>Preços retirados das tabelas de insumos e composições do Sistema Nacional de Pesquisa de Custos e Índices da Construção Civil - SINAPI.</t>
  </si>
  <si>
    <t>6.4</t>
  </si>
  <si>
    <t>160708</t>
  </si>
  <si>
    <t>Pintura com tinta acrílica Suvinil, Coral ou Metalatex, inclusive selador acrílico, em paredes externas a três demãos</t>
  </si>
  <si>
    <r>
      <t xml:space="preserve">Bancos do </t>
    </r>
    <r>
      <rPr>
        <i/>
        <sz val="11"/>
        <rFont val="Arial"/>
        <family val="2"/>
      </rPr>
      <t>playground</t>
    </r>
  </si>
  <si>
    <t>Pintura dos bancos de concreto</t>
  </si>
  <si>
    <t>4.2</t>
  </si>
  <si>
    <t>SUB-TOTAL - 06</t>
  </si>
  <si>
    <t>020350</t>
  </si>
  <si>
    <t>020356</t>
  </si>
  <si>
    <t>040231</t>
  </si>
  <si>
    <r>
      <t xml:space="preserve">LOCAL: </t>
    </r>
    <r>
      <rPr>
        <sz val="10"/>
        <rFont val="Arial"/>
        <family val="2"/>
      </rPr>
      <t xml:space="preserve">Santa Terezinha, </t>
    </r>
    <r>
      <rPr>
        <sz val="10"/>
        <rFont val="Arial"/>
        <family val="2"/>
      </rPr>
      <t>Itarana, Espírito Santo</t>
    </r>
  </si>
  <si>
    <r>
      <t>LOCAL:</t>
    </r>
    <r>
      <rPr>
        <sz val="10"/>
        <rFont val="Arial"/>
        <family val="2"/>
      </rPr>
      <t xml:space="preserve"> Santa Terezinha,  Itarana, Espírito Santo.</t>
    </r>
  </si>
  <si>
    <r>
      <t>ORÇAMENTISTAS:</t>
    </r>
    <r>
      <rPr>
        <sz val="10"/>
        <rFont val="Arial"/>
        <family val="2"/>
      </rPr>
      <t xml:space="preserve">  Eng.ª Civil CATARINA DEMONER DINIZ - CREA: ES-0048118/D</t>
    </r>
  </si>
  <si>
    <r>
      <t>ORÇAMENTISTAS:</t>
    </r>
    <r>
      <rPr>
        <sz val="11"/>
        <rFont val="Arial"/>
        <family val="2"/>
      </rPr>
      <t xml:space="preserve"> Eng.ª Civil CATARINA DEMONER DINIZ - CREA: ES-0048118/D</t>
    </r>
  </si>
  <si>
    <t>Data-base: outubro de 2020</t>
  </si>
  <si>
    <t>Encargos Sociais: IOPES - 128,33% / SINAPI - 87,24%</t>
  </si>
  <si>
    <t>Luminária pública de LED, 150 W, 5000K, IP66</t>
  </si>
  <si>
    <t>Suporte para fixação de 2 pétalas</t>
  </si>
  <si>
    <t>COTAÇÃO 01</t>
  </si>
  <si>
    <t>Rlux Iluminação LTDA - Paulínia/SP</t>
  </si>
  <si>
    <t>(19) 2139-7145</t>
  </si>
  <si>
    <t>Fraven Material Elétrico - Vitória/ES</t>
  </si>
  <si>
    <t>(27) 99876-8009 / (27) 2125-0800</t>
  </si>
  <si>
    <t>Eletromil Materiais Elétricos - Vitória/ES</t>
  </si>
  <si>
    <t>(27) 3357-1000 / (27) 99298-3455</t>
  </si>
  <si>
    <t>PE Comércio de Iluminação LTDA - Serra/ES</t>
  </si>
  <si>
    <t>(27) 99890-3354</t>
  </si>
  <si>
    <t>Fornecimento de 04 luminárias públicas de LED, 150 W, temperatura de cor em 5000 K, 18000 lúmens, IP66 - inclusive 2 suportes para fixação de 2 pétalas</t>
  </si>
  <si>
    <t>COTAÇÃO 02</t>
  </si>
  <si>
    <t>COTAÇÃO  03</t>
  </si>
  <si>
    <t>COTAÇÃO 04</t>
  </si>
  <si>
    <t>COTAÇÃO 05</t>
  </si>
  <si>
    <t>COTAÇÃO 06</t>
  </si>
  <si>
    <r>
      <rPr>
        <b/>
        <sz val="11"/>
        <color indexed="8"/>
        <rFont val="Arial"/>
        <family val="2"/>
      </rPr>
      <t>SERVIÇO:</t>
    </r>
    <r>
      <rPr>
        <sz val="11"/>
        <color indexed="8"/>
        <rFont val="Arial"/>
        <family val="2"/>
      </rPr>
      <t xml:space="preserve"> Playground de madeira, fabricado com eucalipto tratado, madeira ecológica e alta durabilidade, garantida contra apodrecimento e cupins, com escalada de corda, escada, escorregador, balanço com 2 lugares, ponte pênsil, plataforma sem telhado e rampa de escalada. Possui 7,20x5,80 m.</t>
    </r>
  </si>
  <si>
    <r>
      <rPr>
        <b/>
        <sz val="11"/>
        <color indexed="8"/>
        <rFont val="Arial"/>
        <family val="2"/>
      </rPr>
      <t>SERVIÇO:</t>
    </r>
    <r>
      <rPr>
        <sz val="11"/>
        <color indexed="8"/>
        <rFont val="Arial"/>
        <family val="2"/>
      </rPr>
      <t xml:space="preserve"> Grama sintética decorativa para playgorunds, 12 mm, fibrilada. </t>
    </r>
  </si>
  <si>
    <r>
      <rPr>
        <b/>
        <sz val="11"/>
        <color indexed="8"/>
        <rFont val="Arial"/>
        <family val="2"/>
      </rPr>
      <t>SERVIÇO:</t>
    </r>
    <r>
      <rPr>
        <sz val="11"/>
        <color indexed="8"/>
        <rFont val="Arial"/>
        <family val="2"/>
      </rPr>
      <t xml:space="preserve"> Lixeira papeleira de 50 L, com poste, fabricada em PEAD ou PP, rResistente ao impacto e aos raios UV. 
</t>
    </r>
  </si>
  <si>
    <r>
      <rPr>
        <b/>
        <sz val="11"/>
        <color indexed="8"/>
        <rFont val="Arial"/>
        <family val="2"/>
      </rPr>
      <t>SERVIÇO:</t>
    </r>
    <r>
      <rPr>
        <sz val="11"/>
        <color indexed="8"/>
        <rFont val="Arial"/>
        <family val="2"/>
      </rPr>
      <t xml:space="preserve"> Piso emborrachado drenante, composto por grânulos de pneus, 40 mm de espessura e placas de 100x100 cm.  </t>
    </r>
  </si>
  <si>
    <r>
      <rPr>
        <b/>
        <sz val="11"/>
        <color indexed="8"/>
        <rFont val="Arial"/>
        <family val="2"/>
      </rPr>
      <t>SERVIÇO:</t>
    </r>
    <r>
      <rPr>
        <sz val="11"/>
        <color indexed="8"/>
        <rFont val="Arial"/>
        <family val="2"/>
      </rPr>
      <t xml:space="preserve"> Luminárias de LED, com 150 W e montagem em SMD, IP66, 18000 lúmens, temperatura de cor em 5000 K</t>
    </r>
  </si>
  <si>
    <r>
      <rPr>
        <b/>
        <sz val="11"/>
        <color indexed="8"/>
        <rFont val="Arial"/>
        <family val="2"/>
      </rPr>
      <t>SERVIÇO:</t>
    </r>
    <r>
      <rPr>
        <sz val="11"/>
        <color indexed="8"/>
        <rFont val="Arial"/>
        <family val="2"/>
      </rPr>
      <t xml:space="preserve"> Suporte para fixação de 2 pétalas, diâmetro externo de 48,3 mm a 60,3 mm. </t>
    </r>
  </si>
  <si>
    <r>
      <rPr>
        <b/>
        <sz val="11"/>
        <color indexed="8"/>
        <rFont val="Arial"/>
        <family val="2"/>
      </rPr>
      <t xml:space="preserve">ORÇAMENTISTA: </t>
    </r>
    <r>
      <rPr>
        <sz val="11"/>
        <color indexed="8"/>
        <rFont val="Arial"/>
        <family val="2"/>
      </rPr>
      <t>CATARINA DEMONER DINIZ - CREA: ES-0048118/D</t>
    </r>
  </si>
  <si>
    <t>Cotação 02</t>
  </si>
  <si>
    <t>Cotação 04</t>
  </si>
  <si>
    <t xml:space="preserve">Cotação 01 </t>
  </si>
  <si>
    <t>Playground de madeira, fabricado com eucalipto tratado, madeira ecológica e alta durabilidade, garantida contra apodrecimento e cupins, com escalada de corda, escada, escorregador, balanço com 2 lugares, ponte pênsil, plataforma sem telhado e rampa de escalada. Possui 7,20x5,80 m.</t>
  </si>
  <si>
    <t>Cotação 03</t>
  </si>
  <si>
    <t>COMP. 01</t>
  </si>
  <si>
    <t>COMP. 02</t>
  </si>
  <si>
    <t>COMP. 03</t>
  </si>
  <si>
    <r>
      <t>OBRA:</t>
    </r>
    <r>
      <rPr>
        <sz val="10"/>
        <rFont val="Arial"/>
        <family val="2"/>
      </rPr>
      <t xml:space="preserve"> Construção de área recreativa - </t>
    </r>
    <r>
      <rPr>
        <i/>
        <sz val="10"/>
        <rFont val="Arial"/>
        <family val="2"/>
      </rPr>
      <t>playground</t>
    </r>
  </si>
  <si>
    <r>
      <t xml:space="preserve">LOCAL: </t>
    </r>
    <r>
      <rPr>
        <sz val="10"/>
        <rFont val="Arial"/>
        <family val="2"/>
      </rPr>
      <t>Santa Terezinha,Itarana, Espírito Santo</t>
    </r>
  </si>
  <si>
    <r>
      <t xml:space="preserve">ORÇAMENTISTAS: </t>
    </r>
    <r>
      <rPr>
        <sz val="10"/>
        <rFont val="Arial"/>
        <family val="2"/>
      </rPr>
      <t>Eng.ª Civil CATARINA DEMONER DINIZ - CREA: ES-0048118/D</t>
    </r>
  </si>
  <si>
    <r>
      <t xml:space="preserve">Fornecimento e instalação de grama sintética para </t>
    </r>
    <r>
      <rPr>
        <b/>
        <i/>
        <sz val="10"/>
        <rFont val="Arial"/>
        <family val="2"/>
      </rPr>
      <t>playgrounds</t>
    </r>
    <r>
      <rPr>
        <b/>
        <sz val="10"/>
        <rFont val="Arial"/>
        <family val="2"/>
      </rPr>
      <t xml:space="preserve">, esp. 12 mm, inclusive aplicação com cola de contato </t>
    </r>
  </si>
  <si>
    <r>
      <t xml:space="preserve">Grama sintética para </t>
    </r>
    <r>
      <rPr>
        <i/>
        <sz val="10"/>
        <rFont val="Arial"/>
        <family val="2"/>
      </rPr>
      <t>playgrounds</t>
    </r>
    <r>
      <rPr>
        <sz val="10"/>
        <rFont val="Arial"/>
        <family val="2"/>
      </rPr>
      <t>, 12 mm, com acabamento em polietileno</t>
    </r>
  </si>
  <si>
    <r>
      <t xml:space="preserve">Fornecimento e instalação de piso emborrachado para </t>
    </r>
    <r>
      <rPr>
        <b/>
        <i/>
        <sz val="10"/>
        <rFont val="Arial"/>
        <family val="2"/>
      </rPr>
      <t>playgrounds</t>
    </r>
    <r>
      <rPr>
        <b/>
        <sz val="10"/>
        <rFont val="Arial"/>
        <family val="2"/>
      </rPr>
      <t>, esp. 40 mm, inclusive aplicação com cola poliuretano monocomponente</t>
    </r>
  </si>
  <si>
    <r>
      <t xml:space="preserve">Piso emborrachado para </t>
    </r>
    <r>
      <rPr>
        <i/>
        <sz val="10"/>
        <rFont val="Arial"/>
        <family val="2"/>
      </rPr>
      <t>playground</t>
    </r>
    <r>
      <rPr>
        <sz val="10"/>
        <rFont val="Arial"/>
        <family val="2"/>
      </rPr>
      <t>, com placa de 100x100 cm e 40 mm de espessura</t>
    </r>
  </si>
  <si>
    <r>
      <t xml:space="preserve">Fornecimento e instalação de </t>
    </r>
    <r>
      <rPr>
        <b/>
        <i/>
        <sz val="10"/>
        <rFont val="Arial"/>
        <family val="2"/>
      </rPr>
      <t>playground</t>
    </r>
    <r>
      <rPr>
        <b/>
        <sz val="10"/>
        <rFont val="Arial"/>
        <family val="2"/>
      </rPr>
      <t xml:space="preserve"> modular, de madeira tratada, contendo 01 (um) balanço duplo, 01 (um) escorregador, 01 (uma) escalada de corda, 01 (uma) rampa de escalada com agarras, 01 (uma) escada tradicional e 01  (uma) ponte pênsil, conforme projeto</t>
    </r>
  </si>
  <si>
    <t>COMP. 04</t>
  </si>
  <si>
    <t>COMP. 05</t>
  </si>
  <si>
    <t>COMP. 06</t>
  </si>
  <si>
    <t>Cotação 05</t>
  </si>
  <si>
    <t>Cotação 06</t>
  </si>
  <si>
    <t>Catarina Demoner Diniz</t>
  </si>
  <si>
    <t>ES-0048118/D</t>
  </si>
  <si>
    <r>
      <t xml:space="preserve">OBRA: </t>
    </r>
    <r>
      <rPr>
        <sz val="10"/>
        <rFont val="Arial"/>
        <family val="2"/>
      </rPr>
      <t xml:space="preserve">Construção de área recreativa para crianças - </t>
    </r>
    <r>
      <rPr>
        <i/>
        <sz val="10"/>
        <rFont val="Arial"/>
        <family val="2"/>
      </rPr>
      <t>playground</t>
    </r>
  </si>
  <si>
    <t>Itarana, 13 de março de 2020</t>
  </si>
  <si>
    <t>Itarana, 13 de março de 2020.</t>
  </si>
  <si>
    <r>
      <t>OBRA:</t>
    </r>
    <r>
      <rPr>
        <sz val="11"/>
        <rFont val="Arial"/>
        <family val="2"/>
      </rPr>
      <t xml:space="preserve"> Construção de área recreativa para crianças - </t>
    </r>
    <r>
      <rPr>
        <i/>
        <sz val="11"/>
        <rFont val="Arial"/>
        <family val="2"/>
      </rPr>
      <t>playground</t>
    </r>
  </si>
  <si>
    <r>
      <t>ORÇAMENTISTAS:</t>
    </r>
    <r>
      <rPr>
        <sz val="10"/>
        <rFont val="Arial"/>
        <family val="2"/>
      </rPr>
      <t xml:space="preserve"> Eng.ª Civil CATARINA DEMONER DINIZ - CREA: ES-0048118/D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</si>
</sst>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 #,##0.00_);_(* \(#,##0.00\);_(* &quot;-&quot;??_);_(@_)"/>
    <numFmt numFmtId="166" formatCode="_(* #,##0.00_);_(* \(#,##0.00\);_(* \-??_);_(@_)"/>
    <numFmt numFmtId="167" formatCode="_-&quot;€ &quot;* #,##0.00_-;&quot;-€ &quot;* #,##0.00_-;_-&quot;€ &quot;* \-??_-;_-@_-"/>
    <numFmt numFmtId="168" formatCode="_(&quot;R$ &quot;* #,##0.00_);_(&quot;R$ &quot;* \(#,##0.00\);_(&quot;R$ &quot;* &quot;-&quot;??_);_(@_)"/>
    <numFmt numFmtId="169" formatCode="&quot;R$&quot;\ #,##0.00"/>
    <numFmt numFmtId="170" formatCode="#,##0.00_ ;\-#,##0.00\ "/>
    <numFmt numFmtId="171" formatCode="0.0%"/>
    <numFmt numFmtId="172" formatCode="0.000"/>
  </numFmts>
  <fonts count="6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imes New Roman"/>
      <family val="1"/>
    </font>
    <font>
      <sz val="11"/>
      <color indexed="8"/>
      <name val="Calibri"/>
      <family val="2"/>
    </font>
    <font>
      <sz val="11"/>
      <color indexed="9"/>
      <name val="Calibri"/>
      <family val="2"/>
    </font>
    <font>
      <sz val="8"/>
      <color indexed="8"/>
      <name val="Arial Narrow"/>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theme="1"/>
      <name val="Arial"/>
      <family val="2"/>
    </font>
    <font>
      <b/>
      <sz val="10"/>
      <color rgb="FFFF0000"/>
      <name val="Arial"/>
      <family val="2"/>
    </font>
    <font>
      <b/>
      <sz val="10"/>
      <color indexed="8"/>
      <name val="Arial"/>
      <family val="2"/>
    </font>
    <font>
      <b/>
      <sz val="10"/>
      <color indexed="10"/>
      <name val="Arial"/>
      <family val="2"/>
    </font>
    <font>
      <sz val="10"/>
      <color indexed="8"/>
      <name val="Arial"/>
      <family val="2"/>
    </font>
    <font>
      <sz val="10"/>
      <name val="Arial"/>
      <family val="2"/>
    </font>
    <font>
      <sz val="10"/>
      <name val="Arial"/>
      <family val="2"/>
    </font>
    <font>
      <b/>
      <sz val="11"/>
      <color rgb="FFFF0000"/>
      <name val="Arial"/>
      <family val="2"/>
    </font>
    <font>
      <b/>
      <sz val="11"/>
      <name val="Arial"/>
      <family val="2"/>
    </font>
    <font>
      <sz val="8"/>
      <name val="Arial"/>
      <family val="2"/>
    </font>
    <font>
      <sz val="11"/>
      <name val="Arial"/>
      <family val="2"/>
    </font>
    <font>
      <sz val="11"/>
      <color theme="1"/>
      <name val="Arial"/>
      <family val="2"/>
    </font>
    <font>
      <b/>
      <sz val="11"/>
      <color indexed="10"/>
      <name val="Arial"/>
      <family val="2"/>
    </font>
    <font>
      <sz val="11"/>
      <color indexed="10"/>
      <name val="Arial"/>
      <family val="2"/>
    </font>
    <font>
      <i/>
      <sz val="11"/>
      <name val="Arial"/>
      <family val="2"/>
    </font>
    <font>
      <b/>
      <sz val="12"/>
      <color indexed="8"/>
      <name val="Arial"/>
      <family val="2"/>
    </font>
    <font>
      <sz val="12"/>
      <color indexed="8"/>
      <name val="Arial"/>
      <family val="2"/>
    </font>
    <font>
      <sz val="8"/>
      <color indexed="8"/>
      <name val="Arial"/>
      <family val="2"/>
    </font>
    <font>
      <sz val="3"/>
      <name val="Arial"/>
      <family val="2"/>
    </font>
    <font>
      <b/>
      <sz val="3"/>
      <name val="Arial"/>
      <family val="2"/>
    </font>
    <font>
      <i/>
      <sz val="10"/>
      <name val="Arial"/>
      <family val="2"/>
    </font>
    <font>
      <u/>
      <sz val="10"/>
      <name val="Arial"/>
      <family val="2"/>
    </font>
    <font>
      <b/>
      <i/>
      <sz val="14"/>
      <name val="Arial"/>
      <family val="2"/>
    </font>
    <font>
      <sz val="10"/>
      <color indexed="8"/>
      <name val="Calibri"/>
      <family val="2"/>
    </font>
    <font>
      <sz val="9"/>
      <name val="Arial"/>
      <family val="2"/>
    </font>
    <font>
      <b/>
      <sz val="9"/>
      <name val="Arial"/>
      <family val="2"/>
    </font>
    <font>
      <sz val="9"/>
      <color indexed="81"/>
      <name val="Segoe UI"/>
      <family val="2"/>
    </font>
    <font>
      <b/>
      <sz val="9"/>
      <color indexed="81"/>
      <name val="Tahoma"/>
      <family val="2"/>
    </font>
    <font>
      <sz val="9"/>
      <color indexed="81"/>
      <name val="Tahoma"/>
      <family val="2"/>
    </font>
    <font>
      <sz val="10"/>
      <color indexed="81"/>
      <name val="Tahoma"/>
      <family val="2"/>
    </font>
    <font>
      <b/>
      <sz val="10"/>
      <color indexed="81"/>
      <name val="Tahoma"/>
      <family val="2"/>
    </font>
    <font>
      <u/>
      <sz val="10"/>
      <color theme="10"/>
      <name val="Arial"/>
      <family val="2"/>
    </font>
    <font>
      <b/>
      <sz val="10"/>
      <color theme="1"/>
      <name val="Arial"/>
      <family val="2"/>
    </font>
    <font>
      <sz val="11"/>
      <color indexed="8"/>
      <name val="Arial"/>
      <family val="2"/>
    </font>
    <font>
      <b/>
      <sz val="11"/>
      <color indexed="8"/>
      <name val="Arial"/>
      <family val="2"/>
    </font>
    <font>
      <b/>
      <i/>
      <sz val="10"/>
      <name val="Arial"/>
      <family val="2"/>
    </font>
  </fonts>
  <fills count="3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2F2F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26"/>
        <bgColor indexed="64"/>
      </patternFill>
    </fill>
    <fill>
      <patternFill patternType="solid">
        <fgColor indexed="55"/>
        <bgColor indexed="64"/>
      </patternFill>
    </fill>
  </fills>
  <borders count="2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theme="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9">
    <xf numFmtId="0" fontId="0" fillId="0" borderId="0"/>
    <xf numFmtId="164" fontId="8" fillId="0" borderId="0" applyFont="0" applyFill="0" applyBorder="0" applyAlignment="0" applyProtection="0"/>
    <xf numFmtId="164" fontId="10" fillId="0" borderId="0" applyFont="0" applyFill="0" applyBorder="0" applyAlignment="0" applyProtection="0"/>
    <xf numFmtId="0" fontId="10" fillId="0" borderId="0"/>
    <xf numFmtId="0" fontId="11"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0" borderId="1" applyNumberFormat="0" applyFont="0" applyAlignment="0">
      <alignment horizontal="left" vertical="top" indent="1"/>
    </xf>
    <xf numFmtId="0" fontId="15" fillId="5" borderId="0" applyNumberFormat="0" applyBorder="0" applyAlignment="0" applyProtection="0"/>
    <xf numFmtId="0" fontId="16" fillId="22" borderId="12" applyNumberFormat="0" applyAlignment="0" applyProtection="0"/>
    <xf numFmtId="0" fontId="17" fillId="23" borderId="13" applyNumberFormat="0" applyAlignment="0" applyProtection="0"/>
    <xf numFmtId="166" fontId="10" fillId="0" borderId="0" applyFill="0" applyBorder="0" applyAlignment="0" applyProtection="0"/>
    <xf numFmtId="167" fontId="10" fillId="0" borderId="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9" borderId="12" applyNumberFormat="0" applyAlignment="0" applyProtection="0"/>
    <xf numFmtId="0" fontId="24" fillId="0" borderId="17" applyNumberFormat="0" applyFill="0" applyAlignment="0" applyProtection="0"/>
    <xf numFmtId="168" fontId="12" fillId="0" borderId="0" applyFont="0" applyFill="0" applyBorder="0" applyAlignment="0" applyProtection="0"/>
    <xf numFmtId="0" fontId="25" fillId="24" borderId="0" applyNumberFormat="0" applyBorder="0" applyAlignment="0" applyProtection="0"/>
    <xf numFmtId="0" fontId="12" fillId="0" borderId="0"/>
    <xf numFmtId="0" fontId="10" fillId="25" borderId="18" applyNumberFormat="0" applyFont="0" applyAlignment="0" applyProtection="0"/>
    <xf numFmtId="0" fontId="26" fillId="22" borderId="19" applyNumberFormat="0" applyAlignment="0" applyProtection="0"/>
    <xf numFmtId="9" fontId="10"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4" applyNumberFormat="0" applyFill="0" applyAlignment="0" applyProtection="0"/>
    <xf numFmtId="0" fontId="28" fillId="0" borderId="0" applyNumberFormat="0" applyFill="0" applyBorder="0" applyAlignment="0" applyProtection="0"/>
    <xf numFmtId="164" fontId="8" fillId="0" borderId="0" applyFont="0" applyFill="0" applyBorder="0" applyAlignment="0" applyProtection="0"/>
    <xf numFmtId="0" fontId="7" fillId="0" borderId="0"/>
    <xf numFmtId="164" fontId="8" fillId="0" borderId="0" applyFont="0" applyFill="0" applyBorder="0" applyAlignment="0" applyProtection="0"/>
    <xf numFmtId="164" fontId="8" fillId="0" borderId="0" applyFont="0" applyFill="0" applyBorder="0" applyAlignment="0" applyProtection="0"/>
    <xf numFmtId="0" fontId="6"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166" fontId="8" fillId="0" borderId="0" applyFill="0" applyBorder="0" applyAlignment="0" applyProtection="0"/>
    <xf numFmtId="167" fontId="8" fillId="0" borderId="0" applyFill="0" applyBorder="0" applyAlignment="0" applyProtection="0"/>
    <xf numFmtId="0" fontId="8" fillId="25" borderId="18" applyNumberFormat="0" applyFont="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5" fillId="0" borderId="0"/>
    <xf numFmtId="0" fontId="34" fillId="0" borderId="0"/>
    <xf numFmtId="164" fontId="8" fillId="0" borderId="0" applyFont="0" applyFill="0" applyBorder="0" applyAlignment="0" applyProtection="0"/>
    <xf numFmtId="164" fontId="8" fillId="0" borderId="0" applyFont="0" applyFill="0" applyBorder="0" applyAlignment="0" applyProtection="0"/>
    <xf numFmtId="0" fontId="5" fillId="0" borderId="0"/>
    <xf numFmtId="0" fontId="5" fillId="0" borderId="0"/>
    <xf numFmtId="0" fontId="4" fillId="0" borderId="0"/>
    <xf numFmtId="0" fontId="3" fillId="0" borderId="0"/>
    <xf numFmtId="44" fontId="35" fillId="0" borderId="0" applyFont="0" applyFill="0" applyBorder="0" applyAlignment="0" applyProtection="0"/>
    <xf numFmtId="0" fontId="2" fillId="0" borderId="0"/>
    <xf numFmtId="0" fontId="8" fillId="0" borderId="0"/>
    <xf numFmtId="9" fontId="12" fillId="0" borderId="0" applyFont="0" applyFill="0" applyBorder="0" applyAlignment="0" applyProtection="0"/>
    <xf numFmtId="9" fontId="8" fillId="0" borderId="0" applyFont="0" applyFill="0" applyBorder="0" applyAlignment="0" applyProtection="0"/>
    <xf numFmtId="0" fontId="1" fillId="0" borderId="0"/>
    <xf numFmtId="0" fontId="60" fillId="0" borderId="0" applyNumberFormat="0" applyFill="0" applyBorder="0" applyAlignment="0" applyProtection="0"/>
  </cellStyleXfs>
  <cellXfs count="442">
    <xf numFmtId="0" fontId="0" fillId="0" borderId="0" xfId="0"/>
    <xf numFmtId="4" fontId="29" fillId="0" borderId="0" xfId="0" applyNumberFormat="1" applyFont="1" applyFill="1" applyAlignment="1">
      <alignment horizontal="center" vertical="center"/>
    </xf>
    <xf numFmtId="4" fontId="9" fillId="0" borderId="0" xfId="0" applyNumberFormat="1" applyFont="1" applyFill="1" applyAlignment="1">
      <alignment horizontal="center" vertical="center"/>
    </xf>
    <xf numFmtId="4" fontId="0" fillId="0" borderId="0" xfId="0" applyNumberFormat="1" applyFill="1" applyAlignment="1">
      <alignment horizontal="center" vertical="center"/>
    </xf>
    <xf numFmtId="4" fontId="0" fillId="0" borderId="0" xfId="0" applyNumberFormat="1" applyFill="1" applyAlignment="1">
      <alignment horizontal="center" vertical="center" wrapText="1"/>
    </xf>
    <xf numFmtId="4" fontId="0" fillId="0" borderId="0" xfId="1" applyNumberFormat="1" applyFont="1" applyFill="1" applyAlignment="1">
      <alignment horizontal="center" vertical="center"/>
    </xf>
    <xf numFmtId="4" fontId="0" fillId="0" borderId="0" xfId="0" applyNumberFormat="1" applyFill="1" applyAlignment="1">
      <alignment horizontal="center" vertical="center"/>
    </xf>
    <xf numFmtId="4" fontId="8" fillId="0" borderId="0" xfId="0" applyNumberFormat="1" applyFont="1" applyFill="1" applyAlignment="1">
      <alignment horizontal="center" vertical="center"/>
    </xf>
    <xf numFmtId="4" fontId="0" fillId="0" borderId="0" xfId="0" applyNumberFormat="1" applyFill="1" applyAlignment="1">
      <alignment horizontal="center" vertical="center" wrapText="1"/>
    </xf>
    <xf numFmtId="3" fontId="31" fillId="3" borderId="10" xfId="1" applyNumberFormat="1" applyFont="1" applyFill="1" applyBorder="1" applyAlignment="1">
      <alignment horizontal="center" vertical="center"/>
    </xf>
    <xf numFmtId="170" fontId="31" fillId="0" borderId="21" xfId="1" applyNumberFormat="1" applyFont="1" applyBorder="1" applyAlignment="1">
      <alignment horizontal="right" vertical="center"/>
    </xf>
    <xf numFmtId="4" fontId="8" fillId="26" borderId="0" xfId="0" applyNumberFormat="1" applyFont="1" applyFill="1" applyAlignment="1">
      <alignment horizontal="center" vertical="center"/>
    </xf>
    <xf numFmtId="4" fontId="8" fillId="26" borderId="0" xfId="0" applyNumberFormat="1" applyFont="1" applyFill="1" applyBorder="1" applyAlignment="1">
      <alignment horizontal="center" vertical="center"/>
    </xf>
    <xf numFmtId="4" fontId="8" fillId="26" borderId="0" xfId="4" applyNumberFormat="1" applyFont="1" applyFill="1" applyBorder="1" applyAlignment="1">
      <alignment horizontal="center" vertical="center"/>
    </xf>
    <xf numFmtId="4" fontId="32" fillId="26" borderId="0" xfId="4" applyNumberFormat="1" applyFont="1" applyFill="1" applyBorder="1" applyAlignment="1">
      <alignment horizontal="center" vertical="center"/>
    </xf>
    <xf numFmtId="44" fontId="0" fillId="0" borderId="0" xfId="82" applyFont="1" applyFill="1" applyAlignment="1">
      <alignment horizontal="center" vertical="center"/>
    </xf>
    <xf numFmtId="4" fontId="8" fillId="0" borderId="0" xfId="63" applyNumberFormat="1" applyAlignment="1">
      <alignment horizontal="center" vertical="center"/>
    </xf>
    <xf numFmtId="4" fontId="8" fillId="0" borderId="5" xfId="63" applyNumberFormat="1" applyFont="1" applyBorder="1" applyAlignment="1">
      <alignment horizontal="center" vertical="center"/>
    </xf>
    <xf numFmtId="4" fontId="8" fillId="0" borderId="0" xfId="63" applyNumberFormat="1" applyFont="1" applyBorder="1" applyAlignment="1">
      <alignment horizontal="center" vertical="center"/>
    </xf>
    <xf numFmtId="4" fontId="8" fillId="0" borderId="0" xfId="63" applyNumberFormat="1" applyFont="1" applyAlignment="1">
      <alignment horizontal="center" vertical="center"/>
    </xf>
    <xf numFmtId="0" fontId="8" fillId="2" borderId="5" xfId="63" applyFont="1" applyFill="1" applyBorder="1" applyAlignment="1">
      <alignment horizontal="center" vertical="center"/>
    </xf>
    <xf numFmtId="0" fontId="33" fillId="29" borderId="20" xfId="63" applyFont="1" applyFill="1" applyBorder="1" applyAlignment="1">
      <alignment horizontal="center" vertical="center"/>
    </xf>
    <xf numFmtId="10" fontId="31" fillId="29" borderId="20" xfId="63" applyNumberFormat="1" applyFont="1" applyFill="1" applyBorder="1" applyAlignment="1">
      <alignment horizontal="right" vertical="center"/>
    </xf>
    <xf numFmtId="0" fontId="33" fillId="0" borderId="21" xfId="63" applyFont="1" applyBorder="1" applyAlignment="1">
      <alignment horizontal="center" vertical="center"/>
    </xf>
    <xf numFmtId="0" fontId="9" fillId="0" borderId="10" xfId="63" applyFont="1" applyBorder="1"/>
    <xf numFmtId="4" fontId="9" fillId="26" borderId="3" xfId="63" applyNumberFormat="1" applyFont="1" applyFill="1" applyBorder="1" applyAlignment="1">
      <alignment vertical="center"/>
    </xf>
    <xf numFmtId="4" fontId="9" fillId="26" borderId="3" xfId="63" applyNumberFormat="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wrapText="1"/>
    </xf>
    <xf numFmtId="44" fontId="8" fillId="0" borderId="0" xfId="82" applyFont="1" applyFill="1" applyBorder="1" applyAlignment="1">
      <alignment horizontal="center" vertical="center"/>
    </xf>
    <xf numFmtId="4" fontId="8" fillId="0" borderId="0" xfId="0" applyNumberFormat="1" applyFont="1" applyFill="1" applyBorder="1" applyAlignment="1">
      <alignment horizontal="center" vertical="center"/>
    </xf>
    <xf numFmtId="44" fontId="8" fillId="0" borderId="0" xfId="82" applyFont="1" applyBorder="1" applyAlignment="1">
      <alignment horizontal="center" vertical="center"/>
    </xf>
    <xf numFmtId="0" fontId="9" fillId="0" borderId="0" xfId="0" applyFont="1" applyFill="1" applyBorder="1" applyAlignment="1">
      <alignment horizontal="center" vertical="center"/>
    </xf>
    <xf numFmtId="0" fontId="9" fillId="26" borderId="0" xfId="0" applyFont="1" applyFill="1" applyBorder="1" applyAlignment="1">
      <alignment horizontal="left" vertical="center" wrapText="1"/>
    </xf>
    <xf numFmtId="4" fontId="9" fillId="0" borderId="0" xfId="0" applyNumberFormat="1" applyFont="1" applyFill="1" applyBorder="1" applyAlignment="1">
      <alignment horizontal="center" vertical="center"/>
    </xf>
    <xf numFmtId="44" fontId="9" fillId="0" borderId="0" xfId="82" applyFont="1" applyFill="1" applyBorder="1" applyAlignment="1">
      <alignment horizontal="center" vertical="center"/>
    </xf>
    <xf numFmtId="44" fontId="9" fillId="0" borderId="0" xfId="82" applyFont="1" applyFill="1" applyBorder="1" applyAlignment="1">
      <alignment horizontal="right" vertical="center" indent="1"/>
    </xf>
    <xf numFmtId="4"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wrapText="1"/>
    </xf>
    <xf numFmtId="44" fontId="0" fillId="0" borderId="0" xfId="82" applyFont="1" applyFill="1" applyBorder="1" applyAlignment="1">
      <alignment horizontal="center" vertical="center"/>
    </xf>
    <xf numFmtId="4" fontId="0" fillId="0" borderId="0" xfId="1" applyNumberFormat="1" applyFont="1" applyFill="1" applyBorder="1" applyAlignment="1">
      <alignment horizontal="center" vertical="center"/>
    </xf>
    <xf numFmtId="4" fontId="8" fillId="26" borderId="2" xfId="0" applyNumberFormat="1" applyFont="1" applyFill="1" applyBorder="1" applyAlignment="1">
      <alignment horizontal="center" vertical="center" wrapText="1"/>
    </xf>
    <xf numFmtId="4" fontId="8" fillId="26" borderId="0" xfId="0" applyNumberFormat="1" applyFont="1" applyFill="1" applyBorder="1" applyAlignment="1">
      <alignment horizontal="center" vertical="center" wrapText="1"/>
    </xf>
    <xf numFmtId="4" fontId="8" fillId="0" borderId="0" xfId="63" quotePrefix="1" applyNumberFormat="1" applyAlignment="1">
      <alignment horizontal="center" vertical="center"/>
    </xf>
    <xf numFmtId="10" fontId="9" fillId="28" borderId="10" xfId="63" applyNumberFormat="1" applyFont="1" applyFill="1" applyBorder="1" applyAlignment="1">
      <alignment horizontal="right" vertical="center"/>
    </xf>
    <xf numFmtId="170" fontId="9" fillId="28" borderId="10" xfId="1" applyNumberFormat="1" applyFont="1" applyFill="1" applyBorder="1" applyAlignment="1">
      <alignment horizontal="right" vertical="center"/>
    </xf>
    <xf numFmtId="0" fontId="0" fillId="31" borderId="0" xfId="0" applyFill="1"/>
    <xf numFmtId="4" fontId="8" fillId="26" borderId="2" xfId="63" applyNumberFormat="1" applyFont="1" applyFill="1" applyBorder="1" applyAlignment="1">
      <alignment horizontal="center" vertical="center"/>
    </xf>
    <xf numFmtId="4" fontId="8" fillId="26" borderId="0" xfId="63" applyNumberFormat="1" applyFont="1" applyFill="1" applyBorder="1" applyAlignment="1">
      <alignment horizontal="center" vertical="center"/>
    </xf>
    <xf numFmtId="4" fontId="8" fillId="26" borderId="3" xfId="63" applyNumberFormat="1" applyFont="1" applyFill="1" applyBorder="1" applyAlignment="1">
      <alignment horizontal="center" vertical="center"/>
    </xf>
    <xf numFmtId="4" fontId="9" fillId="26" borderId="0" xfId="63" applyNumberFormat="1" applyFont="1" applyFill="1" applyBorder="1" applyAlignment="1">
      <alignment horizontal="left" vertical="center"/>
    </xf>
    <xf numFmtId="0" fontId="9" fillId="0" borderId="0" xfId="0" applyFont="1"/>
    <xf numFmtId="4" fontId="8" fillId="0" borderId="2" xfId="63" applyNumberFormat="1" applyFont="1" applyBorder="1" applyAlignment="1">
      <alignment horizontal="center" vertical="center"/>
    </xf>
    <xf numFmtId="4" fontId="8" fillId="0" borderId="3" xfId="63" applyNumberFormat="1" applyFont="1" applyBorder="1" applyAlignment="1">
      <alignment horizontal="center" vertical="center"/>
    </xf>
    <xf numFmtId="4" fontId="8" fillId="0" borderId="4" xfId="63" applyNumberFormat="1" applyFont="1" applyBorder="1" applyAlignment="1">
      <alignment horizontal="center" vertical="center"/>
    </xf>
    <xf numFmtId="4" fontId="8" fillId="0" borderId="24" xfId="63" applyNumberFormat="1" applyFont="1" applyBorder="1" applyAlignment="1">
      <alignment horizontal="center" vertical="center"/>
    </xf>
    <xf numFmtId="44" fontId="37" fillId="27" borderId="10" xfId="82" applyFont="1" applyFill="1" applyBorder="1" applyAlignment="1">
      <alignment horizontal="center" vertical="center"/>
    </xf>
    <xf numFmtId="164" fontId="37" fillId="27" borderId="10" xfId="1" applyFont="1" applyFill="1" applyBorder="1" applyAlignment="1">
      <alignment horizontal="center" vertical="center"/>
    </xf>
    <xf numFmtId="0" fontId="37" fillId="28" borderId="7" xfId="0" quotePrefix="1" applyNumberFormat="1" applyFont="1" applyFill="1" applyBorder="1" applyAlignment="1">
      <alignment horizontal="center" vertical="center"/>
    </xf>
    <xf numFmtId="0" fontId="37" fillId="28" borderId="8" xfId="0" applyFont="1" applyFill="1" applyBorder="1" applyAlignment="1">
      <alignment horizontal="center" vertical="center"/>
    </xf>
    <xf numFmtId="0" fontId="37" fillId="28" borderId="8" xfId="0" applyFont="1" applyFill="1" applyBorder="1" applyAlignment="1">
      <alignment horizontal="left" vertical="center" wrapText="1"/>
    </xf>
    <xf numFmtId="44" fontId="37" fillId="28" borderId="8" xfId="82" applyFont="1" applyFill="1" applyBorder="1" applyAlignment="1">
      <alignment horizontal="center" vertical="center"/>
    </xf>
    <xf numFmtId="164" fontId="37" fillId="28" borderId="11" xfId="1" applyFont="1" applyFill="1" applyBorder="1" applyAlignment="1">
      <alignment horizontal="center" vertical="center"/>
    </xf>
    <xf numFmtId="0" fontId="39" fillId="26" borderId="10" xfId="0" quotePrefix="1" applyNumberFormat="1" applyFont="1" applyFill="1" applyBorder="1" applyAlignment="1">
      <alignment horizontal="center" vertical="center"/>
    </xf>
    <xf numFmtId="0" fontId="39" fillId="0" borderId="10" xfId="0" applyFont="1" applyBorder="1" applyAlignment="1">
      <alignment horizontal="center" vertical="center"/>
    </xf>
    <xf numFmtId="0" fontId="39" fillId="26" borderId="10" xfId="0" applyFont="1" applyFill="1" applyBorder="1" applyAlignment="1">
      <alignment horizontal="center" vertical="center"/>
    </xf>
    <xf numFmtId="0" fontId="39" fillId="0" borderId="10" xfId="0" applyFont="1" applyBorder="1" applyAlignment="1">
      <alignment horizontal="left" vertical="center" wrapText="1"/>
    </xf>
    <xf numFmtId="44" fontId="39" fillId="26" borderId="10" xfId="82" applyFont="1" applyFill="1" applyBorder="1" applyAlignment="1">
      <alignment horizontal="center" vertical="center"/>
    </xf>
    <xf numFmtId="44" fontId="39" fillId="0" borderId="9" xfId="82" applyFont="1" applyFill="1" applyBorder="1" applyAlignment="1">
      <alignment horizontal="right" vertical="center" indent="1"/>
    </xf>
    <xf numFmtId="49" fontId="39" fillId="0" borderId="10" xfId="0" applyNumberFormat="1" applyFont="1" applyBorder="1" applyAlignment="1">
      <alignment horizontal="center" vertical="center"/>
    </xf>
    <xf numFmtId="0" fontId="39" fillId="0" borderId="10" xfId="0" applyFont="1" applyFill="1" applyBorder="1" applyAlignment="1">
      <alignment horizontal="center" vertical="center"/>
    </xf>
    <xf numFmtId="0" fontId="40" fillId="0" borderId="10" xfId="0" applyFont="1" applyBorder="1" applyAlignment="1">
      <alignment horizontal="left" vertical="center" wrapText="1"/>
    </xf>
    <xf numFmtId="4" fontId="39" fillId="0" borderId="10" xfId="0" applyNumberFormat="1" applyFont="1" applyFill="1" applyBorder="1" applyAlignment="1">
      <alignment horizontal="center" vertical="center"/>
    </xf>
    <xf numFmtId="44" fontId="39" fillId="0" borderId="10" xfId="82" applyFont="1" applyBorder="1"/>
    <xf numFmtId="44" fontId="37" fillId="0" borderId="10" xfId="82" applyFont="1" applyFill="1" applyBorder="1" applyAlignment="1">
      <alignment horizontal="right" vertical="center" indent="1"/>
    </xf>
    <xf numFmtId="0" fontId="37" fillId="28" borderId="4" xfId="0" quotePrefix="1" applyNumberFormat="1" applyFont="1" applyFill="1" applyBorder="1" applyAlignment="1">
      <alignment horizontal="center" vertical="center"/>
    </xf>
    <xf numFmtId="0" fontId="37" fillId="28" borderId="5" xfId="0" applyFont="1" applyFill="1" applyBorder="1" applyAlignment="1">
      <alignment horizontal="center" vertical="center"/>
    </xf>
    <xf numFmtId="0" fontId="37" fillId="28" borderId="5" xfId="0" applyFont="1" applyFill="1" applyBorder="1" applyAlignment="1">
      <alignment horizontal="left" vertical="center" wrapText="1"/>
    </xf>
    <xf numFmtId="4" fontId="37" fillId="28" borderId="5" xfId="0" applyNumberFormat="1" applyFont="1" applyFill="1" applyBorder="1" applyAlignment="1">
      <alignment horizontal="center" vertical="center"/>
    </xf>
    <xf numFmtId="44" fontId="39" fillId="28" borderId="5" xfId="82" applyFont="1" applyFill="1" applyBorder="1" applyAlignment="1">
      <alignment horizontal="center" vertical="center"/>
    </xf>
    <xf numFmtId="44" fontId="39" fillId="28" borderId="0" xfId="82" applyFont="1" applyFill="1" applyBorder="1" applyAlignment="1">
      <alignment horizontal="right" vertical="center" indent="1"/>
    </xf>
    <xf numFmtId="49" fontId="39" fillId="26" borderId="9" xfId="0" quotePrefix="1" applyNumberFormat="1" applyFont="1" applyFill="1" applyBorder="1" applyAlignment="1">
      <alignment horizontal="center" vertical="center"/>
    </xf>
    <xf numFmtId="49" fontId="39" fillId="0" borderId="9" xfId="0" applyNumberFormat="1" applyFont="1" applyFill="1" applyBorder="1" applyAlignment="1">
      <alignment horizontal="center" vertical="center"/>
    </xf>
    <xf numFmtId="2" fontId="39" fillId="0" borderId="10" xfId="0" applyNumberFormat="1" applyFont="1" applyFill="1" applyBorder="1" applyAlignment="1">
      <alignment horizontal="center" vertical="center"/>
    </xf>
    <xf numFmtId="44" fontId="39" fillId="0" borderId="0" xfId="82" applyFont="1" applyFill="1" applyAlignment="1">
      <alignment horizontal="right" vertical="center"/>
    </xf>
    <xf numFmtId="44" fontId="39" fillId="0" borderId="10" xfId="82" applyFont="1" applyFill="1" applyBorder="1" applyAlignment="1">
      <alignment horizontal="right" vertical="center" indent="1"/>
    </xf>
    <xf numFmtId="4" fontId="37" fillId="28" borderId="8" xfId="0" applyNumberFormat="1" applyFont="1" applyFill="1" applyBorder="1" applyAlignment="1">
      <alignment horizontal="center" vertical="center"/>
    </xf>
    <xf numFmtId="44" fontId="39" fillId="28" borderId="8" xfId="82" applyFont="1" applyFill="1" applyBorder="1" applyAlignment="1">
      <alignment horizontal="center" vertical="center"/>
    </xf>
    <xf numFmtId="44" fontId="39" fillId="28" borderId="10" xfId="82" applyFont="1" applyFill="1" applyBorder="1" applyAlignment="1">
      <alignment horizontal="right" vertical="center" indent="1"/>
    </xf>
    <xf numFmtId="0" fontId="39" fillId="26" borderId="10" xfId="0" quotePrefix="1" applyFont="1" applyFill="1" applyBorder="1" applyAlignment="1">
      <alignment horizontal="center" vertical="center"/>
    </xf>
    <xf numFmtId="0" fontId="39" fillId="0" borderId="0" xfId="0" applyFont="1" applyAlignment="1">
      <alignment horizontal="center" vertical="center"/>
    </xf>
    <xf numFmtId="0" fontId="40" fillId="26" borderId="10" xfId="0" applyFont="1" applyFill="1" applyBorder="1" applyAlignment="1">
      <alignment horizontal="left" vertical="center" wrapText="1"/>
    </xf>
    <xf numFmtId="4" fontId="39" fillId="26" borderId="10" xfId="0" applyNumberFormat="1" applyFont="1" applyFill="1" applyBorder="1" applyAlignment="1">
      <alignment horizontal="center" vertical="center"/>
    </xf>
    <xf numFmtId="44" fontId="39" fillId="0" borderId="0" xfId="82" applyFont="1" applyAlignment="1">
      <alignment horizontal="right" vertical="center"/>
    </xf>
    <xf numFmtId="0" fontId="39" fillId="0" borderId="10" xfId="0" applyFont="1" applyBorder="1" applyAlignment="1">
      <alignment vertical="top" wrapText="1"/>
    </xf>
    <xf numFmtId="44" fontId="39" fillId="0" borderId="10" xfId="82" applyFont="1" applyBorder="1" applyAlignment="1">
      <alignment horizontal="right" vertical="center"/>
    </xf>
    <xf numFmtId="0" fontId="39" fillId="26" borderId="7" xfId="0" applyFont="1" applyFill="1" applyBorder="1" applyAlignment="1">
      <alignment horizontal="center" vertical="center"/>
    </xf>
    <xf numFmtId="44" fontId="39" fillId="26" borderId="10" xfId="82" applyFont="1" applyFill="1" applyBorder="1" applyAlignment="1">
      <alignment horizontal="right" vertical="center"/>
    </xf>
    <xf numFmtId="0" fontId="37" fillId="28" borderId="8" xfId="0" quotePrefix="1" applyFont="1" applyFill="1" applyBorder="1" applyAlignment="1">
      <alignment horizontal="center" vertical="center"/>
    </xf>
    <xf numFmtId="0" fontId="37" fillId="28" borderId="26" xfId="0" applyFont="1" applyFill="1" applyBorder="1" applyAlignment="1">
      <alignment horizontal="left" vertical="center" wrapText="1"/>
    </xf>
    <xf numFmtId="44" fontId="37" fillId="28" borderId="8" xfId="82" applyFont="1" applyFill="1" applyBorder="1" applyAlignment="1">
      <alignment horizontal="right" vertical="center" indent="1"/>
    </xf>
    <xf numFmtId="0" fontId="39" fillId="0" borderId="10" xfId="0" quotePrefix="1" applyFont="1" applyFill="1" applyBorder="1" applyAlignment="1">
      <alignment horizontal="center" vertical="center"/>
    </xf>
    <xf numFmtId="0" fontId="40" fillId="0" borderId="10" xfId="0" applyFont="1" applyFill="1" applyBorder="1" applyAlignment="1">
      <alignment horizontal="left" wrapText="1"/>
    </xf>
    <xf numFmtId="44" fontId="39" fillId="0" borderId="10" xfId="82" applyFont="1" applyBorder="1" applyAlignment="1">
      <alignment vertical="center"/>
    </xf>
    <xf numFmtId="49" fontId="39" fillId="26" borderId="10" xfId="0" applyNumberFormat="1" applyFont="1" applyFill="1" applyBorder="1" applyAlignment="1">
      <alignment horizontal="center" vertical="center"/>
    </xf>
    <xf numFmtId="0" fontId="39" fillId="0" borderId="10" xfId="0" applyFont="1" applyBorder="1" applyAlignment="1">
      <alignment horizontal="left" wrapText="1"/>
    </xf>
    <xf numFmtId="2" fontId="39" fillId="26" borderId="10" xfId="0" applyNumberFormat="1" applyFont="1" applyFill="1" applyBorder="1" applyAlignment="1">
      <alignment horizontal="center" vertical="center"/>
    </xf>
    <xf numFmtId="49" fontId="39" fillId="26" borderId="7" xfId="0" applyNumberFormat="1" applyFont="1" applyFill="1" applyBorder="1" applyAlignment="1">
      <alignment horizontal="center" vertical="center"/>
    </xf>
    <xf numFmtId="49" fontId="39" fillId="26" borderId="8" xfId="0" applyNumberFormat="1" applyFont="1" applyFill="1" applyBorder="1" applyAlignment="1">
      <alignment horizontal="center" vertical="center"/>
    </xf>
    <xf numFmtId="49" fontId="39" fillId="26" borderId="11" xfId="0" applyNumberFormat="1" applyFont="1" applyFill="1" applyBorder="1" applyAlignment="1">
      <alignment horizontal="center" vertical="center"/>
    </xf>
    <xf numFmtId="0" fontId="40" fillId="0" borderId="10" xfId="0" applyFont="1" applyBorder="1" applyAlignment="1">
      <alignment horizontal="left"/>
    </xf>
    <xf numFmtId="44" fontId="37" fillId="28" borderId="10" xfId="82" applyFont="1" applyFill="1" applyBorder="1" applyAlignment="1">
      <alignment horizontal="center" vertical="center"/>
    </xf>
    <xf numFmtId="4" fontId="39" fillId="26" borderId="0" xfId="0" applyNumberFormat="1" applyFont="1" applyFill="1" applyBorder="1" applyAlignment="1">
      <alignment horizontal="center"/>
    </xf>
    <xf numFmtId="4" fontId="39" fillId="26" borderId="3" xfId="0" applyNumberFormat="1" applyFont="1" applyFill="1" applyBorder="1" applyAlignment="1">
      <alignment horizontal="center"/>
    </xf>
    <xf numFmtId="3" fontId="41" fillId="26" borderId="2" xfId="4" applyNumberFormat="1" applyFont="1" applyFill="1" applyBorder="1" applyAlignment="1">
      <alignment horizontal="right" vertical="top"/>
    </xf>
    <xf numFmtId="0" fontId="41" fillId="26" borderId="2" xfId="4" applyFont="1" applyFill="1" applyBorder="1" applyAlignment="1">
      <alignment vertical="top" wrapText="1"/>
    </xf>
    <xf numFmtId="4" fontId="42" fillId="26" borderId="0" xfId="1" applyNumberFormat="1" applyFont="1" applyFill="1" applyBorder="1" applyAlignment="1">
      <alignment horizontal="center" vertical="top"/>
    </xf>
    <xf numFmtId="4" fontId="41" fillId="26" borderId="0" xfId="1" applyNumberFormat="1" applyFont="1" applyFill="1" applyBorder="1" applyAlignment="1">
      <alignment horizontal="center" vertical="top" wrapText="1"/>
    </xf>
    <xf numFmtId="4" fontId="41" fillId="26" borderId="0" xfId="1" applyNumberFormat="1" applyFont="1" applyFill="1" applyBorder="1" applyAlignment="1">
      <alignment horizontal="center" vertical="top"/>
    </xf>
    <xf numFmtId="4" fontId="41" fillId="26" borderId="3" xfId="1" applyNumberFormat="1" applyFont="1" applyFill="1" applyBorder="1" applyAlignment="1">
      <alignment horizontal="center" vertical="top"/>
    </xf>
    <xf numFmtId="4" fontId="37" fillId="26" borderId="3" xfId="4" applyNumberFormat="1" applyFont="1" applyFill="1" applyBorder="1" applyAlignment="1">
      <alignment horizontal="center" vertical="top"/>
    </xf>
    <xf numFmtId="3" fontId="37" fillId="26" borderId="2" xfId="4" quotePrefix="1" applyNumberFormat="1" applyFont="1" applyFill="1" applyBorder="1" applyAlignment="1">
      <alignment horizontal="right" vertical="top"/>
    </xf>
    <xf numFmtId="0" fontId="37" fillId="26" borderId="2" xfId="4" applyFont="1" applyFill="1" applyBorder="1" applyAlignment="1">
      <alignment vertical="top" wrapText="1"/>
    </xf>
    <xf numFmtId="0" fontId="37" fillId="26" borderId="0" xfId="4" applyFont="1" applyFill="1" applyBorder="1" applyAlignment="1">
      <alignment vertical="top" wrapText="1"/>
    </xf>
    <xf numFmtId="0" fontId="37" fillId="26" borderId="3" xfId="4" applyFont="1" applyFill="1" applyBorder="1" applyAlignment="1">
      <alignment vertical="top" wrapText="1"/>
    </xf>
    <xf numFmtId="4" fontId="39" fillId="26" borderId="3" xfId="4" applyNumberFormat="1" applyFont="1" applyFill="1" applyBorder="1" applyAlignment="1">
      <alignment horizontal="center" vertical="top"/>
    </xf>
    <xf numFmtId="2" fontId="39" fillId="26" borderId="0" xfId="4" applyNumberFormat="1" applyFont="1" applyFill="1" applyBorder="1" applyAlignment="1">
      <alignment horizontal="center" vertical="top" wrapText="1"/>
    </xf>
    <xf numFmtId="0" fontId="37" fillId="26" borderId="7" xfId="4" applyFont="1" applyFill="1" applyBorder="1" applyAlignment="1">
      <alignment vertical="top" wrapText="1"/>
    </xf>
    <xf numFmtId="4" fontId="39" fillId="26" borderId="8" xfId="4" applyNumberFormat="1" applyFont="1" applyFill="1" applyBorder="1" applyAlignment="1">
      <alignment horizontal="center" vertical="top"/>
    </xf>
    <xf numFmtId="4" fontId="37" fillId="26" borderId="8" xfId="4" applyNumberFormat="1" applyFont="1" applyFill="1" applyBorder="1" applyAlignment="1">
      <alignment horizontal="center" vertical="top"/>
    </xf>
    <xf numFmtId="4" fontId="37" fillId="26" borderId="11" xfId="1" applyNumberFormat="1" applyFont="1" applyFill="1" applyBorder="1" applyAlignment="1">
      <alignment horizontal="center" vertical="top"/>
    </xf>
    <xf numFmtId="4" fontId="37" fillId="26" borderId="11" xfId="4" applyNumberFormat="1" applyFont="1" applyFill="1" applyBorder="1" applyAlignment="1">
      <alignment horizontal="center" vertical="top"/>
    </xf>
    <xf numFmtId="4" fontId="39" fillId="26" borderId="0" xfId="4" applyNumberFormat="1" applyFont="1" applyFill="1" applyBorder="1" applyAlignment="1">
      <alignment horizontal="center" vertical="top"/>
    </xf>
    <xf numFmtId="4" fontId="39" fillId="26" borderId="0" xfId="1" applyNumberFormat="1" applyFont="1" applyFill="1" applyBorder="1" applyAlignment="1">
      <alignment horizontal="center" vertical="top"/>
    </xf>
    <xf numFmtId="4" fontId="39" fillId="26" borderId="0" xfId="1" applyNumberFormat="1" applyFont="1" applyFill="1" applyBorder="1" applyAlignment="1">
      <alignment horizontal="center" vertical="top" wrapText="1"/>
    </xf>
    <xf numFmtId="4" fontId="39" fillId="26" borderId="3" xfId="1" applyNumberFormat="1" applyFont="1" applyFill="1" applyBorder="1" applyAlignment="1">
      <alignment horizontal="center" vertical="top"/>
    </xf>
    <xf numFmtId="0" fontId="39" fillId="26" borderId="2" xfId="4" applyFont="1" applyFill="1" applyBorder="1" applyAlignment="1">
      <alignment vertical="top" wrapText="1"/>
    </xf>
    <xf numFmtId="3" fontId="37" fillId="26" borderId="2" xfId="4" applyNumberFormat="1" applyFont="1" applyFill="1" applyBorder="1" applyAlignment="1">
      <alignment horizontal="right" vertical="top"/>
    </xf>
    <xf numFmtId="4" fontId="37" fillId="26" borderId="0" xfId="4" applyNumberFormat="1" applyFont="1" applyFill="1" applyBorder="1" applyAlignment="1">
      <alignment horizontal="center" vertical="top"/>
    </xf>
    <xf numFmtId="4" fontId="37" fillId="26" borderId="3" xfId="1" applyNumberFormat="1" applyFont="1" applyFill="1" applyBorder="1" applyAlignment="1">
      <alignment horizontal="center" vertical="top"/>
    </xf>
    <xf numFmtId="2" fontId="39" fillId="26" borderId="0" xfId="4" applyNumberFormat="1" applyFont="1" applyFill="1" applyBorder="1" applyAlignment="1">
      <alignment horizontal="center" vertical="center" wrapText="1"/>
    </xf>
    <xf numFmtId="4" fontId="39" fillId="26" borderId="0" xfId="0" applyNumberFormat="1" applyFont="1" applyFill="1" applyBorder="1" applyAlignment="1">
      <alignment horizontal="center" vertical="center"/>
    </xf>
    <xf numFmtId="4" fontId="39" fillId="26" borderId="3" xfId="0" applyNumberFormat="1" applyFont="1" applyFill="1" applyBorder="1" applyAlignment="1">
      <alignment horizontal="center" vertical="center"/>
    </xf>
    <xf numFmtId="0" fontId="44" fillId="0" borderId="0" xfId="83" applyFont="1"/>
    <xf numFmtId="0" fontId="45" fillId="0" borderId="0" xfId="83" applyFont="1"/>
    <xf numFmtId="0" fontId="45" fillId="0" borderId="0" xfId="83" applyFont="1" applyAlignment="1">
      <alignment horizontal="left"/>
    </xf>
    <xf numFmtId="0" fontId="31" fillId="0" borderId="0" xfId="83" applyFont="1" applyAlignment="1">
      <alignment horizontal="center"/>
    </xf>
    <xf numFmtId="0" fontId="33" fillId="0" borderId="0" xfId="83" applyFont="1"/>
    <xf numFmtId="0" fontId="33" fillId="0" borderId="0" xfId="83" applyFont="1" applyAlignment="1">
      <alignment horizontal="left"/>
    </xf>
    <xf numFmtId="0" fontId="46" fillId="0" borderId="0" xfId="83" applyFont="1" applyAlignment="1">
      <alignment horizontal="right" vertical="center"/>
    </xf>
    <xf numFmtId="0" fontId="31" fillId="0" borderId="0" xfId="83" applyFont="1"/>
    <xf numFmtId="0" fontId="33" fillId="0" borderId="0" xfId="83" applyFont="1" applyAlignment="1">
      <alignment horizontal="right" vertical="center"/>
    </xf>
    <xf numFmtId="10" fontId="31" fillId="0" borderId="0" xfId="83" applyNumberFormat="1" applyFont="1" applyAlignment="1">
      <alignment horizontal="left" vertical="center"/>
    </xf>
    <xf numFmtId="0" fontId="31" fillId="0" borderId="0" xfId="83" applyFont="1" applyAlignment="1">
      <alignment horizontal="center" wrapText="1"/>
    </xf>
    <xf numFmtId="0" fontId="31" fillId="0" borderId="0" xfId="83" applyFont="1" applyAlignment="1">
      <alignment wrapText="1"/>
    </xf>
    <xf numFmtId="0" fontId="8" fillId="0" borderId="0" xfId="84"/>
    <xf numFmtId="0" fontId="47" fillId="0" borderId="0" xfId="84" applyFont="1"/>
    <xf numFmtId="0" fontId="48" fillId="0" borderId="0" xfId="84" applyFont="1"/>
    <xf numFmtId="0" fontId="9" fillId="0" borderId="0" xfId="84" applyFont="1" applyAlignment="1">
      <alignment horizontal="center"/>
    </xf>
    <xf numFmtId="0" fontId="9" fillId="0" borderId="0" xfId="84" applyFont="1"/>
    <xf numFmtId="0" fontId="8" fillId="32" borderId="0" xfId="84" applyFill="1" applyProtection="1">
      <protection locked="0"/>
    </xf>
    <xf numFmtId="0" fontId="48" fillId="0" borderId="0" xfId="84" applyFont="1" applyAlignment="1">
      <alignment horizontal="center"/>
    </xf>
    <xf numFmtId="0" fontId="8" fillId="0" borderId="0" xfId="84" applyAlignment="1">
      <alignment horizontal="center"/>
    </xf>
    <xf numFmtId="0" fontId="8" fillId="0" borderId="0" xfId="84" applyAlignment="1">
      <alignment horizontal="right"/>
    </xf>
    <xf numFmtId="0" fontId="8" fillId="0" borderId="27" xfId="84" applyBorder="1" applyAlignment="1">
      <alignment horizontal="justify" vertical="top" wrapText="1"/>
    </xf>
    <xf numFmtId="2" fontId="8" fillId="32" borderId="28" xfId="84" applyNumberFormat="1" applyFill="1" applyBorder="1" applyAlignment="1" applyProtection="1">
      <alignment horizontal="center" vertical="top" wrapText="1"/>
      <protection locked="0"/>
    </xf>
    <xf numFmtId="0" fontId="8" fillId="0" borderId="11" xfId="84" applyBorder="1" applyAlignment="1">
      <alignment horizontal="center" vertical="top" wrapText="1"/>
    </xf>
    <xf numFmtId="0" fontId="33" fillId="0" borderId="0" xfId="84" applyFont="1" applyAlignment="1">
      <alignment horizontal="center" wrapText="1"/>
    </xf>
    <xf numFmtId="0" fontId="49" fillId="0" borderId="8" xfId="84" applyFont="1" applyBorder="1" applyAlignment="1">
      <alignment horizontal="justify" vertical="top" wrapText="1"/>
    </xf>
    <xf numFmtId="2" fontId="8" fillId="0" borderId="8" xfId="84" applyNumberFormat="1" applyBorder="1" applyAlignment="1">
      <alignment horizontal="center" vertical="top" wrapText="1"/>
    </xf>
    <xf numFmtId="0" fontId="8" fillId="0" borderId="8" xfId="84" applyBorder="1" applyAlignment="1">
      <alignment horizontal="center" vertical="top" wrapText="1"/>
    </xf>
    <xf numFmtId="0" fontId="9" fillId="0" borderId="27" xfId="84" applyFont="1" applyBorder="1" applyAlignment="1">
      <alignment horizontal="justify"/>
    </xf>
    <xf numFmtId="2" fontId="9" fillId="0" borderId="28" xfId="84" applyNumberFormat="1" applyFont="1" applyBorder="1" applyAlignment="1">
      <alignment horizontal="center"/>
    </xf>
    <xf numFmtId="0" fontId="9" fillId="0" borderId="11" xfId="84" applyFont="1" applyBorder="1" applyAlignment="1">
      <alignment horizontal="center" vertical="top" wrapText="1"/>
    </xf>
    <xf numFmtId="0" fontId="49" fillId="0" borderId="27" xfId="84" applyFont="1" applyBorder="1" applyAlignment="1">
      <alignment horizontal="left" vertical="top" wrapText="1" indent="2"/>
    </xf>
    <xf numFmtId="2" fontId="8" fillId="0" borderId="28" xfId="84" applyNumberFormat="1" applyBorder="1" applyAlignment="1">
      <alignment horizontal="center" vertical="top" wrapText="1"/>
    </xf>
    <xf numFmtId="2" fontId="8" fillId="0" borderId="11" xfId="84" applyNumberFormat="1" applyBorder="1" applyAlignment="1">
      <alignment horizontal="center" vertical="top" wrapText="1"/>
    </xf>
    <xf numFmtId="10" fontId="32" fillId="0" borderId="0" xfId="86" applyNumberFormat="1" applyFont="1" applyBorder="1" applyAlignment="1" applyProtection="1">
      <alignment horizontal="center" vertical="center" wrapText="1"/>
    </xf>
    <xf numFmtId="10" fontId="32" fillId="0" borderId="0" xfId="86" applyNumberFormat="1" applyFont="1" applyBorder="1" applyAlignment="1" applyProtection="1">
      <alignment horizontal="left" vertical="center" wrapText="1"/>
    </xf>
    <xf numFmtId="10" fontId="52" fillId="0" borderId="0" xfId="86" applyNumberFormat="1" applyFont="1" applyProtection="1"/>
    <xf numFmtId="171" fontId="52" fillId="0" borderId="0" xfId="86" applyNumberFormat="1" applyFont="1" applyAlignment="1" applyProtection="1">
      <alignment horizontal="center"/>
    </xf>
    <xf numFmtId="0" fontId="38" fillId="0" borderId="0" xfId="84" applyFont="1" applyAlignment="1">
      <alignment horizontal="left"/>
    </xf>
    <xf numFmtId="0" fontId="38" fillId="0" borderId="0" xfId="83" applyFont="1" applyAlignment="1">
      <alignment vertical="center"/>
    </xf>
    <xf numFmtId="0" fontId="9" fillId="0" borderId="0" xfId="83" applyFont="1" applyAlignment="1">
      <alignment vertical="center"/>
    </xf>
    <xf numFmtId="0" fontId="53" fillId="0" borderId="0" xfId="83" applyFont="1" applyAlignment="1">
      <alignment vertical="center"/>
    </xf>
    <xf numFmtId="0" fontId="54" fillId="32" borderId="25" xfId="83" applyFont="1" applyFill="1" applyBorder="1" applyAlignment="1" applyProtection="1">
      <alignment horizontal="center" vertical="center"/>
      <protection locked="0"/>
    </xf>
    <xf numFmtId="0" fontId="53" fillId="32" borderId="0" xfId="83" applyFont="1" applyFill="1" applyAlignment="1" applyProtection="1">
      <alignment horizontal="center" vertical="center"/>
      <protection locked="0"/>
    </xf>
    <xf numFmtId="0" fontId="39" fillId="26" borderId="7" xfId="0" applyFont="1" applyFill="1" applyBorder="1" applyAlignment="1">
      <alignment horizontal="center" vertical="center"/>
    </xf>
    <xf numFmtId="0" fontId="37" fillId="26" borderId="0" xfId="4" applyFont="1" applyFill="1" applyBorder="1" applyAlignment="1">
      <alignment horizontal="left" vertical="top" wrapText="1"/>
    </xf>
    <xf numFmtId="0" fontId="8" fillId="0" borderId="0" xfId="63"/>
    <xf numFmtId="0" fontId="8" fillId="0" borderId="10" xfId="63" applyBorder="1"/>
    <xf numFmtId="0" fontId="39" fillId="0" borderId="10" xfId="63" applyFont="1" applyBorder="1" applyAlignment="1">
      <alignment horizontal="center" vertical="center"/>
    </xf>
    <xf numFmtId="2" fontId="39" fillId="0" borderId="10" xfId="63" applyNumberFormat="1" applyFont="1" applyBorder="1" applyAlignment="1">
      <alignment horizontal="center" vertical="center"/>
    </xf>
    <xf numFmtId="0" fontId="37" fillId="0" borderId="10" xfId="63" applyFont="1" applyBorder="1"/>
    <xf numFmtId="0" fontId="39" fillId="26" borderId="2" xfId="4" applyFont="1" applyFill="1" applyBorder="1" applyAlignment="1">
      <alignment horizontal="left" vertical="top" wrapText="1"/>
    </xf>
    <xf numFmtId="2" fontId="39" fillId="26" borderId="3" xfId="4" applyNumberFormat="1" applyFont="1" applyFill="1" applyBorder="1" applyAlignment="1">
      <alignment horizontal="center" vertical="top" wrapText="1"/>
    </xf>
    <xf numFmtId="4" fontId="8" fillId="26" borderId="3" xfId="0" applyNumberFormat="1" applyFont="1" applyFill="1" applyBorder="1" applyAlignment="1">
      <alignment horizontal="center" vertical="center"/>
    </xf>
    <xf numFmtId="4" fontId="39" fillId="26" borderId="0" xfId="0" applyNumberFormat="1" applyFont="1" applyFill="1" applyBorder="1" applyAlignment="1">
      <alignment horizontal="center" vertical="center" wrapText="1"/>
    </xf>
    <xf numFmtId="4" fontId="37" fillId="26" borderId="3" xfId="0" applyNumberFormat="1" applyFont="1" applyFill="1" applyBorder="1" applyAlignment="1">
      <alignment horizontal="right" vertical="center"/>
    </xf>
    <xf numFmtId="3" fontId="37" fillId="26" borderId="22" xfId="4" quotePrefix="1" applyNumberFormat="1" applyFont="1" applyFill="1" applyBorder="1" applyAlignment="1">
      <alignment horizontal="right" vertical="top"/>
    </xf>
    <xf numFmtId="4" fontId="37" fillId="26" borderId="23" xfId="1" applyNumberFormat="1" applyFont="1" applyFill="1" applyBorder="1" applyAlignment="1">
      <alignment horizontal="center" vertical="top"/>
    </xf>
    <xf numFmtId="4" fontId="8" fillId="26" borderId="1" xfId="0" applyNumberFormat="1" applyFont="1" applyFill="1" applyBorder="1" applyAlignment="1">
      <alignment horizontal="center" vertical="center"/>
    </xf>
    <xf numFmtId="0" fontId="43" fillId="26" borderId="2" xfId="4" applyFont="1" applyFill="1" applyBorder="1" applyAlignment="1">
      <alignment vertical="top" wrapText="1"/>
    </xf>
    <xf numFmtId="4" fontId="8" fillId="26" borderId="23" xfId="0" applyNumberFormat="1" applyFont="1" applyFill="1" applyBorder="1" applyAlignment="1">
      <alignment horizontal="center" vertical="center"/>
    </xf>
    <xf numFmtId="4" fontId="8" fillId="26" borderId="1" xfId="0" applyNumberFormat="1" applyFont="1" applyFill="1" applyBorder="1" applyAlignment="1">
      <alignment horizontal="center" vertical="center" wrapText="1"/>
    </xf>
    <xf numFmtId="3" fontId="37" fillId="26" borderId="0" xfId="4" applyNumberFormat="1" applyFont="1" applyFill="1" applyBorder="1" applyAlignment="1">
      <alignment horizontal="right" vertical="top"/>
    </xf>
    <xf numFmtId="0" fontId="37" fillId="26" borderId="1" xfId="4" applyFont="1" applyFill="1" applyBorder="1" applyAlignment="1">
      <alignment vertical="top" wrapText="1"/>
    </xf>
    <xf numFmtId="4" fontId="37" fillId="26" borderId="0" xfId="1" applyNumberFormat="1" applyFont="1" applyFill="1" applyBorder="1" applyAlignment="1">
      <alignment horizontal="center" vertical="top"/>
    </xf>
    <xf numFmtId="4" fontId="37" fillId="26" borderId="1" xfId="4" applyNumberFormat="1" applyFont="1" applyFill="1" applyBorder="1" applyAlignment="1">
      <alignment horizontal="center" vertical="top"/>
    </xf>
    <xf numFmtId="2" fontId="8" fillId="0" borderId="10" xfId="63" applyNumberFormat="1" applyFont="1" applyBorder="1"/>
    <xf numFmtId="0" fontId="39" fillId="26" borderId="25" xfId="0" applyFont="1" applyFill="1" applyBorder="1" applyAlignment="1">
      <alignment horizontal="center" vertical="center"/>
    </xf>
    <xf numFmtId="0" fontId="37" fillId="26" borderId="0" xfId="4" applyFont="1" applyFill="1" applyBorder="1" applyAlignment="1">
      <alignment horizontal="left" vertical="top" wrapText="1"/>
    </xf>
    <xf numFmtId="0" fontId="39" fillId="26" borderId="7" xfId="0" quotePrefix="1" applyFont="1" applyFill="1" applyBorder="1" applyAlignment="1">
      <alignment horizontal="center" vertical="center"/>
    </xf>
    <xf numFmtId="0" fontId="39" fillId="26" borderId="0" xfId="0" applyFont="1" applyFill="1" applyBorder="1" applyAlignment="1">
      <alignment horizontal="center" vertical="center"/>
    </xf>
    <xf numFmtId="0" fontId="40" fillId="26" borderId="7" xfId="0" applyFont="1" applyFill="1" applyBorder="1" applyAlignment="1">
      <alignment horizontal="left" vertical="center" wrapText="1"/>
    </xf>
    <xf numFmtId="4" fontId="39" fillId="26" borderId="0" xfId="1" applyNumberFormat="1" applyFont="1" applyFill="1" applyBorder="1" applyAlignment="1">
      <alignment horizontal="center" vertical="center"/>
    </xf>
    <xf numFmtId="0" fontId="39" fillId="0" borderId="10" xfId="0" quotePrefix="1" applyFont="1" applyBorder="1" applyAlignment="1">
      <alignment horizontal="center" vertical="center"/>
    </xf>
    <xf numFmtId="44" fontId="39" fillId="0" borderId="10" xfId="63" applyNumberFormat="1" applyFont="1" applyBorder="1" applyAlignment="1">
      <alignment horizontal="center" vertical="center"/>
    </xf>
    <xf numFmtId="4" fontId="31" fillId="28" borderId="10" xfId="63" applyNumberFormat="1" applyFont="1" applyFill="1" applyBorder="1" applyAlignment="1">
      <alignment horizontal="center" vertical="center"/>
    </xf>
    <xf numFmtId="0" fontId="9" fillId="0" borderId="10" xfId="63" applyFont="1" applyBorder="1" applyAlignment="1">
      <alignment horizontal="center"/>
    </xf>
    <xf numFmtId="4" fontId="9" fillId="0" borderId="3" xfId="63" applyNumberFormat="1" applyFont="1" applyFill="1" applyBorder="1" applyAlignment="1">
      <alignment horizontal="right" vertical="center"/>
    </xf>
    <xf numFmtId="1" fontId="63" fillId="30" borderId="10" xfId="57" applyNumberFormat="1" applyFont="1" applyFill="1" applyBorder="1" applyAlignment="1">
      <alignment horizontal="center"/>
    </xf>
    <xf numFmtId="0" fontId="8" fillId="0" borderId="10" xfId="63" applyFont="1" applyBorder="1" applyAlignment="1">
      <alignment horizontal="center" vertical="center"/>
    </xf>
    <xf numFmtId="2" fontId="8" fillId="0" borderId="10" xfId="63" applyNumberFormat="1" applyFont="1" applyBorder="1" applyAlignment="1">
      <alignment horizontal="center" vertical="center"/>
    </xf>
    <xf numFmtId="44" fontId="8" fillId="0" borderId="10" xfId="63" applyNumberFormat="1" applyFont="1" applyBorder="1" applyAlignment="1">
      <alignment horizontal="center" vertical="center"/>
    </xf>
    <xf numFmtId="0" fontId="39" fillId="0" borderId="0" xfId="0" applyFont="1"/>
    <xf numFmtId="0" fontId="39" fillId="0" borderId="6" xfId="63" applyFont="1" applyBorder="1" applyAlignment="1">
      <alignment horizontal="center" vertical="center" wrapText="1"/>
    </xf>
    <xf numFmtId="0" fontId="39" fillId="0" borderId="6" xfId="63" applyFont="1" applyBorder="1" applyAlignment="1">
      <alignment horizontal="center" vertical="center"/>
    </xf>
    <xf numFmtId="2" fontId="39" fillId="0" borderId="6" xfId="63" applyNumberFormat="1" applyFont="1" applyBorder="1" applyAlignment="1">
      <alignment horizontal="center" vertical="center"/>
    </xf>
    <xf numFmtId="2" fontId="39" fillId="0" borderId="1" xfId="63" applyNumberFormat="1" applyFont="1" applyBorder="1" applyAlignment="1">
      <alignment horizontal="center" vertical="center"/>
    </xf>
    <xf numFmtId="44" fontId="39" fillId="0" borderId="8" xfId="63" applyNumberFormat="1" applyFont="1" applyBorder="1" applyAlignment="1">
      <alignment horizontal="center" vertical="center"/>
    </xf>
    <xf numFmtId="44" fontId="37" fillId="0" borderId="1" xfId="63" applyNumberFormat="1" applyFont="1" applyBorder="1" applyAlignment="1">
      <alignment horizontal="center" vertical="center"/>
    </xf>
    <xf numFmtId="0" fontId="39" fillId="0" borderId="22" xfId="63" applyFont="1" applyBorder="1" applyAlignment="1">
      <alignment horizontal="center" vertical="center"/>
    </xf>
    <xf numFmtId="2" fontId="39" fillId="0" borderId="22" xfId="63" applyNumberFormat="1" applyFont="1" applyBorder="1" applyAlignment="1">
      <alignment horizontal="center" vertical="center"/>
    </xf>
    <xf numFmtId="2" fontId="39" fillId="0" borderId="2" xfId="63" applyNumberFormat="1" applyFont="1" applyBorder="1" applyAlignment="1">
      <alignment horizontal="center" vertical="center"/>
    </xf>
    <xf numFmtId="0" fontId="39" fillId="0" borderId="8" xfId="63" applyFont="1" applyBorder="1" applyAlignment="1">
      <alignment horizontal="center" vertical="center" wrapText="1"/>
    </xf>
    <xf numFmtId="0" fontId="39" fillId="0" borderId="7" xfId="63" applyFont="1" applyBorder="1" applyAlignment="1">
      <alignment horizontal="center" vertical="center"/>
    </xf>
    <xf numFmtId="44" fontId="39" fillId="0" borderId="7" xfId="63" applyNumberFormat="1" applyFont="1" applyBorder="1" applyAlignment="1">
      <alignment horizontal="center" vertical="center"/>
    </xf>
    <xf numFmtId="44" fontId="37" fillId="0" borderId="7" xfId="63" applyNumberFormat="1" applyFont="1" applyBorder="1" applyAlignment="1">
      <alignment horizontal="center" vertical="center"/>
    </xf>
    <xf numFmtId="0" fontId="39" fillId="0" borderId="23" xfId="63" applyFont="1" applyBorder="1" applyAlignment="1">
      <alignment horizontal="center" vertical="center" wrapText="1"/>
    </xf>
    <xf numFmtId="0" fontId="39" fillId="0" borderId="0" xfId="0" applyFont="1" applyAlignment="1">
      <alignment horizontal="center" vertical="center" wrapText="1"/>
    </xf>
    <xf numFmtId="44" fontId="37" fillId="0" borderId="7" xfId="63" applyNumberFormat="1" applyFont="1" applyBorder="1"/>
    <xf numFmtId="0" fontId="39" fillId="0" borderId="10" xfId="63" applyFont="1" applyBorder="1" applyAlignment="1">
      <alignment horizontal="center" vertical="center" wrapText="1"/>
    </xf>
    <xf numFmtId="44" fontId="37" fillId="0" borderId="10" xfId="63" applyNumberFormat="1" applyFont="1" applyBorder="1" applyAlignment="1">
      <alignment horizontal="center" vertical="center"/>
    </xf>
    <xf numFmtId="0" fontId="39" fillId="0" borderId="10" xfId="0" applyFont="1" applyBorder="1" applyAlignment="1">
      <alignment horizontal="center" vertical="center" wrapText="1"/>
    </xf>
    <xf numFmtId="44" fontId="37" fillId="0" borderId="10" xfId="63" applyNumberFormat="1" applyFont="1" applyBorder="1"/>
    <xf numFmtId="0" fontId="39" fillId="0" borderId="10" xfId="0" applyFont="1" applyBorder="1"/>
    <xf numFmtId="0" fontId="39" fillId="0" borderId="10" xfId="88" applyFont="1" applyBorder="1" applyAlignment="1">
      <alignment horizontal="center" vertical="center"/>
    </xf>
    <xf numFmtId="2" fontId="39" fillId="0" borderId="10" xfId="63" applyNumberFormat="1" applyFont="1" applyBorder="1" applyAlignment="1">
      <alignment horizontal="center" vertical="center" wrapText="1"/>
    </xf>
    <xf numFmtId="44" fontId="39" fillId="0" borderId="10" xfId="63" applyNumberFormat="1" applyFont="1" applyBorder="1" applyAlignment="1">
      <alignment horizontal="center" vertical="center" wrapText="1"/>
    </xf>
    <xf numFmtId="44" fontId="37" fillId="0" borderId="10" xfId="63" applyNumberFormat="1" applyFont="1" applyBorder="1" applyAlignment="1">
      <alignment horizontal="center" vertical="center" wrapText="1"/>
    </xf>
    <xf numFmtId="0" fontId="8" fillId="0" borderId="0" xfId="63" applyFont="1"/>
    <xf numFmtId="0" fontId="8" fillId="0" borderId="23" xfId="63" applyFont="1" applyBorder="1"/>
    <xf numFmtId="164" fontId="9" fillId="26" borderId="0" xfId="1" applyFont="1" applyFill="1" applyBorder="1" applyAlignment="1">
      <alignment horizontal="center" vertical="center"/>
    </xf>
    <xf numFmtId="0" fontId="8" fillId="0" borderId="3" xfId="63" applyFont="1" applyBorder="1"/>
    <xf numFmtId="0" fontId="9" fillId="30" borderId="7" xfId="63" applyFont="1" applyFill="1" applyBorder="1" applyAlignment="1">
      <alignment horizontal="center" vertical="center" wrapText="1"/>
    </xf>
    <xf numFmtId="0" fontId="9" fillId="30" borderId="10" xfId="63" applyFont="1" applyFill="1" applyBorder="1" applyAlignment="1">
      <alignment horizontal="center" vertical="center"/>
    </xf>
    <xf numFmtId="0" fontId="8" fillId="0" borderId="10" xfId="63" applyFont="1" applyBorder="1"/>
    <xf numFmtId="49" fontId="8" fillId="0" borderId="10" xfId="63" applyNumberFormat="1" applyFont="1" applyBorder="1" applyAlignment="1">
      <alignment horizontal="center" vertical="center"/>
    </xf>
    <xf numFmtId="0" fontId="8" fillId="0" borderId="10" xfId="63" applyFont="1" applyBorder="1" applyAlignment="1">
      <alignment horizontal="left" wrapText="1"/>
    </xf>
    <xf numFmtId="0" fontId="8" fillId="0" borderId="10" xfId="0" applyFont="1" applyBorder="1" applyAlignment="1">
      <alignment vertical="center"/>
    </xf>
    <xf numFmtId="2" fontId="8" fillId="26" borderId="10" xfId="63" applyNumberFormat="1" applyFont="1" applyFill="1" applyBorder="1" applyAlignment="1">
      <alignment horizontal="center" vertical="center"/>
    </xf>
    <xf numFmtId="4" fontId="8" fillId="0" borderId="10" xfId="63" applyNumberFormat="1" applyFont="1" applyBorder="1" applyAlignment="1">
      <alignment horizontal="center" vertical="center"/>
    </xf>
    <xf numFmtId="10" fontId="9" fillId="0" borderId="10" xfId="63" applyNumberFormat="1" applyFont="1" applyBorder="1"/>
    <xf numFmtId="2" fontId="9" fillId="0" borderId="10" xfId="63" applyNumberFormat="1" applyFont="1" applyBorder="1"/>
    <xf numFmtId="0" fontId="8" fillId="0" borderId="8" xfId="63" applyFont="1" applyBorder="1" applyAlignment="1">
      <alignment horizontal="left" vertical="center" wrapText="1"/>
    </xf>
    <xf numFmtId="0" fontId="8" fillId="0" borderId="10" xfId="0" applyFont="1" applyBorder="1" applyAlignment="1">
      <alignment vertical="center" wrapText="1"/>
    </xf>
    <xf numFmtId="172" fontId="8" fillId="0" borderId="10" xfId="63" applyNumberFormat="1" applyFont="1" applyBorder="1" applyAlignment="1">
      <alignment horizontal="center" vertical="center"/>
    </xf>
    <xf numFmtId="172" fontId="8" fillId="26" borderId="10" xfId="63" applyNumberFormat="1" applyFont="1" applyFill="1" applyBorder="1" applyAlignment="1">
      <alignment horizontal="center" vertical="center"/>
    </xf>
    <xf numFmtId="0" fontId="8" fillId="0" borderId="10" xfId="63" quotePrefix="1" applyFont="1" applyBorder="1" applyAlignment="1">
      <alignment horizontal="center" vertical="center"/>
    </xf>
    <xf numFmtId="2" fontId="8" fillId="0" borderId="10" xfId="63" applyNumberFormat="1" applyFont="1" applyFill="1" applyBorder="1" applyAlignment="1">
      <alignment horizontal="center" vertical="center"/>
    </xf>
    <xf numFmtId="0" fontId="9" fillId="30" borderId="10" xfId="63" applyFont="1" applyFill="1" applyBorder="1" applyAlignment="1">
      <alignment horizontal="center" vertical="center" wrapText="1"/>
    </xf>
    <xf numFmtId="0" fontId="8" fillId="0" borderId="10" xfId="63" applyFont="1" applyBorder="1" applyAlignment="1">
      <alignment horizontal="center"/>
    </xf>
    <xf numFmtId="2" fontId="8" fillId="0" borderId="1" xfId="63" applyNumberFormat="1" applyFont="1" applyBorder="1" applyAlignment="1">
      <alignment vertical="center"/>
    </xf>
    <xf numFmtId="0" fontId="29" fillId="0" borderId="10" xfId="0" applyFont="1" applyFill="1" applyBorder="1" applyAlignment="1">
      <alignment horizontal="left" vertical="center" wrapText="1"/>
    </xf>
    <xf numFmtId="4" fontId="9" fillId="26" borderId="2" xfId="63" applyNumberFormat="1" applyFont="1" applyFill="1" applyBorder="1" applyAlignment="1">
      <alignment horizontal="left" vertical="center" wrapText="1"/>
    </xf>
    <xf numFmtId="4" fontId="9" fillId="26" borderId="0" xfId="63" applyNumberFormat="1" applyFont="1" applyFill="1" applyBorder="1" applyAlignment="1">
      <alignment horizontal="left" vertical="center" wrapText="1"/>
    </xf>
    <xf numFmtId="3" fontId="33" fillId="0" borderId="10" xfId="63" applyNumberFormat="1" applyFont="1" applyFill="1" applyBorder="1" applyAlignment="1">
      <alignment horizontal="center" vertical="center"/>
    </xf>
    <xf numFmtId="4" fontId="33" fillId="0" borderId="10" xfId="63" applyNumberFormat="1" applyFont="1" applyFill="1" applyBorder="1" applyAlignment="1">
      <alignment horizontal="left" vertical="center" wrapText="1"/>
    </xf>
    <xf numFmtId="164" fontId="33" fillId="0" borderId="10" xfId="1" applyFont="1" applyFill="1" applyBorder="1" applyAlignment="1">
      <alignment horizontal="center" vertical="center" wrapText="1"/>
    </xf>
    <xf numFmtId="10" fontId="33" fillId="0" borderId="10" xfId="63" applyNumberFormat="1" applyFont="1" applyFill="1" applyBorder="1" applyAlignment="1">
      <alignment horizontal="center" vertical="center" wrapText="1"/>
    </xf>
    <xf numFmtId="4" fontId="8" fillId="26" borderId="2" xfId="63" applyNumberFormat="1" applyFont="1" applyFill="1" applyBorder="1" applyAlignment="1">
      <alignment horizontal="center" vertical="center"/>
    </xf>
    <xf numFmtId="4" fontId="8" fillId="26" borderId="0" xfId="63" applyNumberFormat="1" applyFont="1" applyFill="1" applyBorder="1" applyAlignment="1">
      <alignment horizontal="center" vertical="center"/>
    </xf>
    <xf numFmtId="4" fontId="8" fillId="26" borderId="3" xfId="63" applyNumberFormat="1" applyFont="1" applyFill="1" applyBorder="1" applyAlignment="1">
      <alignment horizontal="center" vertical="center"/>
    </xf>
    <xf numFmtId="164" fontId="33" fillId="0" borderId="10" xfId="1" applyFont="1" applyFill="1" applyBorder="1" applyAlignment="1">
      <alignment horizontal="right" vertical="center" wrapText="1"/>
    </xf>
    <xf numFmtId="4" fontId="31" fillId="28" borderId="10" xfId="63" applyNumberFormat="1" applyFont="1" applyFill="1" applyBorder="1" applyAlignment="1">
      <alignment horizontal="center" vertical="center"/>
    </xf>
    <xf numFmtId="164" fontId="30" fillId="28" borderId="10" xfId="1" applyFont="1" applyFill="1" applyBorder="1" applyAlignment="1">
      <alignment horizontal="center" vertical="center"/>
    </xf>
    <xf numFmtId="164" fontId="31" fillId="28" borderId="10" xfId="1" applyFont="1" applyFill="1" applyBorder="1" applyAlignment="1">
      <alignment horizontal="center" vertical="center"/>
    </xf>
    <xf numFmtId="2" fontId="31" fillId="28" borderId="10" xfId="1" applyNumberFormat="1" applyFont="1" applyFill="1" applyBorder="1" applyAlignment="1">
      <alignment horizontal="right" vertical="center"/>
    </xf>
    <xf numFmtId="4" fontId="36" fillId="26" borderId="1" xfId="63" applyNumberFormat="1" applyFont="1" applyFill="1" applyBorder="1" applyAlignment="1">
      <alignment horizontal="center" vertical="center"/>
    </xf>
    <xf numFmtId="4" fontId="36" fillId="26" borderId="25" xfId="63" applyNumberFormat="1" applyFont="1" applyFill="1" applyBorder="1" applyAlignment="1">
      <alignment horizontal="center" vertical="center"/>
    </xf>
    <xf numFmtId="4" fontId="36" fillId="26" borderId="23" xfId="63" applyNumberFormat="1" applyFont="1" applyFill="1" applyBorder="1" applyAlignment="1">
      <alignment horizontal="center" vertical="center"/>
    </xf>
    <xf numFmtId="4" fontId="9" fillId="26" borderId="2" xfId="63" applyNumberFormat="1" applyFont="1" applyFill="1" applyBorder="1" applyAlignment="1">
      <alignment horizontal="left" vertical="center"/>
    </xf>
    <xf numFmtId="4" fontId="9" fillId="26" borderId="0" xfId="63" applyNumberFormat="1" applyFont="1" applyFill="1" applyBorder="1" applyAlignment="1">
      <alignment horizontal="left" vertical="center"/>
    </xf>
    <xf numFmtId="4" fontId="31" fillId="3" borderId="10" xfId="63" applyNumberFormat="1" applyFont="1" applyFill="1" applyBorder="1" applyAlignment="1">
      <alignment horizontal="center" vertical="center"/>
    </xf>
    <xf numFmtId="4" fontId="31" fillId="3" borderId="10" xfId="1" applyNumberFormat="1" applyFont="1" applyFill="1" applyBorder="1" applyAlignment="1">
      <alignment horizontal="center" vertical="center"/>
    </xf>
    <xf numFmtId="0" fontId="39" fillId="26" borderId="7" xfId="0" applyFont="1" applyFill="1" applyBorder="1" applyAlignment="1">
      <alignment horizontal="center" vertical="center"/>
    </xf>
    <xf numFmtId="0" fontId="39" fillId="26" borderId="11" xfId="0" applyFont="1" applyFill="1" applyBorder="1" applyAlignment="1">
      <alignment horizontal="center" vertical="center"/>
    </xf>
    <xf numFmtId="0" fontId="37" fillId="27" borderId="10" xfId="0" applyFont="1" applyFill="1" applyBorder="1" applyAlignment="1">
      <alignment horizontal="center" vertical="center"/>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11" xfId="0" applyFont="1" applyFill="1" applyBorder="1" applyAlignment="1">
      <alignment horizontal="left" vertical="center" wrapText="1"/>
    </xf>
    <xf numFmtId="0" fontId="39" fillId="26" borderId="7" xfId="0" quotePrefix="1" applyFont="1" applyFill="1" applyBorder="1" applyAlignment="1">
      <alignment horizontal="center" vertical="center"/>
    </xf>
    <xf numFmtId="0" fontId="39" fillId="26" borderId="8"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11" xfId="0" applyFont="1" applyFill="1" applyBorder="1" applyAlignment="1">
      <alignment horizontal="center" vertical="center"/>
    </xf>
    <xf numFmtId="49" fontId="39" fillId="26" borderId="7" xfId="0" applyNumberFormat="1" applyFont="1" applyFill="1" applyBorder="1" applyAlignment="1">
      <alignment horizontal="center" vertical="center"/>
    </xf>
    <xf numFmtId="49" fontId="39" fillId="26" borderId="8" xfId="0" applyNumberFormat="1" applyFont="1" applyFill="1" applyBorder="1" applyAlignment="1">
      <alignment horizontal="center" vertical="center"/>
    </xf>
    <xf numFmtId="49" fontId="39" fillId="26" borderId="11" xfId="0" applyNumberFormat="1" applyFont="1" applyFill="1" applyBorder="1" applyAlignment="1">
      <alignment horizontal="center" vertical="center"/>
    </xf>
    <xf numFmtId="0" fontId="37" fillId="27" borderId="10" xfId="0" applyFont="1" applyFill="1" applyBorder="1" applyAlignment="1">
      <alignment horizontal="center" vertical="center" wrapText="1"/>
    </xf>
    <xf numFmtId="0" fontId="9" fillId="0" borderId="0"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11" xfId="0" applyFont="1" applyFill="1" applyBorder="1" applyAlignment="1">
      <alignment horizontal="center" vertical="center"/>
    </xf>
    <xf numFmtId="0" fontId="37" fillId="28" borderId="7" xfId="0" applyFont="1" applyFill="1" applyBorder="1" applyAlignment="1">
      <alignment horizontal="center" vertical="center" wrapText="1"/>
    </xf>
    <xf numFmtId="0" fontId="37" fillId="28" borderId="8" xfId="0" applyFont="1" applyFill="1" applyBorder="1" applyAlignment="1">
      <alignment horizontal="center" vertical="center" wrapText="1"/>
    </xf>
    <xf numFmtId="0" fontId="37" fillId="28" borderId="11" xfId="0" applyFont="1" applyFill="1" applyBorder="1" applyAlignment="1">
      <alignment horizontal="center" vertical="center" wrapText="1"/>
    </xf>
    <xf numFmtId="0" fontId="39" fillId="26" borderId="1" xfId="0" applyFont="1" applyFill="1" applyBorder="1" applyAlignment="1">
      <alignment horizontal="center" vertical="center"/>
    </xf>
    <xf numFmtId="0" fontId="39" fillId="26" borderId="25" xfId="0" applyFont="1" applyFill="1" applyBorder="1" applyAlignment="1">
      <alignment horizontal="center" vertical="center"/>
    </xf>
    <xf numFmtId="0" fontId="39" fillId="26" borderId="23" xfId="0" applyFont="1" applyFill="1" applyBorder="1" applyAlignment="1">
      <alignment horizontal="center" vertical="center"/>
    </xf>
    <xf numFmtId="49" fontId="39" fillId="0" borderId="7" xfId="0" applyNumberFormat="1" applyFont="1" applyFill="1" applyBorder="1" applyAlignment="1">
      <alignment horizontal="center" vertical="center"/>
    </xf>
    <xf numFmtId="49" fontId="39" fillId="0" borderId="11" xfId="0" applyNumberFormat="1" applyFont="1" applyFill="1" applyBorder="1" applyAlignment="1">
      <alignment horizontal="center" vertical="center"/>
    </xf>
    <xf numFmtId="0" fontId="37" fillId="0" borderId="10" xfId="0" applyFont="1" applyFill="1" applyBorder="1" applyAlignment="1">
      <alignment horizontal="left" vertical="center" wrapText="1"/>
    </xf>
    <xf numFmtId="2" fontId="37" fillId="26" borderId="5" xfId="0" applyNumberFormat="1" applyFont="1" applyFill="1" applyBorder="1" applyAlignment="1">
      <alignment horizontal="left" vertical="center"/>
    </xf>
    <xf numFmtId="4" fontId="61" fillId="0" borderId="0" xfId="0" applyNumberFormat="1" applyFont="1" applyAlignment="1">
      <alignment horizontal="center" vertical="center"/>
    </xf>
    <xf numFmtId="0" fontId="9" fillId="26" borderId="0" xfId="0" applyFont="1" applyFill="1" applyAlignment="1">
      <alignment horizontal="center" vertical="center" wrapText="1"/>
    </xf>
    <xf numFmtId="0" fontId="37" fillId="26" borderId="0" xfId="0" applyFont="1" applyFill="1" applyAlignment="1">
      <alignment vertical="center"/>
    </xf>
    <xf numFmtId="0" fontId="36" fillId="26" borderId="0" xfId="0" applyFont="1" applyFill="1" applyAlignment="1">
      <alignment horizontal="center" vertical="center"/>
    </xf>
    <xf numFmtId="0" fontId="37" fillId="26" borderId="0" xfId="0" applyFont="1" applyFill="1" applyAlignment="1">
      <alignment horizontal="left" vertical="center"/>
    </xf>
    <xf numFmtId="44" fontId="61" fillId="26" borderId="0" xfId="82" applyFont="1" applyFill="1" applyBorder="1" applyAlignment="1">
      <alignment horizontal="center" vertical="center"/>
    </xf>
    <xf numFmtId="0" fontId="9" fillId="26" borderId="0" xfId="0" applyFont="1" applyFill="1" applyAlignment="1">
      <alignment horizontal="center" vertical="center"/>
    </xf>
    <xf numFmtId="4" fontId="61" fillId="0" borderId="0" xfId="0" applyNumberFormat="1" applyFont="1" applyFill="1" applyAlignment="1">
      <alignment horizontal="center" vertical="center"/>
    </xf>
    <xf numFmtId="4" fontId="29" fillId="0" borderId="0" xfId="0" applyNumberFormat="1" applyFont="1" applyFill="1" applyAlignment="1">
      <alignment horizontal="center" vertical="center"/>
    </xf>
    <xf numFmtId="0" fontId="36" fillId="26" borderId="2" xfId="0" applyFont="1" applyFill="1" applyBorder="1" applyAlignment="1">
      <alignment horizontal="center" vertical="center"/>
    </xf>
    <xf numFmtId="0" fontId="36" fillId="26" borderId="0" xfId="0" applyFont="1" applyFill="1" applyBorder="1" applyAlignment="1">
      <alignment horizontal="center" vertical="center"/>
    </xf>
    <xf numFmtId="0" fontId="36" fillId="26" borderId="3" xfId="0" applyFont="1" applyFill="1" applyBorder="1" applyAlignment="1">
      <alignment horizontal="center" vertical="center"/>
    </xf>
    <xf numFmtId="0" fontId="37" fillId="26" borderId="2" xfId="0" applyFont="1" applyFill="1" applyBorder="1" applyAlignment="1">
      <alignment horizontal="left" vertical="center"/>
    </xf>
    <xf numFmtId="0" fontId="37" fillId="26" borderId="0" xfId="0" applyFont="1" applyFill="1" applyBorder="1" applyAlignment="1">
      <alignment horizontal="left" vertical="center"/>
    </xf>
    <xf numFmtId="4" fontId="39" fillId="0" borderId="0" xfId="0" applyNumberFormat="1" applyFont="1" applyFill="1" applyBorder="1" applyAlignment="1">
      <alignment horizontal="right"/>
    </xf>
    <xf numFmtId="4" fontId="39" fillId="0" borderId="3" xfId="0" applyNumberFormat="1" applyFont="1" applyFill="1" applyBorder="1" applyAlignment="1">
      <alignment horizontal="right"/>
    </xf>
    <xf numFmtId="0" fontId="37" fillId="26" borderId="2" xfId="0" applyFont="1" applyFill="1" applyBorder="1" applyAlignment="1">
      <alignment horizontal="left" vertical="top" wrapText="1"/>
    </xf>
    <xf numFmtId="0" fontId="37" fillId="26" borderId="0" xfId="0" applyFont="1" applyFill="1" applyBorder="1" applyAlignment="1">
      <alignment horizontal="left" vertical="top" wrapText="1"/>
    </xf>
    <xf numFmtId="0" fontId="37" fillId="26" borderId="4" xfId="0" applyFont="1" applyFill="1" applyBorder="1" applyAlignment="1">
      <alignment horizontal="left" vertical="top" wrapText="1"/>
    </xf>
    <xf numFmtId="0" fontId="37" fillId="26" borderId="5" xfId="0" applyFont="1" applyFill="1" applyBorder="1" applyAlignment="1">
      <alignment horizontal="left" vertical="top" wrapText="1"/>
    </xf>
    <xf numFmtId="3" fontId="37" fillId="27" borderId="6" xfId="4" applyNumberFormat="1" applyFont="1" applyFill="1" applyBorder="1" applyAlignment="1">
      <alignment horizontal="center" vertical="center"/>
    </xf>
    <xf numFmtId="3" fontId="37" fillId="27" borderId="9" xfId="4" applyNumberFormat="1" applyFont="1" applyFill="1" applyBorder="1" applyAlignment="1">
      <alignment horizontal="center" vertical="center"/>
    </xf>
    <xf numFmtId="0" fontId="37" fillId="27" borderId="6" xfId="4" applyFont="1" applyFill="1" applyBorder="1" applyAlignment="1">
      <alignment horizontal="center" vertical="center" wrapText="1"/>
    </xf>
    <xf numFmtId="0" fontId="37" fillId="27" borderId="9" xfId="4" applyFont="1" applyFill="1" applyBorder="1" applyAlignment="1">
      <alignment horizontal="center" vertical="center" wrapText="1"/>
    </xf>
    <xf numFmtId="4" fontId="37" fillId="27" borderId="6" xfId="1" applyNumberFormat="1" applyFont="1" applyFill="1" applyBorder="1" applyAlignment="1">
      <alignment horizontal="center" vertical="center"/>
    </xf>
    <xf numFmtId="4" fontId="37" fillId="27" borderId="9" xfId="1" applyNumberFormat="1" applyFont="1" applyFill="1" applyBorder="1" applyAlignment="1">
      <alignment horizontal="center" vertical="center"/>
    </xf>
    <xf numFmtId="4" fontId="37" fillId="27" borderId="6" xfId="1" applyNumberFormat="1" applyFont="1" applyFill="1" applyBorder="1" applyAlignment="1">
      <alignment horizontal="center" vertical="center" wrapText="1"/>
    </xf>
    <xf numFmtId="4" fontId="37" fillId="27" borderId="9" xfId="1" applyNumberFormat="1" applyFont="1" applyFill="1" applyBorder="1" applyAlignment="1">
      <alignment horizontal="center" vertical="center" wrapText="1"/>
    </xf>
    <xf numFmtId="4" fontId="37" fillId="27" borderId="6" xfId="4" applyNumberFormat="1" applyFont="1" applyFill="1" applyBorder="1" applyAlignment="1">
      <alignment horizontal="center" vertical="center"/>
    </xf>
    <xf numFmtId="4" fontId="37" fillId="27" borderId="9" xfId="4" applyNumberFormat="1" applyFont="1" applyFill="1" applyBorder="1" applyAlignment="1">
      <alignment horizontal="center" vertical="center"/>
    </xf>
    <xf numFmtId="0" fontId="37" fillId="26" borderId="2" xfId="4" applyFont="1" applyFill="1" applyBorder="1" applyAlignment="1">
      <alignment horizontal="left" vertical="top" wrapText="1"/>
    </xf>
    <xf numFmtId="0" fontId="37" fillId="26" borderId="0" xfId="4" applyFont="1" applyFill="1" applyBorder="1" applyAlignment="1">
      <alignment horizontal="left" vertical="top" wrapText="1"/>
    </xf>
    <xf numFmtId="4" fontId="37" fillId="26" borderId="2" xfId="0" applyNumberFormat="1" applyFont="1" applyFill="1" applyBorder="1" applyAlignment="1">
      <alignment horizontal="left" vertical="center" wrapText="1"/>
    </xf>
    <xf numFmtId="4" fontId="37" fillId="26" borderId="0" xfId="0" applyNumberFormat="1" applyFont="1" applyFill="1" applyBorder="1" applyAlignment="1">
      <alignment horizontal="left" vertical="center" wrapText="1"/>
    </xf>
    <xf numFmtId="4" fontId="33" fillId="0" borderId="6" xfId="1" applyNumberFormat="1" applyFont="1" applyBorder="1" applyAlignment="1">
      <alignment horizontal="center" vertical="center"/>
    </xf>
    <xf numFmtId="4" fontId="33" fillId="0" borderId="9" xfId="1" applyNumberFormat="1" applyFont="1" applyBorder="1" applyAlignment="1">
      <alignment horizontal="center" vertical="center"/>
    </xf>
    <xf numFmtId="1" fontId="31" fillId="0" borderId="20" xfId="63" applyNumberFormat="1" applyFont="1" applyBorder="1" applyAlignment="1">
      <alignment horizontal="center" vertical="center"/>
    </xf>
    <xf numFmtId="1" fontId="31" fillId="0" borderId="21" xfId="63" applyNumberFormat="1" applyFont="1" applyBorder="1" applyAlignment="1">
      <alignment horizontal="center" vertical="center"/>
    </xf>
    <xf numFmtId="4" fontId="31" fillId="0" borderId="20" xfId="63" applyNumberFormat="1" applyFont="1" applyBorder="1" applyAlignment="1">
      <alignment horizontal="center" vertical="center" wrapText="1"/>
    </xf>
    <xf numFmtId="0" fontId="31" fillId="0" borderId="21" xfId="63" applyFont="1" applyBorder="1" applyAlignment="1">
      <alignment horizontal="center" vertical="center" wrapText="1"/>
    </xf>
    <xf numFmtId="0" fontId="31" fillId="3" borderId="10" xfId="63" applyFont="1" applyFill="1" applyBorder="1" applyAlignment="1">
      <alignment horizontal="center" vertical="center"/>
    </xf>
    <xf numFmtId="0" fontId="36" fillId="2" borderId="2" xfId="63" applyFont="1" applyFill="1" applyBorder="1" applyAlignment="1">
      <alignment horizontal="center" vertical="center"/>
    </xf>
    <xf numFmtId="0" fontId="36" fillId="2" borderId="0" xfId="63" applyFont="1" applyFill="1" applyBorder="1" applyAlignment="1">
      <alignment horizontal="center" vertical="center"/>
    </xf>
    <xf numFmtId="0" fontId="9" fillId="2" borderId="2" xfId="63" applyFont="1" applyFill="1" applyBorder="1" applyAlignment="1">
      <alignment horizontal="left" vertical="center"/>
    </xf>
    <xf numFmtId="0" fontId="9" fillId="2" borderId="0" xfId="63" applyFont="1" applyFill="1" applyBorder="1" applyAlignment="1">
      <alignment horizontal="left" vertical="center"/>
    </xf>
    <xf numFmtId="0" fontId="9" fillId="2" borderId="4" xfId="63" applyFont="1" applyFill="1" applyBorder="1" applyAlignment="1">
      <alignment horizontal="left" vertical="center" wrapText="1"/>
    </xf>
    <xf numFmtId="0" fontId="9" fillId="2" borderId="5" xfId="63" applyFont="1" applyFill="1" applyBorder="1" applyAlignment="1">
      <alignment horizontal="left" vertical="center" wrapText="1"/>
    </xf>
    <xf numFmtId="164" fontId="31" fillId="3" borderId="10" xfId="1" applyFont="1" applyFill="1" applyBorder="1" applyAlignment="1">
      <alignment horizontal="center" vertical="center"/>
    </xf>
    <xf numFmtId="0" fontId="31" fillId="28" borderId="10" xfId="63" applyFont="1" applyFill="1" applyBorder="1" applyAlignment="1">
      <alignment horizontal="center" vertical="center"/>
    </xf>
    <xf numFmtId="169" fontId="31" fillId="28" borderId="10" xfId="1" applyNumberFormat="1" applyFont="1" applyFill="1" applyBorder="1" applyAlignment="1">
      <alignment horizontal="center" vertical="center"/>
    </xf>
    <xf numFmtId="0" fontId="31" fillId="0" borderId="6" xfId="63" applyFont="1" applyBorder="1" applyAlignment="1">
      <alignment horizontal="center" vertical="center" wrapText="1"/>
    </xf>
    <xf numFmtId="0" fontId="31" fillId="0" borderId="9" xfId="63" applyFont="1" applyBorder="1" applyAlignment="1">
      <alignment horizontal="center" vertical="center" wrapText="1"/>
    </xf>
    <xf numFmtId="0" fontId="37" fillId="0" borderId="10" xfId="63" applyFont="1" applyBorder="1" applyAlignment="1">
      <alignment horizontal="right"/>
    </xf>
    <xf numFmtId="0" fontId="37" fillId="0" borderId="7" xfId="63" applyFont="1" applyBorder="1" applyAlignment="1">
      <alignment horizontal="center"/>
    </xf>
    <xf numFmtId="0" fontId="37" fillId="0" borderId="8" xfId="63" applyFont="1" applyBorder="1" applyAlignment="1">
      <alignment horizontal="center"/>
    </xf>
    <xf numFmtId="0" fontId="39" fillId="0" borderId="10" xfId="63" applyFont="1" applyBorder="1" applyAlignment="1">
      <alignment horizontal="center" vertical="center"/>
    </xf>
    <xf numFmtId="0" fontId="37" fillId="0" borderId="6" xfId="63" applyFont="1" applyBorder="1" applyAlignment="1">
      <alignment horizontal="right"/>
    </xf>
    <xf numFmtId="0" fontId="37" fillId="0" borderId="10" xfId="63" applyFont="1" applyBorder="1" applyAlignment="1">
      <alignment horizontal="center"/>
    </xf>
    <xf numFmtId="0" fontId="39" fillId="0" borderId="6" xfId="63" applyFont="1" applyBorder="1" applyAlignment="1">
      <alignment horizontal="center" vertical="center" wrapText="1"/>
    </xf>
    <xf numFmtId="0" fontId="39" fillId="0" borderId="22" xfId="63" applyFont="1" applyBorder="1" applyAlignment="1">
      <alignment horizontal="center" vertical="center" wrapText="1"/>
    </xf>
    <xf numFmtId="1" fontId="62" fillId="0" borderId="7" xfId="57" applyNumberFormat="1" applyFont="1" applyBorder="1" applyAlignment="1">
      <alignment horizontal="left" vertical="center"/>
    </xf>
    <xf numFmtId="1" fontId="62" fillId="0" borderId="8" xfId="57" applyNumberFormat="1" applyFont="1" applyBorder="1" applyAlignment="1">
      <alignment horizontal="left" vertical="center"/>
    </xf>
    <xf numFmtId="0" fontId="63" fillId="30" borderId="1" xfId="57" applyFont="1" applyFill="1" applyBorder="1" applyAlignment="1">
      <alignment horizontal="center" vertical="center" wrapText="1"/>
    </xf>
    <xf numFmtId="0" fontId="63" fillId="30" borderId="25" xfId="57" applyFont="1" applyFill="1" applyBorder="1" applyAlignment="1">
      <alignment horizontal="center" vertical="center" wrapText="1"/>
    </xf>
    <xf numFmtId="0" fontId="63" fillId="30" borderId="4" xfId="57" applyFont="1" applyFill="1" applyBorder="1" applyAlignment="1">
      <alignment horizontal="center" vertical="center" wrapText="1"/>
    </xf>
    <xf numFmtId="0" fontId="63" fillId="30" borderId="5" xfId="57" applyFont="1" applyFill="1" applyBorder="1" applyAlignment="1">
      <alignment horizontal="center" vertical="center" wrapText="1"/>
    </xf>
    <xf numFmtId="1" fontId="62" fillId="30" borderId="7" xfId="57" applyNumberFormat="1" applyFont="1" applyFill="1" applyBorder="1" applyAlignment="1">
      <alignment horizontal="left" vertical="center" wrapText="1"/>
    </xf>
    <xf numFmtId="1" fontId="62" fillId="30" borderId="8" xfId="57" applyNumberFormat="1" applyFont="1" applyFill="1" applyBorder="1" applyAlignment="1">
      <alignment horizontal="left" vertical="center" wrapText="1"/>
    </xf>
    <xf numFmtId="1" fontId="63" fillId="30" borderId="7" xfId="57" applyNumberFormat="1" applyFont="1" applyFill="1" applyBorder="1" applyAlignment="1">
      <alignment horizontal="left"/>
    </xf>
    <xf numFmtId="1" fontId="63" fillId="30" borderId="8" xfId="57" applyNumberFormat="1" applyFont="1" applyFill="1" applyBorder="1" applyAlignment="1">
      <alignment horizontal="left"/>
    </xf>
    <xf numFmtId="0" fontId="39" fillId="0" borderId="6" xfId="63" applyFont="1" applyBorder="1" applyAlignment="1">
      <alignment horizontal="center" vertical="center"/>
    </xf>
    <xf numFmtId="0" fontId="39" fillId="0" borderId="22" xfId="63" applyFont="1" applyBorder="1" applyAlignment="1">
      <alignment horizontal="center" vertical="center"/>
    </xf>
    <xf numFmtId="0" fontId="39" fillId="0" borderId="10" xfId="63" applyFont="1" applyBorder="1" applyAlignment="1">
      <alignment horizontal="right"/>
    </xf>
    <xf numFmtId="1" fontId="62" fillId="30" borderId="10" xfId="57" applyNumberFormat="1" applyFont="1" applyFill="1" applyBorder="1" applyAlignment="1">
      <alignment horizontal="left" wrapText="1"/>
    </xf>
    <xf numFmtId="1" fontId="62" fillId="30" borderId="10" xfId="57" applyNumberFormat="1" applyFont="1" applyFill="1" applyBorder="1" applyAlignment="1">
      <alignment horizontal="left"/>
    </xf>
    <xf numFmtId="0" fontId="39" fillId="0" borderId="8" xfId="0" applyFont="1" applyBorder="1" applyAlignment="1">
      <alignment horizontal="center"/>
    </xf>
    <xf numFmtId="1" fontId="63" fillId="30" borderId="10" xfId="57" applyNumberFormat="1" applyFont="1" applyFill="1" applyBorder="1" applyAlignment="1">
      <alignment horizontal="left"/>
    </xf>
    <xf numFmtId="1" fontId="62" fillId="26" borderId="10" xfId="57" applyNumberFormat="1" applyFont="1" applyFill="1" applyBorder="1" applyAlignment="1">
      <alignment horizontal="center"/>
    </xf>
    <xf numFmtId="0" fontId="39" fillId="0" borderId="10" xfId="63" applyFont="1" applyBorder="1" applyAlignment="1">
      <alignment horizontal="center" vertical="center" wrapText="1"/>
    </xf>
    <xf numFmtId="0" fontId="37" fillId="0" borderId="10" xfId="63" applyFont="1" applyBorder="1" applyAlignment="1">
      <alignment horizontal="right" wrapText="1"/>
    </xf>
    <xf numFmtId="0" fontId="37" fillId="0" borderId="11" xfId="63" applyFont="1" applyBorder="1" applyAlignment="1">
      <alignment horizontal="center"/>
    </xf>
    <xf numFmtId="0" fontId="37" fillId="0" borderId="10" xfId="63" applyFont="1" applyBorder="1" applyAlignment="1">
      <alignment horizontal="center" wrapText="1"/>
    </xf>
    <xf numFmtId="0" fontId="39" fillId="0" borderId="10" xfId="0" applyFont="1" applyBorder="1" applyAlignment="1">
      <alignment horizontal="center"/>
    </xf>
    <xf numFmtId="0" fontId="8" fillId="0" borderId="10" xfId="63" applyFont="1" applyBorder="1" applyAlignment="1">
      <alignment horizontal="center"/>
    </xf>
    <xf numFmtId="0" fontId="8" fillId="0" borderId="8" xfId="63" applyFont="1" applyBorder="1" applyAlignment="1">
      <alignment horizontal="center"/>
    </xf>
    <xf numFmtId="0" fontId="8" fillId="0" borderId="10" xfId="63" applyFont="1" applyBorder="1" applyAlignment="1">
      <alignment horizontal="left" vertical="top" wrapText="1"/>
    </xf>
    <xf numFmtId="4" fontId="9" fillId="0" borderId="10" xfId="63" applyNumberFormat="1" applyFont="1" applyBorder="1" applyAlignment="1">
      <alignment horizontal="right"/>
    </xf>
    <xf numFmtId="0" fontId="9" fillId="0" borderId="10" xfId="63" applyFont="1" applyBorder="1" applyAlignment="1">
      <alignment horizontal="center"/>
    </xf>
    <xf numFmtId="0" fontId="9" fillId="0" borderId="10" xfId="63" applyFont="1" applyBorder="1" applyAlignment="1">
      <alignment horizontal="right"/>
    </xf>
    <xf numFmtId="0" fontId="9" fillId="0" borderId="10" xfId="63" applyFont="1" applyBorder="1" applyAlignment="1">
      <alignment horizontal="left"/>
    </xf>
    <xf numFmtId="2" fontId="9" fillId="0" borderId="10" xfId="63" applyNumberFormat="1" applyFont="1" applyBorder="1" applyAlignment="1">
      <alignment horizontal="right"/>
    </xf>
    <xf numFmtId="0" fontId="9" fillId="30" borderId="7" xfId="63" applyFont="1" applyFill="1" applyBorder="1" applyAlignment="1">
      <alignment horizontal="left" vertical="center" wrapText="1"/>
    </xf>
    <xf numFmtId="0" fontId="9" fillId="30" borderId="8" xfId="63" applyFont="1" applyFill="1" applyBorder="1" applyAlignment="1">
      <alignment horizontal="left" vertical="center" wrapText="1"/>
    </xf>
    <xf numFmtId="0" fontId="9" fillId="30" borderId="11" xfId="63" applyFont="1" applyFill="1" applyBorder="1" applyAlignment="1">
      <alignment horizontal="left" vertical="center" wrapText="1"/>
    </xf>
    <xf numFmtId="0" fontId="30" fillId="26" borderId="1" xfId="0" applyFont="1" applyFill="1" applyBorder="1" applyAlignment="1">
      <alignment horizontal="center" vertical="center"/>
    </xf>
    <xf numFmtId="0" fontId="30" fillId="26" borderId="25" xfId="0" applyFont="1" applyFill="1" applyBorder="1" applyAlignment="1">
      <alignment horizontal="center" vertical="center"/>
    </xf>
    <xf numFmtId="0" fontId="9" fillId="26" borderId="2" xfId="0" applyFont="1" applyFill="1" applyBorder="1" applyAlignment="1">
      <alignment horizontal="left" vertical="center"/>
    </xf>
    <xf numFmtId="0" fontId="9" fillId="26" borderId="0" xfId="0" applyFont="1" applyFill="1" applyAlignment="1">
      <alignment horizontal="left" vertical="center"/>
    </xf>
    <xf numFmtId="0" fontId="8" fillId="0" borderId="4" xfId="63" applyFont="1" applyBorder="1" applyAlignment="1">
      <alignment horizontal="center"/>
    </xf>
    <xf numFmtId="0" fontId="8" fillId="0" borderId="5" xfId="63" applyFont="1" applyBorder="1" applyAlignment="1">
      <alignment horizontal="center"/>
    </xf>
    <xf numFmtId="0" fontId="8" fillId="0" borderId="24" xfId="63" applyFont="1" applyBorder="1" applyAlignment="1">
      <alignment horizontal="center"/>
    </xf>
    <xf numFmtId="2" fontId="9" fillId="26" borderId="2" xfId="0" applyNumberFormat="1" applyFont="1" applyFill="1" applyBorder="1" applyAlignment="1">
      <alignment horizontal="left" vertical="center"/>
    </xf>
    <xf numFmtId="2" fontId="9" fillId="26" borderId="0" xfId="0" applyNumberFormat="1" applyFont="1" applyFill="1" applyAlignment="1">
      <alignment horizontal="left" vertical="center"/>
    </xf>
    <xf numFmtId="0" fontId="9" fillId="30" borderId="10" xfId="63" applyFont="1" applyFill="1" applyBorder="1" applyAlignment="1">
      <alignment horizontal="left" vertical="center" wrapText="1"/>
    </xf>
    <xf numFmtId="0" fontId="9" fillId="0" borderId="0" xfId="84" applyFont="1"/>
    <xf numFmtId="10" fontId="51" fillId="33" borderId="1" xfId="85" applyNumberFormat="1" applyFont="1" applyFill="1" applyBorder="1" applyAlignment="1" applyProtection="1">
      <alignment horizontal="center" vertical="center" wrapText="1"/>
    </xf>
    <xf numFmtId="10" fontId="51" fillId="33" borderId="23" xfId="85" applyNumberFormat="1" applyFont="1" applyFill="1" applyBorder="1" applyAlignment="1" applyProtection="1">
      <alignment horizontal="center" vertical="center" wrapText="1"/>
    </xf>
    <xf numFmtId="10" fontId="51" fillId="33" borderId="4" xfId="85" applyNumberFormat="1" applyFont="1" applyFill="1" applyBorder="1" applyAlignment="1" applyProtection="1">
      <alignment horizontal="center" vertical="center" wrapText="1"/>
    </xf>
    <xf numFmtId="10" fontId="51" fillId="33" borderId="24" xfId="85" applyNumberFormat="1" applyFont="1" applyFill="1" applyBorder="1" applyAlignment="1" applyProtection="1">
      <alignment horizontal="center" vertical="center" wrapText="1"/>
    </xf>
    <xf numFmtId="0" fontId="44" fillId="0" borderId="0" xfId="83" applyFont="1" applyAlignment="1">
      <alignment horizontal="center"/>
    </xf>
    <xf numFmtId="10" fontId="31" fillId="32" borderId="0" xfId="83" applyNumberFormat="1" applyFont="1" applyFill="1" applyAlignment="1" applyProtection="1">
      <alignment vertical="center" wrapText="1"/>
      <protection locked="0"/>
    </xf>
    <xf numFmtId="0" fontId="9" fillId="2" borderId="0" xfId="63" applyFont="1" applyFill="1" applyBorder="1" applyAlignment="1">
      <alignment horizontal="right" vertical="center"/>
    </xf>
    <xf numFmtId="1" fontId="62" fillId="0" borderId="7" xfId="57" applyNumberFormat="1" applyFont="1" applyBorder="1" applyAlignment="1">
      <alignment horizontal="center" vertical="center"/>
    </xf>
    <xf numFmtId="1" fontId="62" fillId="0" borderId="8" xfId="57" applyNumberFormat="1" applyFont="1" applyBorder="1" applyAlignment="1">
      <alignment horizontal="center" vertical="center"/>
    </xf>
    <xf numFmtId="0" fontId="9" fillId="26" borderId="0" xfId="0" applyFont="1" applyFill="1" applyBorder="1" applyAlignment="1">
      <alignment horizontal="left" vertical="center"/>
    </xf>
    <xf numFmtId="0" fontId="8" fillId="0" borderId="0" xfId="0" applyFont="1" applyFill="1" applyAlignment="1">
      <alignment horizontal="right" vertical="center"/>
    </xf>
    <xf numFmtId="0" fontId="8" fillId="0" borderId="3" xfId="0" applyFont="1" applyFill="1" applyBorder="1" applyAlignment="1">
      <alignment horizontal="right" vertical="center"/>
    </xf>
  </cellXfs>
  <cellStyles count="89">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asd" xfId="29" xr:uid="{00000000-0005-0000-0000-000018000000}"/>
    <cellStyle name="Bad" xfId="30" xr:uid="{00000000-0005-0000-0000-000019000000}"/>
    <cellStyle name="Calculation" xfId="31" xr:uid="{00000000-0005-0000-0000-00001A000000}"/>
    <cellStyle name="Check Cell" xfId="32" xr:uid="{00000000-0005-0000-0000-00001B000000}"/>
    <cellStyle name="Comma 2" xfId="33" xr:uid="{00000000-0005-0000-0000-00001C000000}"/>
    <cellStyle name="Comma 2 2" xfId="64" xr:uid="{00000000-0005-0000-0000-00001D000000}"/>
    <cellStyle name="Euro" xfId="34" xr:uid="{00000000-0005-0000-0000-00001E000000}"/>
    <cellStyle name="Euro 2" xfId="65" xr:uid="{00000000-0005-0000-0000-00001F000000}"/>
    <cellStyle name="Explanatory Text" xfId="35" xr:uid="{00000000-0005-0000-0000-000020000000}"/>
    <cellStyle name="Good" xfId="36" xr:uid="{00000000-0005-0000-0000-000021000000}"/>
    <cellStyle name="Heading 1" xfId="37" xr:uid="{00000000-0005-0000-0000-000022000000}"/>
    <cellStyle name="Heading 2" xfId="38" xr:uid="{00000000-0005-0000-0000-000023000000}"/>
    <cellStyle name="Heading 3" xfId="39" xr:uid="{00000000-0005-0000-0000-000024000000}"/>
    <cellStyle name="Heading 4" xfId="40" xr:uid="{00000000-0005-0000-0000-000025000000}"/>
    <cellStyle name="Hiperlink" xfId="88" builtinId="8"/>
    <cellStyle name="Input" xfId="41" xr:uid="{00000000-0005-0000-0000-000027000000}"/>
    <cellStyle name="Linked Cell" xfId="42" xr:uid="{00000000-0005-0000-0000-000028000000}"/>
    <cellStyle name="Moeda" xfId="82" builtinId="4"/>
    <cellStyle name="Moeda 2" xfId="43" xr:uid="{00000000-0005-0000-0000-00002A000000}"/>
    <cellStyle name="Neutral" xfId="44" xr:uid="{00000000-0005-0000-0000-00002B000000}"/>
    <cellStyle name="Normal" xfId="0" builtinId="0"/>
    <cellStyle name="Normal 2" xfId="45" xr:uid="{00000000-0005-0000-0000-00002D000000}"/>
    <cellStyle name="Normal 2 2" xfId="84" xr:uid="{00000000-0005-0000-0000-00002E000000}"/>
    <cellStyle name="Normal 3" xfId="3" xr:uid="{00000000-0005-0000-0000-00002F000000}"/>
    <cellStyle name="Normal 3 2" xfId="63" xr:uid="{00000000-0005-0000-0000-000030000000}"/>
    <cellStyle name="Normal 4" xfId="57" xr:uid="{00000000-0005-0000-0000-000031000000}"/>
    <cellStyle name="Normal 4 2" xfId="60" xr:uid="{00000000-0005-0000-0000-000032000000}"/>
    <cellStyle name="Normal 4 2 2" xfId="79" xr:uid="{00000000-0005-0000-0000-000033000000}"/>
    <cellStyle name="Normal 4 3" xfId="78" xr:uid="{00000000-0005-0000-0000-000034000000}"/>
    <cellStyle name="Normal 4 3 2" xfId="81" xr:uid="{00000000-0005-0000-0000-000035000000}"/>
    <cellStyle name="Normal 5" xfId="75" xr:uid="{00000000-0005-0000-0000-000036000000}"/>
    <cellStyle name="Normal 6" xfId="74" xr:uid="{00000000-0005-0000-0000-000037000000}"/>
    <cellStyle name="Normal 7" xfId="80" xr:uid="{00000000-0005-0000-0000-000038000000}"/>
    <cellStyle name="Normal 8" xfId="87" xr:uid="{00000000-0005-0000-0000-000039000000}"/>
    <cellStyle name="Normal 9" xfId="83" xr:uid="{00000000-0005-0000-0000-00003A000000}"/>
    <cellStyle name="Normal_Replanilhamento T-1 - 18-02-08" xfId="4" xr:uid="{00000000-0005-0000-0000-00003B000000}"/>
    <cellStyle name="Note" xfId="46" xr:uid="{00000000-0005-0000-0000-00003C000000}"/>
    <cellStyle name="Note 2" xfId="66" xr:uid="{00000000-0005-0000-0000-00003D000000}"/>
    <cellStyle name="Output" xfId="47" xr:uid="{00000000-0005-0000-0000-00003E000000}"/>
    <cellStyle name="Percent 2" xfId="48" xr:uid="{00000000-0005-0000-0000-00003F000000}"/>
    <cellStyle name="Percent 2 2" xfId="67" xr:uid="{00000000-0005-0000-0000-000040000000}"/>
    <cellStyle name="Porcentagem 2" xfId="49" xr:uid="{00000000-0005-0000-0000-000041000000}"/>
    <cellStyle name="Porcentagem 2 2" xfId="50" xr:uid="{00000000-0005-0000-0000-000042000000}"/>
    <cellStyle name="Porcentagem 2 2 2" xfId="69" xr:uid="{00000000-0005-0000-0000-000043000000}"/>
    <cellStyle name="Porcentagem 2 2 3" xfId="86" xr:uid="{00000000-0005-0000-0000-000044000000}"/>
    <cellStyle name="Porcentagem 2 3" xfId="68" xr:uid="{00000000-0005-0000-0000-000045000000}"/>
    <cellStyle name="Porcentagem 2 4" xfId="85" xr:uid="{00000000-0005-0000-0000-000046000000}"/>
    <cellStyle name="Separador de milhares 2" xfId="2" xr:uid="{00000000-0005-0000-0000-000047000000}"/>
    <cellStyle name="Separador de milhares 2 2" xfId="62" xr:uid="{00000000-0005-0000-0000-000048000000}"/>
    <cellStyle name="Separador de milhares 2 3" xfId="77" xr:uid="{00000000-0005-0000-0000-000049000000}"/>
    <cellStyle name="Separador de milhares 3" xfId="51" xr:uid="{00000000-0005-0000-0000-00004A000000}"/>
    <cellStyle name="Separador de milhares 3 2" xfId="70" xr:uid="{00000000-0005-0000-0000-00004B000000}"/>
    <cellStyle name="Separador de milhares 6" xfId="58" xr:uid="{00000000-0005-0000-0000-00004C000000}"/>
    <cellStyle name="Separador de milhares 6 2" xfId="72" xr:uid="{00000000-0005-0000-0000-00004D000000}"/>
    <cellStyle name="Title" xfId="52" xr:uid="{00000000-0005-0000-0000-00004E000000}"/>
    <cellStyle name="Título 1 1" xfId="53" xr:uid="{00000000-0005-0000-0000-00004F000000}"/>
    <cellStyle name="Título 1 1 1" xfId="54" xr:uid="{00000000-0005-0000-0000-000050000000}"/>
    <cellStyle name="Vírgula" xfId="1" builtinId="3"/>
    <cellStyle name="Vírgula 2" xfId="56" xr:uid="{00000000-0005-0000-0000-000052000000}"/>
    <cellStyle name="Vírgula 2 2" xfId="71" xr:uid="{00000000-0005-0000-0000-000053000000}"/>
    <cellStyle name="Vírgula 3" xfId="59" xr:uid="{00000000-0005-0000-0000-000054000000}"/>
    <cellStyle name="Vírgula 3 2" xfId="73" xr:uid="{00000000-0005-0000-0000-000055000000}"/>
    <cellStyle name="Vírgula 4" xfId="61" xr:uid="{00000000-0005-0000-0000-000056000000}"/>
    <cellStyle name="Vírgula 5" xfId="76" xr:uid="{00000000-0005-0000-0000-000057000000}"/>
    <cellStyle name="Warning Text" xfId="55" xr:uid="{00000000-0005-0000-0000-000058000000}"/>
  </cellStyles>
  <dxfs count="2">
    <dxf>
      <font>
        <condense val="0"/>
        <extend val="0"/>
        <color indexed="12"/>
      </font>
    </dxf>
    <dxf>
      <font>
        <color theme="0"/>
      </font>
    </dxf>
  </dxfs>
  <tableStyles count="0" defaultTableStyle="TableStyleMedium2" defaultPivotStyle="PivotStyleLight16"/>
  <colors>
    <mruColors>
      <color rgb="FFFFFFCC"/>
      <color rgb="FFFFFF99"/>
      <color rgb="FFFF66CC"/>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495300</xdr:colOff>
      <xdr:row>16</xdr:row>
      <xdr:rowOff>0</xdr:rowOff>
    </xdr:from>
    <xdr:to>
      <xdr:col>1</xdr:col>
      <xdr:colOff>495300</xdr:colOff>
      <xdr:row>16</xdr:row>
      <xdr:rowOff>38100</xdr:rowOff>
    </xdr:to>
    <xdr:sp macro="" textlink="">
      <xdr:nvSpPr>
        <xdr:cNvPr id="2" name="Text Box 101">
          <a:extLst>
            <a:ext uri="{FF2B5EF4-FFF2-40B4-BE49-F238E27FC236}">
              <a16:creationId xmlns:a16="http://schemas.microsoft.com/office/drawing/2014/main" id="{00000000-0008-0000-0200-00000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 name="Text Box 102">
          <a:extLst>
            <a:ext uri="{FF2B5EF4-FFF2-40B4-BE49-F238E27FC236}">
              <a16:creationId xmlns:a16="http://schemas.microsoft.com/office/drawing/2014/main" id="{00000000-0008-0000-0200-00000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4" name="Text Box 103">
          <a:extLst>
            <a:ext uri="{FF2B5EF4-FFF2-40B4-BE49-F238E27FC236}">
              <a16:creationId xmlns:a16="http://schemas.microsoft.com/office/drawing/2014/main" id="{00000000-0008-0000-0200-00000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5" name="Text Box 104">
          <a:extLst>
            <a:ext uri="{FF2B5EF4-FFF2-40B4-BE49-F238E27FC236}">
              <a16:creationId xmlns:a16="http://schemas.microsoft.com/office/drawing/2014/main" id="{00000000-0008-0000-0200-00000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6" name="Text Box 105">
          <a:extLst>
            <a:ext uri="{FF2B5EF4-FFF2-40B4-BE49-F238E27FC236}">
              <a16:creationId xmlns:a16="http://schemas.microsoft.com/office/drawing/2014/main" id="{00000000-0008-0000-0200-00000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7" name="Text Box 106">
          <a:extLst>
            <a:ext uri="{FF2B5EF4-FFF2-40B4-BE49-F238E27FC236}">
              <a16:creationId xmlns:a16="http://schemas.microsoft.com/office/drawing/2014/main" id="{00000000-0008-0000-0200-00000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 name="Text Box 107">
          <a:extLst>
            <a:ext uri="{FF2B5EF4-FFF2-40B4-BE49-F238E27FC236}">
              <a16:creationId xmlns:a16="http://schemas.microsoft.com/office/drawing/2014/main" id="{00000000-0008-0000-0200-00000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 name="Text Box 108">
          <a:extLst>
            <a:ext uri="{FF2B5EF4-FFF2-40B4-BE49-F238E27FC236}">
              <a16:creationId xmlns:a16="http://schemas.microsoft.com/office/drawing/2014/main" id="{00000000-0008-0000-0200-00000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 name="Text Box 109">
          <a:extLst>
            <a:ext uri="{FF2B5EF4-FFF2-40B4-BE49-F238E27FC236}">
              <a16:creationId xmlns:a16="http://schemas.microsoft.com/office/drawing/2014/main" id="{00000000-0008-0000-0200-00000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1" name="Text Box 110">
          <a:extLst>
            <a:ext uri="{FF2B5EF4-FFF2-40B4-BE49-F238E27FC236}">
              <a16:creationId xmlns:a16="http://schemas.microsoft.com/office/drawing/2014/main" id="{00000000-0008-0000-0200-00000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2" name="Text Box 111">
          <a:extLst>
            <a:ext uri="{FF2B5EF4-FFF2-40B4-BE49-F238E27FC236}">
              <a16:creationId xmlns:a16="http://schemas.microsoft.com/office/drawing/2014/main" id="{00000000-0008-0000-0200-00000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3" name="Text Box 112">
          <a:extLst>
            <a:ext uri="{FF2B5EF4-FFF2-40B4-BE49-F238E27FC236}">
              <a16:creationId xmlns:a16="http://schemas.microsoft.com/office/drawing/2014/main" id="{00000000-0008-0000-0200-00000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4" name="Text Box 113">
          <a:extLst>
            <a:ext uri="{FF2B5EF4-FFF2-40B4-BE49-F238E27FC236}">
              <a16:creationId xmlns:a16="http://schemas.microsoft.com/office/drawing/2014/main" id="{00000000-0008-0000-0200-00000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5" name="Text Box 114">
          <a:extLst>
            <a:ext uri="{FF2B5EF4-FFF2-40B4-BE49-F238E27FC236}">
              <a16:creationId xmlns:a16="http://schemas.microsoft.com/office/drawing/2014/main" id="{00000000-0008-0000-0200-00000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6" name="Text Box 115">
          <a:extLst>
            <a:ext uri="{FF2B5EF4-FFF2-40B4-BE49-F238E27FC236}">
              <a16:creationId xmlns:a16="http://schemas.microsoft.com/office/drawing/2014/main" id="{00000000-0008-0000-0200-00001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7" name="Text Box 116">
          <a:extLst>
            <a:ext uri="{FF2B5EF4-FFF2-40B4-BE49-F238E27FC236}">
              <a16:creationId xmlns:a16="http://schemas.microsoft.com/office/drawing/2014/main" id="{00000000-0008-0000-0200-00001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8" name="Text Box 117">
          <a:extLst>
            <a:ext uri="{FF2B5EF4-FFF2-40B4-BE49-F238E27FC236}">
              <a16:creationId xmlns:a16="http://schemas.microsoft.com/office/drawing/2014/main" id="{00000000-0008-0000-0200-00001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9" name="Text Box 118">
          <a:extLst>
            <a:ext uri="{FF2B5EF4-FFF2-40B4-BE49-F238E27FC236}">
              <a16:creationId xmlns:a16="http://schemas.microsoft.com/office/drawing/2014/main" id="{00000000-0008-0000-0200-00001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0" name="Text Box 119">
          <a:extLst>
            <a:ext uri="{FF2B5EF4-FFF2-40B4-BE49-F238E27FC236}">
              <a16:creationId xmlns:a16="http://schemas.microsoft.com/office/drawing/2014/main" id="{00000000-0008-0000-0200-00001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 name="Text Box 120">
          <a:extLst>
            <a:ext uri="{FF2B5EF4-FFF2-40B4-BE49-F238E27FC236}">
              <a16:creationId xmlns:a16="http://schemas.microsoft.com/office/drawing/2014/main" id="{00000000-0008-0000-0200-00001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 name="Text Box 121">
          <a:extLst>
            <a:ext uri="{FF2B5EF4-FFF2-40B4-BE49-F238E27FC236}">
              <a16:creationId xmlns:a16="http://schemas.microsoft.com/office/drawing/2014/main" id="{00000000-0008-0000-0200-00001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 name="Text Box 122">
          <a:extLst>
            <a:ext uri="{FF2B5EF4-FFF2-40B4-BE49-F238E27FC236}">
              <a16:creationId xmlns:a16="http://schemas.microsoft.com/office/drawing/2014/main" id="{00000000-0008-0000-0200-00001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4" name="Text Box 123">
          <a:extLst>
            <a:ext uri="{FF2B5EF4-FFF2-40B4-BE49-F238E27FC236}">
              <a16:creationId xmlns:a16="http://schemas.microsoft.com/office/drawing/2014/main" id="{00000000-0008-0000-0200-00001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 name="Text Box 124">
          <a:extLst>
            <a:ext uri="{FF2B5EF4-FFF2-40B4-BE49-F238E27FC236}">
              <a16:creationId xmlns:a16="http://schemas.microsoft.com/office/drawing/2014/main" id="{00000000-0008-0000-0200-00001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 name="Text Box 125">
          <a:extLst>
            <a:ext uri="{FF2B5EF4-FFF2-40B4-BE49-F238E27FC236}">
              <a16:creationId xmlns:a16="http://schemas.microsoft.com/office/drawing/2014/main" id="{00000000-0008-0000-0200-00001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7" name="Text Box 126">
          <a:extLst>
            <a:ext uri="{FF2B5EF4-FFF2-40B4-BE49-F238E27FC236}">
              <a16:creationId xmlns:a16="http://schemas.microsoft.com/office/drawing/2014/main" id="{00000000-0008-0000-0200-00001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 name="Text Box 127">
          <a:extLst>
            <a:ext uri="{FF2B5EF4-FFF2-40B4-BE49-F238E27FC236}">
              <a16:creationId xmlns:a16="http://schemas.microsoft.com/office/drawing/2014/main" id="{00000000-0008-0000-0200-00001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 name="Text Box 128">
          <a:extLst>
            <a:ext uri="{FF2B5EF4-FFF2-40B4-BE49-F238E27FC236}">
              <a16:creationId xmlns:a16="http://schemas.microsoft.com/office/drawing/2014/main" id="{00000000-0008-0000-0200-00001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 name="Text Box 129">
          <a:extLst>
            <a:ext uri="{FF2B5EF4-FFF2-40B4-BE49-F238E27FC236}">
              <a16:creationId xmlns:a16="http://schemas.microsoft.com/office/drawing/2014/main" id="{00000000-0008-0000-0200-00001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162204</xdr:rowOff>
    </xdr:to>
    <xdr:sp macro="" textlink="">
      <xdr:nvSpPr>
        <xdr:cNvPr id="31" name="Text Box 130">
          <a:extLst>
            <a:ext uri="{FF2B5EF4-FFF2-40B4-BE49-F238E27FC236}">
              <a16:creationId xmlns:a16="http://schemas.microsoft.com/office/drawing/2014/main" id="{00000000-0008-0000-0200-00001F000000}"/>
            </a:ext>
          </a:extLst>
        </xdr:cNvPr>
        <xdr:cNvSpPr txBox="1">
          <a:spLocks noChangeArrowheads="1"/>
        </xdr:cNvSpPr>
      </xdr:nvSpPr>
      <xdr:spPr bwMode="auto">
        <a:xfrm>
          <a:off x="1076325" y="162210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32" name="Text Box 131">
          <a:extLst>
            <a:ext uri="{FF2B5EF4-FFF2-40B4-BE49-F238E27FC236}">
              <a16:creationId xmlns:a16="http://schemas.microsoft.com/office/drawing/2014/main" id="{00000000-0008-0000-0200-000020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3" name="Text Box 132">
          <a:extLst>
            <a:ext uri="{FF2B5EF4-FFF2-40B4-BE49-F238E27FC236}">
              <a16:creationId xmlns:a16="http://schemas.microsoft.com/office/drawing/2014/main" id="{00000000-0008-0000-0200-00002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4" name="Text Box 133">
          <a:extLst>
            <a:ext uri="{FF2B5EF4-FFF2-40B4-BE49-F238E27FC236}">
              <a16:creationId xmlns:a16="http://schemas.microsoft.com/office/drawing/2014/main" id="{00000000-0008-0000-0200-00002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35" name="Text Box 134">
          <a:extLst>
            <a:ext uri="{FF2B5EF4-FFF2-40B4-BE49-F238E27FC236}">
              <a16:creationId xmlns:a16="http://schemas.microsoft.com/office/drawing/2014/main" id="{00000000-0008-0000-0200-000023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 name="Text Box 135">
          <a:extLst>
            <a:ext uri="{FF2B5EF4-FFF2-40B4-BE49-F238E27FC236}">
              <a16:creationId xmlns:a16="http://schemas.microsoft.com/office/drawing/2014/main" id="{00000000-0008-0000-0200-00002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 name="Text Box 136">
          <a:extLst>
            <a:ext uri="{FF2B5EF4-FFF2-40B4-BE49-F238E27FC236}">
              <a16:creationId xmlns:a16="http://schemas.microsoft.com/office/drawing/2014/main" id="{00000000-0008-0000-0200-00002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38" name="Text Box 137">
          <a:extLst>
            <a:ext uri="{FF2B5EF4-FFF2-40B4-BE49-F238E27FC236}">
              <a16:creationId xmlns:a16="http://schemas.microsoft.com/office/drawing/2014/main" id="{00000000-0008-0000-0200-000026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 name="Text Box 138">
          <a:extLst>
            <a:ext uri="{FF2B5EF4-FFF2-40B4-BE49-F238E27FC236}">
              <a16:creationId xmlns:a16="http://schemas.microsoft.com/office/drawing/2014/main" id="{00000000-0008-0000-0200-00002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 name="Text Box 139">
          <a:extLst>
            <a:ext uri="{FF2B5EF4-FFF2-40B4-BE49-F238E27FC236}">
              <a16:creationId xmlns:a16="http://schemas.microsoft.com/office/drawing/2014/main" id="{00000000-0008-0000-0200-00002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41" name="Text Box 140">
          <a:extLst>
            <a:ext uri="{FF2B5EF4-FFF2-40B4-BE49-F238E27FC236}">
              <a16:creationId xmlns:a16="http://schemas.microsoft.com/office/drawing/2014/main" id="{00000000-0008-0000-0200-000029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 name="Text Box 141">
          <a:extLst>
            <a:ext uri="{FF2B5EF4-FFF2-40B4-BE49-F238E27FC236}">
              <a16:creationId xmlns:a16="http://schemas.microsoft.com/office/drawing/2014/main" id="{00000000-0008-0000-0200-00002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 name="Text Box 142">
          <a:extLst>
            <a:ext uri="{FF2B5EF4-FFF2-40B4-BE49-F238E27FC236}">
              <a16:creationId xmlns:a16="http://schemas.microsoft.com/office/drawing/2014/main" id="{00000000-0008-0000-0200-00002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44" name="Text Box 143">
          <a:extLst>
            <a:ext uri="{FF2B5EF4-FFF2-40B4-BE49-F238E27FC236}">
              <a16:creationId xmlns:a16="http://schemas.microsoft.com/office/drawing/2014/main" id="{00000000-0008-0000-0200-00002C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 name="Text Box 144">
          <a:extLst>
            <a:ext uri="{FF2B5EF4-FFF2-40B4-BE49-F238E27FC236}">
              <a16:creationId xmlns:a16="http://schemas.microsoft.com/office/drawing/2014/main" id="{00000000-0008-0000-0200-00002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 name="Text Box 145">
          <a:extLst>
            <a:ext uri="{FF2B5EF4-FFF2-40B4-BE49-F238E27FC236}">
              <a16:creationId xmlns:a16="http://schemas.microsoft.com/office/drawing/2014/main" id="{00000000-0008-0000-0200-00002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47" name="Text Box 146">
          <a:extLst>
            <a:ext uri="{FF2B5EF4-FFF2-40B4-BE49-F238E27FC236}">
              <a16:creationId xmlns:a16="http://schemas.microsoft.com/office/drawing/2014/main" id="{00000000-0008-0000-0200-00002F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8" name="Text Box 147">
          <a:extLst>
            <a:ext uri="{FF2B5EF4-FFF2-40B4-BE49-F238E27FC236}">
              <a16:creationId xmlns:a16="http://schemas.microsoft.com/office/drawing/2014/main" id="{00000000-0008-0000-0200-000030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 name="Text Box 148">
          <a:extLst>
            <a:ext uri="{FF2B5EF4-FFF2-40B4-BE49-F238E27FC236}">
              <a16:creationId xmlns:a16="http://schemas.microsoft.com/office/drawing/2014/main" id="{00000000-0008-0000-0200-00003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 name="Text Box 149">
          <a:extLst>
            <a:ext uri="{FF2B5EF4-FFF2-40B4-BE49-F238E27FC236}">
              <a16:creationId xmlns:a16="http://schemas.microsoft.com/office/drawing/2014/main" id="{00000000-0008-0000-0200-00003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1" name="Text Box 150">
          <a:extLst>
            <a:ext uri="{FF2B5EF4-FFF2-40B4-BE49-F238E27FC236}">
              <a16:creationId xmlns:a16="http://schemas.microsoft.com/office/drawing/2014/main" id="{00000000-0008-0000-0200-00003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 name="Text Box 151">
          <a:extLst>
            <a:ext uri="{FF2B5EF4-FFF2-40B4-BE49-F238E27FC236}">
              <a16:creationId xmlns:a16="http://schemas.microsoft.com/office/drawing/2014/main" id="{00000000-0008-0000-0200-00003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 name="Text Box 152">
          <a:extLst>
            <a:ext uri="{FF2B5EF4-FFF2-40B4-BE49-F238E27FC236}">
              <a16:creationId xmlns:a16="http://schemas.microsoft.com/office/drawing/2014/main" id="{00000000-0008-0000-0200-00003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4" name="Text Box 153">
          <a:extLst>
            <a:ext uri="{FF2B5EF4-FFF2-40B4-BE49-F238E27FC236}">
              <a16:creationId xmlns:a16="http://schemas.microsoft.com/office/drawing/2014/main" id="{00000000-0008-0000-0200-000036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 name="Text Box 154">
          <a:extLst>
            <a:ext uri="{FF2B5EF4-FFF2-40B4-BE49-F238E27FC236}">
              <a16:creationId xmlns:a16="http://schemas.microsoft.com/office/drawing/2014/main" id="{00000000-0008-0000-0200-00003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 name="Text Box 155">
          <a:extLst>
            <a:ext uri="{FF2B5EF4-FFF2-40B4-BE49-F238E27FC236}">
              <a16:creationId xmlns:a16="http://schemas.microsoft.com/office/drawing/2014/main" id="{00000000-0008-0000-0200-00003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7" name="Text Box 156">
          <a:extLst>
            <a:ext uri="{FF2B5EF4-FFF2-40B4-BE49-F238E27FC236}">
              <a16:creationId xmlns:a16="http://schemas.microsoft.com/office/drawing/2014/main" id="{00000000-0008-0000-0200-00003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 name="Text Box 157">
          <a:extLst>
            <a:ext uri="{FF2B5EF4-FFF2-40B4-BE49-F238E27FC236}">
              <a16:creationId xmlns:a16="http://schemas.microsoft.com/office/drawing/2014/main" id="{00000000-0008-0000-0200-00003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 name="Text Box 158">
          <a:extLst>
            <a:ext uri="{FF2B5EF4-FFF2-40B4-BE49-F238E27FC236}">
              <a16:creationId xmlns:a16="http://schemas.microsoft.com/office/drawing/2014/main" id="{00000000-0008-0000-0200-00003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0" name="Text Box 159">
          <a:extLst>
            <a:ext uri="{FF2B5EF4-FFF2-40B4-BE49-F238E27FC236}">
              <a16:creationId xmlns:a16="http://schemas.microsoft.com/office/drawing/2014/main" id="{00000000-0008-0000-0200-00003C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 name="Text Box 160">
          <a:extLst>
            <a:ext uri="{FF2B5EF4-FFF2-40B4-BE49-F238E27FC236}">
              <a16:creationId xmlns:a16="http://schemas.microsoft.com/office/drawing/2014/main" id="{00000000-0008-0000-0200-00003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 name="Text Box 161">
          <a:extLst>
            <a:ext uri="{FF2B5EF4-FFF2-40B4-BE49-F238E27FC236}">
              <a16:creationId xmlns:a16="http://schemas.microsoft.com/office/drawing/2014/main" id="{00000000-0008-0000-0200-00003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3" name="Text Box 162">
          <a:extLst>
            <a:ext uri="{FF2B5EF4-FFF2-40B4-BE49-F238E27FC236}">
              <a16:creationId xmlns:a16="http://schemas.microsoft.com/office/drawing/2014/main" id="{00000000-0008-0000-0200-00003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4" name="Text Box 163">
          <a:extLst>
            <a:ext uri="{FF2B5EF4-FFF2-40B4-BE49-F238E27FC236}">
              <a16:creationId xmlns:a16="http://schemas.microsoft.com/office/drawing/2014/main" id="{00000000-0008-0000-0200-000040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 name="Text Box 164">
          <a:extLst>
            <a:ext uri="{FF2B5EF4-FFF2-40B4-BE49-F238E27FC236}">
              <a16:creationId xmlns:a16="http://schemas.microsoft.com/office/drawing/2014/main" id="{00000000-0008-0000-0200-00004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 name="Text Box 165">
          <a:extLst>
            <a:ext uri="{FF2B5EF4-FFF2-40B4-BE49-F238E27FC236}">
              <a16:creationId xmlns:a16="http://schemas.microsoft.com/office/drawing/2014/main" id="{00000000-0008-0000-0200-00004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7" name="Text Box 166">
          <a:extLst>
            <a:ext uri="{FF2B5EF4-FFF2-40B4-BE49-F238E27FC236}">
              <a16:creationId xmlns:a16="http://schemas.microsoft.com/office/drawing/2014/main" id="{00000000-0008-0000-0200-00004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 name="Text Box 167">
          <a:extLst>
            <a:ext uri="{FF2B5EF4-FFF2-40B4-BE49-F238E27FC236}">
              <a16:creationId xmlns:a16="http://schemas.microsoft.com/office/drawing/2014/main" id="{00000000-0008-0000-0200-00004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 name="Text Box 168">
          <a:extLst>
            <a:ext uri="{FF2B5EF4-FFF2-40B4-BE49-F238E27FC236}">
              <a16:creationId xmlns:a16="http://schemas.microsoft.com/office/drawing/2014/main" id="{00000000-0008-0000-0200-00004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0" name="Text Box 169">
          <a:extLst>
            <a:ext uri="{FF2B5EF4-FFF2-40B4-BE49-F238E27FC236}">
              <a16:creationId xmlns:a16="http://schemas.microsoft.com/office/drawing/2014/main" id="{00000000-0008-0000-0200-000046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 name="Text Box 170">
          <a:extLst>
            <a:ext uri="{FF2B5EF4-FFF2-40B4-BE49-F238E27FC236}">
              <a16:creationId xmlns:a16="http://schemas.microsoft.com/office/drawing/2014/main" id="{00000000-0008-0000-0200-00004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 name="Text Box 171">
          <a:extLst>
            <a:ext uri="{FF2B5EF4-FFF2-40B4-BE49-F238E27FC236}">
              <a16:creationId xmlns:a16="http://schemas.microsoft.com/office/drawing/2014/main" id="{00000000-0008-0000-0200-00004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3" name="Text Box 172">
          <a:extLst>
            <a:ext uri="{FF2B5EF4-FFF2-40B4-BE49-F238E27FC236}">
              <a16:creationId xmlns:a16="http://schemas.microsoft.com/office/drawing/2014/main" id="{00000000-0008-0000-0200-00004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 name="Text Box 173">
          <a:extLst>
            <a:ext uri="{FF2B5EF4-FFF2-40B4-BE49-F238E27FC236}">
              <a16:creationId xmlns:a16="http://schemas.microsoft.com/office/drawing/2014/main" id="{00000000-0008-0000-0200-00004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 name="Text Box 174">
          <a:extLst>
            <a:ext uri="{FF2B5EF4-FFF2-40B4-BE49-F238E27FC236}">
              <a16:creationId xmlns:a16="http://schemas.microsoft.com/office/drawing/2014/main" id="{00000000-0008-0000-0200-00004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6" name="Text Box 175">
          <a:extLst>
            <a:ext uri="{FF2B5EF4-FFF2-40B4-BE49-F238E27FC236}">
              <a16:creationId xmlns:a16="http://schemas.microsoft.com/office/drawing/2014/main" id="{00000000-0008-0000-0200-00004C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7" name="Text Box 176">
          <a:extLst>
            <a:ext uri="{FF2B5EF4-FFF2-40B4-BE49-F238E27FC236}">
              <a16:creationId xmlns:a16="http://schemas.microsoft.com/office/drawing/2014/main" id="{00000000-0008-0000-0200-00004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8" name="Text Box 177">
          <a:extLst>
            <a:ext uri="{FF2B5EF4-FFF2-40B4-BE49-F238E27FC236}">
              <a16:creationId xmlns:a16="http://schemas.microsoft.com/office/drawing/2014/main" id="{00000000-0008-0000-0200-00004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9" name="Text Box 178">
          <a:extLst>
            <a:ext uri="{FF2B5EF4-FFF2-40B4-BE49-F238E27FC236}">
              <a16:creationId xmlns:a16="http://schemas.microsoft.com/office/drawing/2014/main" id="{00000000-0008-0000-0200-00004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80" name="Text Box 179">
          <a:extLst>
            <a:ext uri="{FF2B5EF4-FFF2-40B4-BE49-F238E27FC236}">
              <a16:creationId xmlns:a16="http://schemas.microsoft.com/office/drawing/2014/main" id="{00000000-0008-0000-0200-00005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81" name="Text Box 180">
          <a:extLst>
            <a:ext uri="{FF2B5EF4-FFF2-40B4-BE49-F238E27FC236}">
              <a16:creationId xmlns:a16="http://schemas.microsoft.com/office/drawing/2014/main" id="{00000000-0008-0000-0200-00005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2" name="Text Box 181">
          <a:extLst>
            <a:ext uri="{FF2B5EF4-FFF2-40B4-BE49-F238E27FC236}">
              <a16:creationId xmlns:a16="http://schemas.microsoft.com/office/drawing/2014/main" id="{00000000-0008-0000-0200-00005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3" name="Text Box 182">
          <a:extLst>
            <a:ext uri="{FF2B5EF4-FFF2-40B4-BE49-F238E27FC236}">
              <a16:creationId xmlns:a16="http://schemas.microsoft.com/office/drawing/2014/main" id="{00000000-0008-0000-0200-00005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4" name="Text Box 183">
          <a:extLst>
            <a:ext uri="{FF2B5EF4-FFF2-40B4-BE49-F238E27FC236}">
              <a16:creationId xmlns:a16="http://schemas.microsoft.com/office/drawing/2014/main" id="{00000000-0008-0000-0200-00005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5" name="Text Box 184">
          <a:extLst>
            <a:ext uri="{FF2B5EF4-FFF2-40B4-BE49-F238E27FC236}">
              <a16:creationId xmlns:a16="http://schemas.microsoft.com/office/drawing/2014/main" id="{00000000-0008-0000-0200-00005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6" name="Text Box 185">
          <a:extLst>
            <a:ext uri="{FF2B5EF4-FFF2-40B4-BE49-F238E27FC236}">
              <a16:creationId xmlns:a16="http://schemas.microsoft.com/office/drawing/2014/main" id="{00000000-0008-0000-0200-00005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7" name="Text Box 186">
          <a:extLst>
            <a:ext uri="{FF2B5EF4-FFF2-40B4-BE49-F238E27FC236}">
              <a16:creationId xmlns:a16="http://schemas.microsoft.com/office/drawing/2014/main" id="{00000000-0008-0000-0200-00005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8" name="Text Box 187">
          <a:extLst>
            <a:ext uri="{FF2B5EF4-FFF2-40B4-BE49-F238E27FC236}">
              <a16:creationId xmlns:a16="http://schemas.microsoft.com/office/drawing/2014/main" id="{00000000-0008-0000-0200-00005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89" name="Text Box 188">
          <a:extLst>
            <a:ext uri="{FF2B5EF4-FFF2-40B4-BE49-F238E27FC236}">
              <a16:creationId xmlns:a16="http://schemas.microsoft.com/office/drawing/2014/main" id="{00000000-0008-0000-0200-00005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0" name="Text Box 189">
          <a:extLst>
            <a:ext uri="{FF2B5EF4-FFF2-40B4-BE49-F238E27FC236}">
              <a16:creationId xmlns:a16="http://schemas.microsoft.com/office/drawing/2014/main" id="{00000000-0008-0000-0200-00005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1" name="Text Box 190">
          <a:extLst>
            <a:ext uri="{FF2B5EF4-FFF2-40B4-BE49-F238E27FC236}">
              <a16:creationId xmlns:a16="http://schemas.microsoft.com/office/drawing/2014/main" id="{00000000-0008-0000-0200-00005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2" name="Text Box 191">
          <a:extLst>
            <a:ext uri="{FF2B5EF4-FFF2-40B4-BE49-F238E27FC236}">
              <a16:creationId xmlns:a16="http://schemas.microsoft.com/office/drawing/2014/main" id="{00000000-0008-0000-0200-00005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3" name="Text Box 192">
          <a:extLst>
            <a:ext uri="{FF2B5EF4-FFF2-40B4-BE49-F238E27FC236}">
              <a16:creationId xmlns:a16="http://schemas.microsoft.com/office/drawing/2014/main" id="{00000000-0008-0000-0200-00005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4" name="Text Box 193">
          <a:extLst>
            <a:ext uri="{FF2B5EF4-FFF2-40B4-BE49-F238E27FC236}">
              <a16:creationId xmlns:a16="http://schemas.microsoft.com/office/drawing/2014/main" id="{00000000-0008-0000-0200-00005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5" name="Text Box 194">
          <a:extLst>
            <a:ext uri="{FF2B5EF4-FFF2-40B4-BE49-F238E27FC236}">
              <a16:creationId xmlns:a16="http://schemas.microsoft.com/office/drawing/2014/main" id="{00000000-0008-0000-0200-00005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6" name="Text Box 195">
          <a:extLst>
            <a:ext uri="{FF2B5EF4-FFF2-40B4-BE49-F238E27FC236}">
              <a16:creationId xmlns:a16="http://schemas.microsoft.com/office/drawing/2014/main" id="{00000000-0008-0000-0200-00006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7" name="Text Box 196">
          <a:extLst>
            <a:ext uri="{FF2B5EF4-FFF2-40B4-BE49-F238E27FC236}">
              <a16:creationId xmlns:a16="http://schemas.microsoft.com/office/drawing/2014/main" id="{00000000-0008-0000-0200-00006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8" name="Text Box 197">
          <a:extLst>
            <a:ext uri="{FF2B5EF4-FFF2-40B4-BE49-F238E27FC236}">
              <a16:creationId xmlns:a16="http://schemas.microsoft.com/office/drawing/2014/main" id="{00000000-0008-0000-0200-00006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99" name="Text Box 198">
          <a:extLst>
            <a:ext uri="{FF2B5EF4-FFF2-40B4-BE49-F238E27FC236}">
              <a16:creationId xmlns:a16="http://schemas.microsoft.com/office/drawing/2014/main" id="{00000000-0008-0000-0200-00006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0" name="Text Box 199">
          <a:extLst>
            <a:ext uri="{FF2B5EF4-FFF2-40B4-BE49-F238E27FC236}">
              <a16:creationId xmlns:a16="http://schemas.microsoft.com/office/drawing/2014/main" id="{00000000-0008-0000-0200-00006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1" name="Text Box 200">
          <a:extLst>
            <a:ext uri="{FF2B5EF4-FFF2-40B4-BE49-F238E27FC236}">
              <a16:creationId xmlns:a16="http://schemas.microsoft.com/office/drawing/2014/main" id="{00000000-0008-0000-0200-00006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2" name="Text Box 201">
          <a:extLst>
            <a:ext uri="{FF2B5EF4-FFF2-40B4-BE49-F238E27FC236}">
              <a16:creationId xmlns:a16="http://schemas.microsoft.com/office/drawing/2014/main" id="{00000000-0008-0000-0200-00006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3" name="Text Box 202">
          <a:extLst>
            <a:ext uri="{FF2B5EF4-FFF2-40B4-BE49-F238E27FC236}">
              <a16:creationId xmlns:a16="http://schemas.microsoft.com/office/drawing/2014/main" id="{00000000-0008-0000-0200-00006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4" name="Text Box 203">
          <a:extLst>
            <a:ext uri="{FF2B5EF4-FFF2-40B4-BE49-F238E27FC236}">
              <a16:creationId xmlns:a16="http://schemas.microsoft.com/office/drawing/2014/main" id="{00000000-0008-0000-0200-00006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5" name="Text Box 204">
          <a:extLst>
            <a:ext uri="{FF2B5EF4-FFF2-40B4-BE49-F238E27FC236}">
              <a16:creationId xmlns:a16="http://schemas.microsoft.com/office/drawing/2014/main" id="{00000000-0008-0000-0200-00006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6" name="Text Box 205">
          <a:extLst>
            <a:ext uri="{FF2B5EF4-FFF2-40B4-BE49-F238E27FC236}">
              <a16:creationId xmlns:a16="http://schemas.microsoft.com/office/drawing/2014/main" id="{00000000-0008-0000-0200-00006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7" name="Text Box 206">
          <a:extLst>
            <a:ext uri="{FF2B5EF4-FFF2-40B4-BE49-F238E27FC236}">
              <a16:creationId xmlns:a16="http://schemas.microsoft.com/office/drawing/2014/main" id="{00000000-0008-0000-0200-00006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108" name="Text Box 207">
          <a:extLst>
            <a:ext uri="{FF2B5EF4-FFF2-40B4-BE49-F238E27FC236}">
              <a16:creationId xmlns:a16="http://schemas.microsoft.com/office/drawing/2014/main" id="{00000000-0008-0000-0200-00006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109" name="Text Box 208">
          <a:extLst>
            <a:ext uri="{FF2B5EF4-FFF2-40B4-BE49-F238E27FC236}">
              <a16:creationId xmlns:a16="http://schemas.microsoft.com/office/drawing/2014/main" id="{00000000-0008-0000-0200-00006D00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10" name="Text Box 209">
          <a:extLst>
            <a:ext uri="{FF2B5EF4-FFF2-40B4-BE49-F238E27FC236}">
              <a16:creationId xmlns:a16="http://schemas.microsoft.com/office/drawing/2014/main" id="{00000000-0008-0000-0200-00006E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11" name="Text Box 210">
          <a:extLst>
            <a:ext uri="{FF2B5EF4-FFF2-40B4-BE49-F238E27FC236}">
              <a16:creationId xmlns:a16="http://schemas.microsoft.com/office/drawing/2014/main" id="{00000000-0008-0000-0200-00006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12" name="Text Box 211">
          <a:extLst>
            <a:ext uri="{FF2B5EF4-FFF2-40B4-BE49-F238E27FC236}">
              <a16:creationId xmlns:a16="http://schemas.microsoft.com/office/drawing/2014/main" id="{00000000-0008-0000-0200-00007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13" name="Text Box 212">
          <a:extLst>
            <a:ext uri="{FF2B5EF4-FFF2-40B4-BE49-F238E27FC236}">
              <a16:creationId xmlns:a16="http://schemas.microsoft.com/office/drawing/2014/main" id="{00000000-0008-0000-0200-000071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14" name="Text Box 213">
          <a:extLst>
            <a:ext uri="{FF2B5EF4-FFF2-40B4-BE49-F238E27FC236}">
              <a16:creationId xmlns:a16="http://schemas.microsoft.com/office/drawing/2014/main" id="{00000000-0008-0000-0200-00007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15" name="Text Box 214">
          <a:extLst>
            <a:ext uri="{FF2B5EF4-FFF2-40B4-BE49-F238E27FC236}">
              <a16:creationId xmlns:a16="http://schemas.microsoft.com/office/drawing/2014/main" id="{00000000-0008-0000-0200-00007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16" name="Text Box 215">
          <a:extLst>
            <a:ext uri="{FF2B5EF4-FFF2-40B4-BE49-F238E27FC236}">
              <a16:creationId xmlns:a16="http://schemas.microsoft.com/office/drawing/2014/main" id="{00000000-0008-0000-0200-000074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17" name="Text Box 216">
          <a:extLst>
            <a:ext uri="{FF2B5EF4-FFF2-40B4-BE49-F238E27FC236}">
              <a16:creationId xmlns:a16="http://schemas.microsoft.com/office/drawing/2014/main" id="{00000000-0008-0000-0200-00007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18" name="Text Box 217">
          <a:extLst>
            <a:ext uri="{FF2B5EF4-FFF2-40B4-BE49-F238E27FC236}">
              <a16:creationId xmlns:a16="http://schemas.microsoft.com/office/drawing/2014/main" id="{00000000-0008-0000-0200-00007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19" name="Text Box 218">
          <a:extLst>
            <a:ext uri="{FF2B5EF4-FFF2-40B4-BE49-F238E27FC236}">
              <a16:creationId xmlns:a16="http://schemas.microsoft.com/office/drawing/2014/main" id="{00000000-0008-0000-0200-000077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20" name="Text Box 219">
          <a:extLst>
            <a:ext uri="{FF2B5EF4-FFF2-40B4-BE49-F238E27FC236}">
              <a16:creationId xmlns:a16="http://schemas.microsoft.com/office/drawing/2014/main" id="{00000000-0008-0000-0200-00007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21" name="Text Box 220">
          <a:extLst>
            <a:ext uri="{FF2B5EF4-FFF2-40B4-BE49-F238E27FC236}">
              <a16:creationId xmlns:a16="http://schemas.microsoft.com/office/drawing/2014/main" id="{00000000-0008-0000-0200-00007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22" name="Text Box 221">
          <a:extLst>
            <a:ext uri="{FF2B5EF4-FFF2-40B4-BE49-F238E27FC236}">
              <a16:creationId xmlns:a16="http://schemas.microsoft.com/office/drawing/2014/main" id="{00000000-0008-0000-0200-00007A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23" name="Text Box 222">
          <a:extLst>
            <a:ext uri="{FF2B5EF4-FFF2-40B4-BE49-F238E27FC236}">
              <a16:creationId xmlns:a16="http://schemas.microsoft.com/office/drawing/2014/main" id="{00000000-0008-0000-0200-00007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24" name="Text Box 223">
          <a:extLst>
            <a:ext uri="{FF2B5EF4-FFF2-40B4-BE49-F238E27FC236}">
              <a16:creationId xmlns:a16="http://schemas.microsoft.com/office/drawing/2014/main" id="{00000000-0008-0000-0200-00007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25" name="Text Box 224">
          <a:extLst>
            <a:ext uri="{FF2B5EF4-FFF2-40B4-BE49-F238E27FC236}">
              <a16:creationId xmlns:a16="http://schemas.microsoft.com/office/drawing/2014/main" id="{00000000-0008-0000-0200-00007D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26" name="Text Box 225">
          <a:extLst>
            <a:ext uri="{FF2B5EF4-FFF2-40B4-BE49-F238E27FC236}">
              <a16:creationId xmlns:a16="http://schemas.microsoft.com/office/drawing/2014/main" id="{00000000-0008-0000-0200-00007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27" name="Text Box 226">
          <a:extLst>
            <a:ext uri="{FF2B5EF4-FFF2-40B4-BE49-F238E27FC236}">
              <a16:creationId xmlns:a16="http://schemas.microsoft.com/office/drawing/2014/main" id="{00000000-0008-0000-0200-00007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28" name="Text Box 227">
          <a:extLst>
            <a:ext uri="{FF2B5EF4-FFF2-40B4-BE49-F238E27FC236}">
              <a16:creationId xmlns:a16="http://schemas.microsoft.com/office/drawing/2014/main" id="{00000000-0008-0000-0200-000080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29" name="Text Box 228">
          <a:extLst>
            <a:ext uri="{FF2B5EF4-FFF2-40B4-BE49-F238E27FC236}">
              <a16:creationId xmlns:a16="http://schemas.microsoft.com/office/drawing/2014/main" id="{00000000-0008-0000-0200-000081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30" name="Text Box 229">
          <a:extLst>
            <a:ext uri="{FF2B5EF4-FFF2-40B4-BE49-F238E27FC236}">
              <a16:creationId xmlns:a16="http://schemas.microsoft.com/office/drawing/2014/main" id="{00000000-0008-0000-0200-00008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31" name="Text Box 230">
          <a:extLst>
            <a:ext uri="{FF2B5EF4-FFF2-40B4-BE49-F238E27FC236}">
              <a16:creationId xmlns:a16="http://schemas.microsoft.com/office/drawing/2014/main" id="{00000000-0008-0000-0200-00008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32" name="Text Box 231">
          <a:extLst>
            <a:ext uri="{FF2B5EF4-FFF2-40B4-BE49-F238E27FC236}">
              <a16:creationId xmlns:a16="http://schemas.microsoft.com/office/drawing/2014/main" id="{00000000-0008-0000-0200-000084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33" name="Text Box 232">
          <a:extLst>
            <a:ext uri="{FF2B5EF4-FFF2-40B4-BE49-F238E27FC236}">
              <a16:creationId xmlns:a16="http://schemas.microsoft.com/office/drawing/2014/main" id="{00000000-0008-0000-0200-00008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34" name="Text Box 233">
          <a:extLst>
            <a:ext uri="{FF2B5EF4-FFF2-40B4-BE49-F238E27FC236}">
              <a16:creationId xmlns:a16="http://schemas.microsoft.com/office/drawing/2014/main" id="{00000000-0008-0000-0200-00008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35" name="Text Box 234">
          <a:extLst>
            <a:ext uri="{FF2B5EF4-FFF2-40B4-BE49-F238E27FC236}">
              <a16:creationId xmlns:a16="http://schemas.microsoft.com/office/drawing/2014/main" id="{00000000-0008-0000-0200-000087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36" name="Text Box 235">
          <a:extLst>
            <a:ext uri="{FF2B5EF4-FFF2-40B4-BE49-F238E27FC236}">
              <a16:creationId xmlns:a16="http://schemas.microsoft.com/office/drawing/2014/main" id="{00000000-0008-0000-0200-00008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37" name="Text Box 236">
          <a:extLst>
            <a:ext uri="{FF2B5EF4-FFF2-40B4-BE49-F238E27FC236}">
              <a16:creationId xmlns:a16="http://schemas.microsoft.com/office/drawing/2014/main" id="{00000000-0008-0000-0200-00008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38" name="Text Box 237">
          <a:extLst>
            <a:ext uri="{FF2B5EF4-FFF2-40B4-BE49-F238E27FC236}">
              <a16:creationId xmlns:a16="http://schemas.microsoft.com/office/drawing/2014/main" id="{00000000-0008-0000-0200-00008A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39" name="Text Box 238">
          <a:extLst>
            <a:ext uri="{FF2B5EF4-FFF2-40B4-BE49-F238E27FC236}">
              <a16:creationId xmlns:a16="http://schemas.microsoft.com/office/drawing/2014/main" id="{00000000-0008-0000-0200-00008B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40" name="Text Box 239">
          <a:extLst>
            <a:ext uri="{FF2B5EF4-FFF2-40B4-BE49-F238E27FC236}">
              <a16:creationId xmlns:a16="http://schemas.microsoft.com/office/drawing/2014/main" id="{00000000-0008-0000-0200-00008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41" name="Text Box 240">
          <a:extLst>
            <a:ext uri="{FF2B5EF4-FFF2-40B4-BE49-F238E27FC236}">
              <a16:creationId xmlns:a16="http://schemas.microsoft.com/office/drawing/2014/main" id="{00000000-0008-0000-0200-00008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42" name="Text Box 241">
          <a:extLst>
            <a:ext uri="{FF2B5EF4-FFF2-40B4-BE49-F238E27FC236}">
              <a16:creationId xmlns:a16="http://schemas.microsoft.com/office/drawing/2014/main" id="{00000000-0008-0000-0200-00008E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43" name="Text Box 242">
          <a:extLst>
            <a:ext uri="{FF2B5EF4-FFF2-40B4-BE49-F238E27FC236}">
              <a16:creationId xmlns:a16="http://schemas.microsoft.com/office/drawing/2014/main" id="{00000000-0008-0000-0200-00008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44" name="Text Box 243">
          <a:extLst>
            <a:ext uri="{FF2B5EF4-FFF2-40B4-BE49-F238E27FC236}">
              <a16:creationId xmlns:a16="http://schemas.microsoft.com/office/drawing/2014/main" id="{00000000-0008-0000-0200-00009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45" name="Text Box 244">
          <a:extLst>
            <a:ext uri="{FF2B5EF4-FFF2-40B4-BE49-F238E27FC236}">
              <a16:creationId xmlns:a16="http://schemas.microsoft.com/office/drawing/2014/main" id="{00000000-0008-0000-0200-000091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46" name="Text Box 245">
          <a:extLst>
            <a:ext uri="{FF2B5EF4-FFF2-40B4-BE49-F238E27FC236}">
              <a16:creationId xmlns:a16="http://schemas.microsoft.com/office/drawing/2014/main" id="{00000000-0008-0000-0200-00009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47" name="Text Box 246">
          <a:extLst>
            <a:ext uri="{FF2B5EF4-FFF2-40B4-BE49-F238E27FC236}">
              <a16:creationId xmlns:a16="http://schemas.microsoft.com/office/drawing/2014/main" id="{00000000-0008-0000-0200-00009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48" name="Text Box 247">
          <a:extLst>
            <a:ext uri="{FF2B5EF4-FFF2-40B4-BE49-F238E27FC236}">
              <a16:creationId xmlns:a16="http://schemas.microsoft.com/office/drawing/2014/main" id="{00000000-0008-0000-0200-000094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49" name="Text Box 248">
          <a:extLst>
            <a:ext uri="{FF2B5EF4-FFF2-40B4-BE49-F238E27FC236}">
              <a16:creationId xmlns:a16="http://schemas.microsoft.com/office/drawing/2014/main" id="{00000000-0008-0000-0200-000095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50" name="Text Box 249">
          <a:extLst>
            <a:ext uri="{FF2B5EF4-FFF2-40B4-BE49-F238E27FC236}">
              <a16:creationId xmlns:a16="http://schemas.microsoft.com/office/drawing/2014/main" id="{00000000-0008-0000-0200-00009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51" name="Text Box 250">
          <a:extLst>
            <a:ext uri="{FF2B5EF4-FFF2-40B4-BE49-F238E27FC236}">
              <a16:creationId xmlns:a16="http://schemas.microsoft.com/office/drawing/2014/main" id="{00000000-0008-0000-0200-00009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52" name="Text Box 251">
          <a:extLst>
            <a:ext uri="{FF2B5EF4-FFF2-40B4-BE49-F238E27FC236}">
              <a16:creationId xmlns:a16="http://schemas.microsoft.com/office/drawing/2014/main" id="{00000000-0008-0000-0200-000098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53" name="Text Box 252">
          <a:extLst>
            <a:ext uri="{FF2B5EF4-FFF2-40B4-BE49-F238E27FC236}">
              <a16:creationId xmlns:a16="http://schemas.microsoft.com/office/drawing/2014/main" id="{00000000-0008-0000-0200-000099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54" name="Text Box 253">
          <a:extLst>
            <a:ext uri="{FF2B5EF4-FFF2-40B4-BE49-F238E27FC236}">
              <a16:creationId xmlns:a16="http://schemas.microsoft.com/office/drawing/2014/main" id="{00000000-0008-0000-0200-00009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55" name="Text Box 254">
          <a:extLst>
            <a:ext uri="{FF2B5EF4-FFF2-40B4-BE49-F238E27FC236}">
              <a16:creationId xmlns:a16="http://schemas.microsoft.com/office/drawing/2014/main" id="{00000000-0008-0000-0200-00009B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56" name="Text Box 255">
          <a:extLst>
            <a:ext uri="{FF2B5EF4-FFF2-40B4-BE49-F238E27FC236}">
              <a16:creationId xmlns:a16="http://schemas.microsoft.com/office/drawing/2014/main" id="{00000000-0008-0000-0200-00009C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57" name="Text Box 256">
          <a:extLst>
            <a:ext uri="{FF2B5EF4-FFF2-40B4-BE49-F238E27FC236}">
              <a16:creationId xmlns:a16="http://schemas.microsoft.com/office/drawing/2014/main" id="{00000000-0008-0000-0200-00009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158" name="Text Box 257">
          <a:extLst>
            <a:ext uri="{FF2B5EF4-FFF2-40B4-BE49-F238E27FC236}">
              <a16:creationId xmlns:a16="http://schemas.microsoft.com/office/drawing/2014/main" id="{00000000-0008-0000-0200-00009E00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59" name="Text Box 258">
          <a:extLst>
            <a:ext uri="{FF2B5EF4-FFF2-40B4-BE49-F238E27FC236}">
              <a16:creationId xmlns:a16="http://schemas.microsoft.com/office/drawing/2014/main" id="{00000000-0008-0000-0200-00009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60" name="Text Box 259">
          <a:extLst>
            <a:ext uri="{FF2B5EF4-FFF2-40B4-BE49-F238E27FC236}">
              <a16:creationId xmlns:a16="http://schemas.microsoft.com/office/drawing/2014/main" id="{00000000-0008-0000-0200-0000A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61" name="Text Box 260">
          <a:extLst>
            <a:ext uri="{FF2B5EF4-FFF2-40B4-BE49-F238E27FC236}">
              <a16:creationId xmlns:a16="http://schemas.microsoft.com/office/drawing/2014/main" id="{00000000-0008-0000-0200-0000A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62" name="Text Box 261">
          <a:extLst>
            <a:ext uri="{FF2B5EF4-FFF2-40B4-BE49-F238E27FC236}">
              <a16:creationId xmlns:a16="http://schemas.microsoft.com/office/drawing/2014/main" id="{00000000-0008-0000-0200-0000A2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63" name="Text Box 262">
          <a:extLst>
            <a:ext uri="{FF2B5EF4-FFF2-40B4-BE49-F238E27FC236}">
              <a16:creationId xmlns:a16="http://schemas.microsoft.com/office/drawing/2014/main" id="{00000000-0008-0000-0200-0000A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64" name="Text Box 263">
          <a:extLst>
            <a:ext uri="{FF2B5EF4-FFF2-40B4-BE49-F238E27FC236}">
              <a16:creationId xmlns:a16="http://schemas.microsoft.com/office/drawing/2014/main" id="{00000000-0008-0000-0200-0000A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65" name="Text Box 264">
          <a:extLst>
            <a:ext uri="{FF2B5EF4-FFF2-40B4-BE49-F238E27FC236}">
              <a16:creationId xmlns:a16="http://schemas.microsoft.com/office/drawing/2014/main" id="{00000000-0008-0000-0200-0000A5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66" name="Text Box 265">
          <a:extLst>
            <a:ext uri="{FF2B5EF4-FFF2-40B4-BE49-F238E27FC236}">
              <a16:creationId xmlns:a16="http://schemas.microsoft.com/office/drawing/2014/main" id="{00000000-0008-0000-0200-0000A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67" name="Text Box 266">
          <a:extLst>
            <a:ext uri="{FF2B5EF4-FFF2-40B4-BE49-F238E27FC236}">
              <a16:creationId xmlns:a16="http://schemas.microsoft.com/office/drawing/2014/main" id="{00000000-0008-0000-0200-0000A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68" name="Text Box 267">
          <a:extLst>
            <a:ext uri="{FF2B5EF4-FFF2-40B4-BE49-F238E27FC236}">
              <a16:creationId xmlns:a16="http://schemas.microsoft.com/office/drawing/2014/main" id="{00000000-0008-0000-0200-0000A8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69" name="Text Box 268">
          <a:extLst>
            <a:ext uri="{FF2B5EF4-FFF2-40B4-BE49-F238E27FC236}">
              <a16:creationId xmlns:a16="http://schemas.microsoft.com/office/drawing/2014/main" id="{00000000-0008-0000-0200-0000A9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70" name="Text Box 269">
          <a:extLst>
            <a:ext uri="{FF2B5EF4-FFF2-40B4-BE49-F238E27FC236}">
              <a16:creationId xmlns:a16="http://schemas.microsoft.com/office/drawing/2014/main" id="{00000000-0008-0000-0200-0000A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71" name="Text Box 270">
          <a:extLst>
            <a:ext uri="{FF2B5EF4-FFF2-40B4-BE49-F238E27FC236}">
              <a16:creationId xmlns:a16="http://schemas.microsoft.com/office/drawing/2014/main" id="{00000000-0008-0000-0200-0000A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72" name="Text Box 271">
          <a:extLst>
            <a:ext uri="{FF2B5EF4-FFF2-40B4-BE49-F238E27FC236}">
              <a16:creationId xmlns:a16="http://schemas.microsoft.com/office/drawing/2014/main" id="{00000000-0008-0000-0200-0000AC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73" name="Text Box 272">
          <a:extLst>
            <a:ext uri="{FF2B5EF4-FFF2-40B4-BE49-F238E27FC236}">
              <a16:creationId xmlns:a16="http://schemas.microsoft.com/office/drawing/2014/main" id="{00000000-0008-0000-0200-0000A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74" name="Text Box 273">
          <a:extLst>
            <a:ext uri="{FF2B5EF4-FFF2-40B4-BE49-F238E27FC236}">
              <a16:creationId xmlns:a16="http://schemas.microsoft.com/office/drawing/2014/main" id="{00000000-0008-0000-0200-0000A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75" name="Text Box 274">
          <a:extLst>
            <a:ext uri="{FF2B5EF4-FFF2-40B4-BE49-F238E27FC236}">
              <a16:creationId xmlns:a16="http://schemas.microsoft.com/office/drawing/2014/main" id="{00000000-0008-0000-0200-0000AF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76" name="Text Box 275">
          <a:extLst>
            <a:ext uri="{FF2B5EF4-FFF2-40B4-BE49-F238E27FC236}">
              <a16:creationId xmlns:a16="http://schemas.microsoft.com/office/drawing/2014/main" id="{00000000-0008-0000-0200-0000B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77" name="Text Box 276">
          <a:extLst>
            <a:ext uri="{FF2B5EF4-FFF2-40B4-BE49-F238E27FC236}">
              <a16:creationId xmlns:a16="http://schemas.microsoft.com/office/drawing/2014/main" id="{00000000-0008-0000-0200-0000B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178" name="Text Box 277">
          <a:extLst>
            <a:ext uri="{FF2B5EF4-FFF2-40B4-BE49-F238E27FC236}">
              <a16:creationId xmlns:a16="http://schemas.microsoft.com/office/drawing/2014/main" id="{00000000-0008-0000-0200-0000B200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79" name="Text Box 278">
          <a:extLst>
            <a:ext uri="{FF2B5EF4-FFF2-40B4-BE49-F238E27FC236}">
              <a16:creationId xmlns:a16="http://schemas.microsoft.com/office/drawing/2014/main" id="{00000000-0008-0000-0200-0000B3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0" name="Text Box 279">
          <a:extLst>
            <a:ext uri="{FF2B5EF4-FFF2-40B4-BE49-F238E27FC236}">
              <a16:creationId xmlns:a16="http://schemas.microsoft.com/office/drawing/2014/main" id="{00000000-0008-0000-0200-0000B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1" name="Text Box 280">
          <a:extLst>
            <a:ext uri="{FF2B5EF4-FFF2-40B4-BE49-F238E27FC236}">
              <a16:creationId xmlns:a16="http://schemas.microsoft.com/office/drawing/2014/main" id="{00000000-0008-0000-0200-0000B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82" name="Text Box 281">
          <a:extLst>
            <a:ext uri="{FF2B5EF4-FFF2-40B4-BE49-F238E27FC236}">
              <a16:creationId xmlns:a16="http://schemas.microsoft.com/office/drawing/2014/main" id="{00000000-0008-0000-0200-0000B6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3" name="Text Box 282">
          <a:extLst>
            <a:ext uri="{FF2B5EF4-FFF2-40B4-BE49-F238E27FC236}">
              <a16:creationId xmlns:a16="http://schemas.microsoft.com/office/drawing/2014/main" id="{00000000-0008-0000-0200-0000B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4" name="Text Box 283">
          <a:extLst>
            <a:ext uri="{FF2B5EF4-FFF2-40B4-BE49-F238E27FC236}">
              <a16:creationId xmlns:a16="http://schemas.microsoft.com/office/drawing/2014/main" id="{00000000-0008-0000-0200-0000B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85" name="Text Box 284">
          <a:extLst>
            <a:ext uri="{FF2B5EF4-FFF2-40B4-BE49-F238E27FC236}">
              <a16:creationId xmlns:a16="http://schemas.microsoft.com/office/drawing/2014/main" id="{00000000-0008-0000-0200-0000B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6" name="Text Box 285">
          <a:extLst>
            <a:ext uri="{FF2B5EF4-FFF2-40B4-BE49-F238E27FC236}">
              <a16:creationId xmlns:a16="http://schemas.microsoft.com/office/drawing/2014/main" id="{00000000-0008-0000-0200-0000B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7" name="Text Box 286">
          <a:extLst>
            <a:ext uri="{FF2B5EF4-FFF2-40B4-BE49-F238E27FC236}">
              <a16:creationId xmlns:a16="http://schemas.microsoft.com/office/drawing/2014/main" id="{00000000-0008-0000-0200-0000B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88" name="Text Box 287">
          <a:extLst>
            <a:ext uri="{FF2B5EF4-FFF2-40B4-BE49-F238E27FC236}">
              <a16:creationId xmlns:a16="http://schemas.microsoft.com/office/drawing/2014/main" id="{00000000-0008-0000-0200-0000BC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89" name="Text Box 288">
          <a:extLst>
            <a:ext uri="{FF2B5EF4-FFF2-40B4-BE49-F238E27FC236}">
              <a16:creationId xmlns:a16="http://schemas.microsoft.com/office/drawing/2014/main" id="{00000000-0008-0000-0200-0000B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90" name="Text Box 289">
          <a:extLst>
            <a:ext uri="{FF2B5EF4-FFF2-40B4-BE49-F238E27FC236}">
              <a16:creationId xmlns:a16="http://schemas.microsoft.com/office/drawing/2014/main" id="{00000000-0008-0000-0200-0000B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91" name="Text Box 290">
          <a:extLst>
            <a:ext uri="{FF2B5EF4-FFF2-40B4-BE49-F238E27FC236}">
              <a16:creationId xmlns:a16="http://schemas.microsoft.com/office/drawing/2014/main" id="{00000000-0008-0000-0200-0000B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92" name="Text Box 291">
          <a:extLst>
            <a:ext uri="{FF2B5EF4-FFF2-40B4-BE49-F238E27FC236}">
              <a16:creationId xmlns:a16="http://schemas.microsoft.com/office/drawing/2014/main" id="{00000000-0008-0000-0200-0000C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93" name="Text Box 292">
          <a:extLst>
            <a:ext uri="{FF2B5EF4-FFF2-40B4-BE49-F238E27FC236}">
              <a16:creationId xmlns:a16="http://schemas.microsoft.com/office/drawing/2014/main" id="{00000000-0008-0000-0200-0000C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94" name="Text Box 293">
          <a:extLst>
            <a:ext uri="{FF2B5EF4-FFF2-40B4-BE49-F238E27FC236}">
              <a16:creationId xmlns:a16="http://schemas.microsoft.com/office/drawing/2014/main" id="{00000000-0008-0000-0200-0000C2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95" name="Text Box 294">
          <a:extLst>
            <a:ext uri="{FF2B5EF4-FFF2-40B4-BE49-F238E27FC236}">
              <a16:creationId xmlns:a16="http://schemas.microsoft.com/office/drawing/2014/main" id="{00000000-0008-0000-0200-0000C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96" name="Text Box 295">
          <a:extLst>
            <a:ext uri="{FF2B5EF4-FFF2-40B4-BE49-F238E27FC236}">
              <a16:creationId xmlns:a16="http://schemas.microsoft.com/office/drawing/2014/main" id="{00000000-0008-0000-0200-0000C4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97" name="Text Box 296">
          <a:extLst>
            <a:ext uri="{FF2B5EF4-FFF2-40B4-BE49-F238E27FC236}">
              <a16:creationId xmlns:a16="http://schemas.microsoft.com/office/drawing/2014/main" id="{00000000-0008-0000-0200-0000C5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198" name="Text Box 297">
          <a:extLst>
            <a:ext uri="{FF2B5EF4-FFF2-40B4-BE49-F238E27FC236}">
              <a16:creationId xmlns:a16="http://schemas.microsoft.com/office/drawing/2014/main" id="{00000000-0008-0000-0200-0000C6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199" name="Text Box 298">
          <a:extLst>
            <a:ext uri="{FF2B5EF4-FFF2-40B4-BE49-F238E27FC236}">
              <a16:creationId xmlns:a16="http://schemas.microsoft.com/office/drawing/2014/main" id="{00000000-0008-0000-0200-0000C7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0" name="Text Box 299">
          <a:extLst>
            <a:ext uri="{FF2B5EF4-FFF2-40B4-BE49-F238E27FC236}">
              <a16:creationId xmlns:a16="http://schemas.microsoft.com/office/drawing/2014/main" id="{00000000-0008-0000-0200-0000C8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01" name="Text Box 300">
          <a:extLst>
            <a:ext uri="{FF2B5EF4-FFF2-40B4-BE49-F238E27FC236}">
              <a16:creationId xmlns:a16="http://schemas.microsoft.com/office/drawing/2014/main" id="{00000000-0008-0000-0200-0000C9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2" name="Text Box 301">
          <a:extLst>
            <a:ext uri="{FF2B5EF4-FFF2-40B4-BE49-F238E27FC236}">
              <a16:creationId xmlns:a16="http://schemas.microsoft.com/office/drawing/2014/main" id="{00000000-0008-0000-0200-0000CA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3" name="Text Box 302">
          <a:extLst>
            <a:ext uri="{FF2B5EF4-FFF2-40B4-BE49-F238E27FC236}">
              <a16:creationId xmlns:a16="http://schemas.microsoft.com/office/drawing/2014/main" id="{00000000-0008-0000-0200-0000CB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04" name="Text Box 303">
          <a:extLst>
            <a:ext uri="{FF2B5EF4-FFF2-40B4-BE49-F238E27FC236}">
              <a16:creationId xmlns:a16="http://schemas.microsoft.com/office/drawing/2014/main" id="{00000000-0008-0000-0200-0000CC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5" name="Text Box 304">
          <a:extLst>
            <a:ext uri="{FF2B5EF4-FFF2-40B4-BE49-F238E27FC236}">
              <a16:creationId xmlns:a16="http://schemas.microsoft.com/office/drawing/2014/main" id="{00000000-0008-0000-0200-0000CD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6" name="Text Box 305">
          <a:extLst>
            <a:ext uri="{FF2B5EF4-FFF2-40B4-BE49-F238E27FC236}">
              <a16:creationId xmlns:a16="http://schemas.microsoft.com/office/drawing/2014/main" id="{00000000-0008-0000-0200-0000CE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07" name="Text Box 306">
          <a:extLst>
            <a:ext uri="{FF2B5EF4-FFF2-40B4-BE49-F238E27FC236}">
              <a16:creationId xmlns:a16="http://schemas.microsoft.com/office/drawing/2014/main" id="{00000000-0008-0000-0200-0000CF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8" name="Text Box 307">
          <a:extLst>
            <a:ext uri="{FF2B5EF4-FFF2-40B4-BE49-F238E27FC236}">
              <a16:creationId xmlns:a16="http://schemas.microsoft.com/office/drawing/2014/main" id="{00000000-0008-0000-0200-0000D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09" name="Text Box 308">
          <a:extLst>
            <a:ext uri="{FF2B5EF4-FFF2-40B4-BE49-F238E27FC236}">
              <a16:creationId xmlns:a16="http://schemas.microsoft.com/office/drawing/2014/main" id="{00000000-0008-0000-0200-0000D1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0" name="Text Box 309">
          <a:extLst>
            <a:ext uri="{FF2B5EF4-FFF2-40B4-BE49-F238E27FC236}">
              <a16:creationId xmlns:a16="http://schemas.microsoft.com/office/drawing/2014/main" id="{00000000-0008-0000-0200-0000D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1" name="Text Box 310">
          <a:extLst>
            <a:ext uri="{FF2B5EF4-FFF2-40B4-BE49-F238E27FC236}">
              <a16:creationId xmlns:a16="http://schemas.microsoft.com/office/drawing/2014/main" id="{00000000-0008-0000-0200-0000D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2" name="Text Box 311">
          <a:extLst>
            <a:ext uri="{FF2B5EF4-FFF2-40B4-BE49-F238E27FC236}">
              <a16:creationId xmlns:a16="http://schemas.microsoft.com/office/drawing/2014/main" id="{00000000-0008-0000-0200-0000D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3" name="Text Box 312">
          <a:extLst>
            <a:ext uri="{FF2B5EF4-FFF2-40B4-BE49-F238E27FC236}">
              <a16:creationId xmlns:a16="http://schemas.microsoft.com/office/drawing/2014/main" id="{00000000-0008-0000-0200-0000D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4" name="Text Box 313">
          <a:extLst>
            <a:ext uri="{FF2B5EF4-FFF2-40B4-BE49-F238E27FC236}">
              <a16:creationId xmlns:a16="http://schemas.microsoft.com/office/drawing/2014/main" id="{00000000-0008-0000-0200-0000D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5" name="Text Box 314">
          <a:extLst>
            <a:ext uri="{FF2B5EF4-FFF2-40B4-BE49-F238E27FC236}">
              <a16:creationId xmlns:a16="http://schemas.microsoft.com/office/drawing/2014/main" id="{00000000-0008-0000-0200-0000D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6" name="Text Box 315">
          <a:extLst>
            <a:ext uri="{FF2B5EF4-FFF2-40B4-BE49-F238E27FC236}">
              <a16:creationId xmlns:a16="http://schemas.microsoft.com/office/drawing/2014/main" id="{00000000-0008-0000-0200-0000D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7" name="Text Box 316">
          <a:extLst>
            <a:ext uri="{FF2B5EF4-FFF2-40B4-BE49-F238E27FC236}">
              <a16:creationId xmlns:a16="http://schemas.microsoft.com/office/drawing/2014/main" id="{00000000-0008-0000-0200-0000D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8" name="Text Box 317">
          <a:extLst>
            <a:ext uri="{FF2B5EF4-FFF2-40B4-BE49-F238E27FC236}">
              <a16:creationId xmlns:a16="http://schemas.microsoft.com/office/drawing/2014/main" id="{00000000-0008-0000-0200-0000D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19" name="Text Box 318">
          <a:extLst>
            <a:ext uri="{FF2B5EF4-FFF2-40B4-BE49-F238E27FC236}">
              <a16:creationId xmlns:a16="http://schemas.microsoft.com/office/drawing/2014/main" id="{00000000-0008-0000-0200-0000D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0" name="Text Box 319">
          <a:extLst>
            <a:ext uri="{FF2B5EF4-FFF2-40B4-BE49-F238E27FC236}">
              <a16:creationId xmlns:a16="http://schemas.microsoft.com/office/drawing/2014/main" id="{00000000-0008-0000-0200-0000D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1" name="Text Box 320">
          <a:extLst>
            <a:ext uri="{FF2B5EF4-FFF2-40B4-BE49-F238E27FC236}">
              <a16:creationId xmlns:a16="http://schemas.microsoft.com/office/drawing/2014/main" id="{00000000-0008-0000-0200-0000D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2" name="Text Box 321">
          <a:extLst>
            <a:ext uri="{FF2B5EF4-FFF2-40B4-BE49-F238E27FC236}">
              <a16:creationId xmlns:a16="http://schemas.microsoft.com/office/drawing/2014/main" id="{00000000-0008-0000-0200-0000D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3" name="Text Box 322">
          <a:extLst>
            <a:ext uri="{FF2B5EF4-FFF2-40B4-BE49-F238E27FC236}">
              <a16:creationId xmlns:a16="http://schemas.microsoft.com/office/drawing/2014/main" id="{00000000-0008-0000-0200-0000D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4" name="Text Box 323">
          <a:extLst>
            <a:ext uri="{FF2B5EF4-FFF2-40B4-BE49-F238E27FC236}">
              <a16:creationId xmlns:a16="http://schemas.microsoft.com/office/drawing/2014/main" id="{00000000-0008-0000-0200-0000E0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5" name="Text Box 324">
          <a:extLst>
            <a:ext uri="{FF2B5EF4-FFF2-40B4-BE49-F238E27FC236}">
              <a16:creationId xmlns:a16="http://schemas.microsoft.com/office/drawing/2014/main" id="{00000000-0008-0000-0200-0000E1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6" name="Text Box 325">
          <a:extLst>
            <a:ext uri="{FF2B5EF4-FFF2-40B4-BE49-F238E27FC236}">
              <a16:creationId xmlns:a16="http://schemas.microsoft.com/office/drawing/2014/main" id="{00000000-0008-0000-0200-0000E2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7" name="Text Box 326">
          <a:extLst>
            <a:ext uri="{FF2B5EF4-FFF2-40B4-BE49-F238E27FC236}">
              <a16:creationId xmlns:a16="http://schemas.microsoft.com/office/drawing/2014/main" id="{00000000-0008-0000-0200-0000E3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8" name="Text Box 327">
          <a:extLst>
            <a:ext uri="{FF2B5EF4-FFF2-40B4-BE49-F238E27FC236}">
              <a16:creationId xmlns:a16="http://schemas.microsoft.com/office/drawing/2014/main" id="{00000000-0008-0000-0200-0000E4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29" name="Text Box 328">
          <a:extLst>
            <a:ext uri="{FF2B5EF4-FFF2-40B4-BE49-F238E27FC236}">
              <a16:creationId xmlns:a16="http://schemas.microsoft.com/office/drawing/2014/main" id="{00000000-0008-0000-0200-0000E5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0" name="Text Box 329">
          <a:extLst>
            <a:ext uri="{FF2B5EF4-FFF2-40B4-BE49-F238E27FC236}">
              <a16:creationId xmlns:a16="http://schemas.microsoft.com/office/drawing/2014/main" id="{00000000-0008-0000-0200-0000E6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1" name="Text Box 330">
          <a:extLst>
            <a:ext uri="{FF2B5EF4-FFF2-40B4-BE49-F238E27FC236}">
              <a16:creationId xmlns:a16="http://schemas.microsoft.com/office/drawing/2014/main" id="{00000000-0008-0000-0200-0000E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2" name="Text Box 331">
          <a:extLst>
            <a:ext uri="{FF2B5EF4-FFF2-40B4-BE49-F238E27FC236}">
              <a16:creationId xmlns:a16="http://schemas.microsoft.com/office/drawing/2014/main" id="{00000000-0008-0000-0200-0000E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3" name="Text Box 332">
          <a:extLst>
            <a:ext uri="{FF2B5EF4-FFF2-40B4-BE49-F238E27FC236}">
              <a16:creationId xmlns:a16="http://schemas.microsoft.com/office/drawing/2014/main" id="{00000000-0008-0000-0200-0000E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4" name="Text Box 333">
          <a:extLst>
            <a:ext uri="{FF2B5EF4-FFF2-40B4-BE49-F238E27FC236}">
              <a16:creationId xmlns:a16="http://schemas.microsoft.com/office/drawing/2014/main" id="{00000000-0008-0000-0200-0000E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5" name="Text Box 334">
          <a:extLst>
            <a:ext uri="{FF2B5EF4-FFF2-40B4-BE49-F238E27FC236}">
              <a16:creationId xmlns:a16="http://schemas.microsoft.com/office/drawing/2014/main" id="{00000000-0008-0000-0200-0000E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36" name="Text Box 335">
          <a:extLst>
            <a:ext uri="{FF2B5EF4-FFF2-40B4-BE49-F238E27FC236}">
              <a16:creationId xmlns:a16="http://schemas.microsoft.com/office/drawing/2014/main" id="{00000000-0008-0000-0200-0000E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37" name="Text Box 336">
          <a:extLst>
            <a:ext uri="{FF2B5EF4-FFF2-40B4-BE49-F238E27FC236}">
              <a16:creationId xmlns:a16="http://schemas.microsoft.com/office/drawing/2014/main" id="{00000000-0008-0000-0200-0000ED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38" name="Text Box 337">
          <a:extLst>
            <a:ext uri="{FF2B5EF4-FFF2-40B4-BE49-F238E27FC236}">
              <a16:creationId xmlns:a16="http://schemas.microsoft.com/office/drawing/2014/main" id="{00000000-0008-0000-0200-0000EE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39" name="Text Box 338">
          <a:extLst>
            <a:ext uri="{FF2B5EF4-FFF2-40B4-BE49-F238E27FC236}">
              <a16:creationId xmlns:a16="http://schemas.microsoft.com/office/drawing/2014/main" id="{00000000-0008-0000-0200-0000EF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40" name="Text Box 339">
          <a:extLst>
            <a:ext uri="{FF2B5EF4-FFF2-40B4-BE49-F238E27FC236}">
              <a16:creationId xmlns:a16="http://schemas.microsoft.com/office/drawing/2014/main" id="{00000000-0008-0000-0200-0000F0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41" name="Text Box 340">
          <a:extLst>
            <a:ext uri="{FF2B5EF4-FFF2-40B4-BE49-F238E27FC236}">
              <a16:creationId xmlns:a16="http://schemas.microsoft.com/office/drawing/2014/main" id="{00000000-0008-0000-0200-0000F1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42" name="Text Box 341">
          <a:extLst>
            <a:ext uri="{FF2B5EF4-FFF2-40B4-BE49-F238E27FC236}">
              <a16:creationId xmlns:a16="http://schemas.microsoft.com/office/drawing/2014/main" id="{00000000-0008-0000-0200-0000F2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43" name="Text Box 342">
          <a:extLst>
            <a:ext uri="{FF2B5EF4-FFF2-40B4-BE49-F238E27FC236}">
              <a16:creationId xmlns:a16="http://schemas.microsoft.com/office/drawing/2014/main" id="{00000000-0008-0000-0200-0000F3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44" name="Text Box 343">
          <a:extLst>
            <a:ext uri="{FF2B5EF4-FFF2-40B4-BE49-F238E27FC236}">
              <a16:creationId xmlns:a16="http://schemas.microsoft.com/office/drawing/2014/main" id="{00000000-0008-0000-0200-0000F400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45" name="Text Box 344">
          <a:extLst>
            <a:ext uri="{FF2B5EF4-FFF2-40B4-BE49-F238E27FC236}">
              <a16:creationId xmlns:a16="http://schemas.microsoft.com/office/drawing/2014/main" id="{00000000-0008-0000-0200-0000F5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46" name="Text Box 345">
          <a:extLst>
            <a:ext uri="{FF2B5EF4-FFF2-40B4-BE49-F238E27FC236}">
              <a16:creationId xmlns:a16="http://schemas.microsoft.com/office/drawing/2014/main" id="{00000000-0008-0000-0200-0000F600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47" name="Text Box 346">
          <a:extLst>
            <a:ext uri="{FF2B5EF4-FFF2-40B4-BE49-F238E27FC236}">
              <a16:creationId xmlns:a16="http://schemas.microsoft.com/office/drawing/2014/main" id="{00000000-0008-0000-0200-0000F7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48" name="Text Box 347">
          <a:extLst>
            <a:ext uri="{FF2B5EF4-FFF2-40B4-BE49-F238E27FC236}">
              <a16:creationId xmlns:a16="http://schemas.microsoft.com/office/drawing/2014/main" id="{00000000-0008-0000-0200-0000F8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49" name="Text Box 348">
          <a:extLst>
            <a:ext uri="{FF2B5EF4-FFF2-40B4-BE49-F238E27FC236}">
              <a16:creationId xmlns:a16="http://schemas.microsoft.com/office/drawing/2014/main" id="{00000000-0008-0000-0200-0000F9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0" name="Text Box 349">
          <a:extLst>
            <a:ext uri="{FF2B5EF4-FFF2-40B4-BE49-F238E27FC236}">
              <a16:creationId xmlns:a16="http://schemas.microsoft.com/office/drawing/2014/main" id="{00000000-0008-0000-0200-0000FA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1" name="Text Box 350">
          <a:extLst>
            <a:ext uri="{FF2B5EF4-FFF2-40B4-BE49-F238E27FC236}">
              <a16:creationId xmlns:a16="http://schemas.microsoft.com/office/drawing/2014/main" id="{00000000-0008-0000-0200-0000FB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2" name="Text Box 351">
          <a:extLst>
            <a:ext uri="{FF2B5EF4-FFF2-40B4-BE49-F238E27FC236}">
              <a16:creationId xmlns:a16="http://schemas.microsoft.com/office/drawing/2014/main" id="{00000000-0008-0000-0200-0000FC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3" name="Text Box 352">
          <a:extLst>
            <a:ext uri="{FF2B5EF4-FFF2-40B4-BE49-F238E27FC236}">
              <a16:creationId xmlns:a16="http://schemas.microsoft.com/office/drawing/2014/main" id="{00000000-0008-0000-0200-0000FD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4" name="Text Box 353">
          <a:extLst>
            <a:ext uri="{FF2B5EF4-FFF2-40B4-BE49-F238E27FC236}">
              <a16:creationId xmlns:a16="http://schemas.microsoft.com/office/drawing/2014/main" id="{00000000-0008-0000-0200-0000FE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5" name="Text Box 354">
          <a:extLst>
            <a:ext uri="{FF2B5EF4-FFF2-40B4-BE49-F238E27FC236}">
              <a16:creationId xmlns:a16="http://schemas.microsoft.com/office/drawing/2014/main" id="{00000000-0008-0000-0200-0000FF00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6" name="Text Box 355">
          <a:extLst>
            <a:ext uri="{FF2B5EF4-FFF2-40B4-BE49-F238E27FC236}">
              <a16:creationId xmlns:a16="http://schemas.microsoft.com/office/drawing/2014/main" id="{00000000-0008-0000-0200-00000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7" name="Text Box 356">
          <a:extLst>
            <a:ext uri="{FF2B5EF4-FFF2-40B4-BE49-F238E27FC236}">
              <a16:creationId xmlns:a16="http://schemas.microsoft.com/office/drawing/2014/main" id="{00000000-0008-0000-0200-00000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8" name="Text Box 357">
          <a:extLst>
            <a:ext uri="{FF2B5EF4-FFF2-40B4-BE49-F238E27FC236}">
              <a16:creationId xmlns:a16="http://schemas.microsoft.com/office/drawing/2014/main" id="{00000000-0008-0000-0200-00000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59" name="Text Box 358">
          <a:extLst>
            <a:ext uri="{FF2B5EF4-FFF2-40B4-BE49-F238E27FC236}">
              <a16:creationId xmlns:a16="http://schemas.microsoft.com/office/drawing/2014/main" id="{00000000-0008-0000-0200-00000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0" name="Text Box 359">
          <a:extLst>
            <a:ext uri="{FF2B5EF4-FFF2-40B4-BE49-F238E27FC236}">
              <a16:creationId xmlns:a16="http://schemas.microsoft.com/office/drawing/2014/main" id="{00000000-0008-0000-0200-00000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1" name="Text Box 360">
          <a:extLst>
            <a:ext uri="{FF2B5EF4-FFF2-40B4-BE49-F238E27FC236}">
              <a16:creationId xmlns:a16="http://schemas.microsoft.com/office/drawing/2014/main" id="{00000000-0008-0000-0200-00000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2" name="Text Box 361">
          <a:extLst>
            <a:ext uri="{FF2B5EF4-FFF2-40B4-BE49-F238E27FC236}">
              <a16:creationId xmlns:a16="http://schemas.microsoft.com/office/drawing/2014/main" id="{00000000-0008-0000-0200-00000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3" name="Text Box 362">
          <a:extLst>
            <a:ext uri="{FF2B5EF4-FFF2-40B4-BE49-F238E27FC236}">
              <a16:creationId xmlns:a16="http://schemas.microsoft.com/office/drawing/2014/main" id="{00000000-0008-0000-0200-00000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4" name="Text Box 363">
          <a:extLst>
            <a:ext uri="{FF2B5EF4-FFF2-40B4-BE49-F238E27FC236}">
              <a16:creationId xmlns:a16="http://schemas.microsoft.com/office/drawing/2014/main" id="{00000000-0008-0000-0200-00000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5" name="Text Box 364">
          <a:extLst>
            <a:ext uri="{FF2B5EF4-FFF2-40B4-BE49-F238E27FC236}">
              <a16:creationId xmlns:a16="http://schemas.microsoft.com/office/drawing/2014/main" id="{00000000-0008-0000-0200-00000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6" name="Text Box 365">
          <a:extLst>
            <a:ext uri="{FF2B5EF4-FFF2-40B4-BE49-F238E27FC236}">
              <a16:creationId xmlns:a16="http://schemas.microsoft.com/office/drawing/2014/main" id="{00000000-0008-0000-0200-00000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7" name="Text Box 366">
          <a:extLst>
            <a:ext uri="{FF2B5EF4-FFF2-40B4-BE49-F238E27FC236}">
              <a16:creationId xmlns:a16="http://schemas.microsoft.com/office/drawing/2014/main" id="{00000000-0008-0000-0200-00000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8" name="Text Box 367">
          <a:extLst>
            <a:ext uri="{FF2B5EF4-FFF2-40B4-BE49-F238E27FC236}">
              <a16:creationId xmlns:a16="http://schemas.microsoft.com/office/drawing/2014/main" id="{00000000-0008-0000-0200-00000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69" name="Text Box 368">
          <a:extLst>
            <a:ext uri="{FF2B5EF4-FFF2-40B4-BE49-F238E27FC236}">
              <a16:creationId xmlns:a16="http://schemas.microsoft.com/office/drawing/2014/main" id="{00000000-0008-0000-0200-00000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70" name="Text Box 369">
          <a:extLst>
            <a:ext uri="{FF2B5EF4-FFF2-40B4-BE49-F238E27FC236}">
              <a16:creationId xmlns:a16="http://schemas.microsoft.com/office/drawing/2014/main" id="{00000000-0008-0000-0200-00000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71" name="Text Box 370">
          <a:extLst>
            <a:ext uri="{FF2B5EF4-FFF2-40B4-BE49-F238E27FC236}">
              <a16:creationId xmlns:a16="http://schemas.microsoft.com/office/drawing/2014/main" id="{00000000-0008-0000-0200-00000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72" name="Text Box 371">
          <a:extLst>
            <a:ext uri="{FF2B5EF4-FFF2-40B4-BE49-F238E27FC236}">
              <a16:creationId xmlns:a16="http://schemas.microsoft.com/office/drawing/2014/main" id="{00000000-0008-0000-0200-00001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73" name="Text Box 372">
          <a:extLst>
            <a:ext uri="{FF2B5EF4-FFF2-40B4-BE49-F238E27FC236}">
              <a16:creationId xmlns:a16="http://schemas.microsoft.com/office/drawing/2014/main" id="{00000000-0008-0000-0200-00001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274" name="Text Box 373">
          <a:extLst>
            <a:ext uri="{FF2B5EF4-FFF2-40B4-BE49-F238E27FC236}">
              <a16:creationId xmlns:a16="http://schemas.microsoft.com/office/drawing/2014/main" id="{00000000-0008-0000-0200-000012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275" name="Text Box 374">
          <a:extLst>
            <a:ext uri="{FF2B5EF4-FFF2-40B4-BE49-F238E27FC236}">
              <a16:creationId xmlns:a16="http://schemas.microsoft.com/office/drawing/2014/main" id="{00000000-0008-0000-0200-000013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76" name="Text Box 375">
          <a:extLst>
            <a:ext uri="{FF2B5EF4-FFF2-40B4-BE49-F238E27FC236}">
              <a16:creationId xmlns:a16="http://schemas.microsoft.com/office/drawing/2014/main" id="{00000000-0008-0000-0200-00001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77" name="Text Box 376">
          <a:extLst>
            <a:ext uri="{FF2B5EF4-FFF2-40B4-BE49-F238E27FC236}">
              <a16:creationId xmlns:a16="http://schemas.microsoft.com/office/drawing/2014/main" id="{00000000-0008-0000-0200-00001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278" name="Text Box 377">
          <a:extLst>
            <a:ext uri="{FF2B5EF4-FFF2-40B4-BE49-F238E27FC236}">
              <a16:creationId xmlns:a16="http://schemas.microsoft.com/office/drawing/2014/main" id="{00000000-0008-0000-0200-000016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79" name="Text Box 378">
          <a:extLst>
            <a:ext uri="{FF2B5EF4-FFF2-40B4-BE49-F238E27FC236}">
              <a16:creationId xmlns:a16="http://schemas.microsoft.com/office/drawing/2014/main" id="{00000000-0008-0000-0200-00001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80" name="Text Box 379">
          <a:extLst>
            <a:ext uri="{FF2B5EF4-FFF2-40B4-BE49-F238E27FC236}">
              <a16:creationId xmlns:a16="http://schemas.microsoft.com/office/drawing/2014/main" id="{00000000-0008-0000-0200-00001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281" name="Text Box 380">
          <a:extLst>
            <a:ext uri="{FF2B5EF4-FFF2-40B4-BE49-F238E27FC236}">
              <a16:creationId xmlns:a16="http://schemas.microsoft.com/office/drawing/2014/main" id="{00000000-0008-0000-0200-000019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82" name="Text Box 381">
          <a:extLst>
            <a:ext uri="{FF2B5EF4-FFF2-40B4-BE49-F238E27FC236}">
              <a16:creationId xmlns:a16="http://schemas.microsoft.com/office/drawing/2014/main" id="{00000000-0008-0000-0200-00001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283" name="Text Box 382">
          <a:extLst>
            <a:ext uri="{FF2B5EF4-FFF2-40B4-BE49-F238E27FC236}">
              <a16:creationId xmlns:a16="http://schemas.microsoft.com/office/drawing/2014/main" id="{00000000-0008-0000-0200-00001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4" name="Text Box 383">
          <a:extLst>
            <a:ext uri="{FF2B5EF4-FFF2-40B4-BE49-F238E27FC236}">
              <a16:creationId xmlns:a16="http://schemas.microsoft.com/office/drawing/2014/main" id="{00000000-0008-0000-0200-00001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5" name="Text Box 384">
          <a:extLst>
            <a:ext uri="{FF2B5EF4-FFF2-40B4-BE49-F238E27FC236}">
              <a16:creationId xmlns:a16="http://schemas.microsoft.com/office/drawing/2014/main" id="{00000000-0008-0000-0200-00001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6" name="Text Box 385">
          <a:extLst>
            <a:ext uri="{FF2B5EF4-FFF2-40B4-BE49-F238E27FC236}">
              <a16:creationId xmlns:a16="http://schemas.microsoft.com/office/drawing/2014/main" id="{00000000-0008-0000-0200-00001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7" name="Text Box 386">
          <a:extLst>
            <a:ext uri="{FF2B5EF4-FFF2-40B4-BE49-F238E27FC236}">
              <a16:creationId xmlns:a16="http://schemas.microsoft.com/office/drawing/2014/main" id="{00000000-0008-0000-0200-00001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8" name="Text Box 387">
          <a:extLst>
            <a:ext uri="{FF2B5EF4-FFF2-40B4-BE49-F238E27FC236}">
              <a16:creationId xmlns:a16="http://schemas.microsoft.com/office/drawing/2014/main" id="{00000000-0008-0000-0200-00002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89" name="Text Box 388">
          <a:extLst>
            <a:ext uri="{FF2B5EF4-FFF2-40B4-BE49-F238E27FC236}">
              <a16:creationId xmlns:a16="http://schemas.microsoft.com/office/drawing/2014/main" id="{00000000-0008-0000-0200-00002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0" name="Text Box 389">
          <a:extLst>
            <a:ext uri="{FF2B5EF4-FFF2-40B4-BE49-F238E27FC236}">
              <a16:creationId xmlns:a16="http://schemas.microsoft.com/office/drawing/2014/main" id="{00000000-0008-0000-0200-00002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1" name="Text Box 390">
          <a:extLst>
            <a:ext uri="{FF2B5EF4-FFF2-40B4-BE49-F238E27FC236}">
              <a16:creationId xmlns:a16="http://schemas.microsoft.com/office/drawing/2014/main" id="{00000000-0008-0000-0200-00002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2" name="Text Box 391">
          <a:extLst>
            <a:ext uri="{FF2B5EF4-FFF2-40B4-BE49-F238E27FC236}">
              <a16:creationId xmlns:a16="http://schemas.microsoft.com/office/drawing/2014/main" id="{00000000-0008-0000-0200-00002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3" name="Text Box 392">
          <a:extLst>
            <a:ext uri="{FF2B5EF4-FFF2-40B4-BE49-F238E27FC236}">
              <a16:creationId xmlns:a16="http://schemas.microsoft.com/office/drawing/2014/main" id="{00000000-0008-0000-0200-00002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4" name="Text Box 393">
          <a:extLst>
            <a:ext uri="{FF2B5EF4-FFF2-40B4-BE49-F238E27FC236}">
              <a16:creationId xmlns:a16="http://schemas.microsoft.com/office/drawing/2014/main" id="{00000000-0008-0000-0200-00002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5" name="Text Box 394">
          <a:extLst>
            <a:ext uri="{FF2B5EF4-FFF2-40B4-BE49-F238E27FC236}">
              <a16:creationId xmlns:a16="http://schemas.microsoft.com/office/drawing/2014/main" id="{00000000-0008-0000-0200-00002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6" name="Text Box 395">
          <a:extLst>
            <a:ext uri="{FF2B5EF4-FFF2-40B4-BE49-F238E27FC236}">
              <a16:creationId xmlns:a16="http://schemas.microsoft.com/office/drawing/2014/main" id="{00000000-0008-0000-0200-00002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7" name="Text Box 396">
          <a:extLst>
            <a:ext uri="{FF2B5EF4-FFF2-40B4-BE49-F238E27FC236}">
              <a16:creationId xmlns:a16="http://schemas.microsoft.com/office/drawing/2014/main" id="{00000000-0008-0000-0200-00002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8" name="Text Box 397">
          <a:extLst>
            <a:ext uri="{FF2B5EF4-FFF2-40B4-BE49-F238E27FC236}">
              <a16:creationId xmlns:a16="http://schemas.microsoft.com/office/drawing/2014/main" id="{00000000-0008-0000-0200-00002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299" name="Text Box 398">
          <a:extLst>
            <a:ext uri="{FF2B5EF4-FFF2-40B4-BE49-F238E27FC236}">
              <a16:creationId xmlns:a16="http://schemas.microsoft.com/office/drawing/2014/main" id="{00000000-0008-0000-0200-00002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0" name="Text Box 399">
          <a:extLst>
            <a:ext uri="{FF2B5EF4-FFF2-40B4-BE49-F238E27FC236}">
              <a16:creationId xmlns:a16="http://schemas.microsoft.com/office/drawing/2014/main" id="{00000000-0008-0000-0200-00002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1" name="Text Box 400">
          <a:extLst>
            <a:ext uri="{FF2B5EF4-FFF2-40B4-BE49-F238E27FC236}">
              <a16:creationId xmlns:a16="http://schemas.microsoft.com/office/drawing/2014/main" id="{00000000-0008-0000-0200-00002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2" name="Text Box 401">
          <a:extLst>
            <a:ext uri="{FF2B5EF4-FFF2-40B4-BE49-F238E27FC236}">
              <a16:creationId xmlns:a16="http://schemas.microsoft.com/office/drawing/2014/main" id="{00000000-0008-0000-0200-00002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3" name="Text Box 402">
          <a:extLst>
            <a:ext uri="{FF2B5EF4-FFF2-40B4-BE49-F238E27FC236}">
              <a16:creationId xmlns:a16="http://schemas.microsoft.com/office/drawing/2014/main" id="{00000000-0008-0000-0200-00002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4" name="Text Box 403">
          <a:extLst>
            <a:ext uri="{FF2B5EF4-FFF2-40B4-BE49-F238E27FC236}">
              <a16:creationId xmlns:a16="http://schemas.microsoft.com/office/drawing/2014/main" id="{00000000-0008-0000-0200-00003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5" name="Text Box 404">
          <a:extLst>
            <a:ext uri="{FF2B5EF4-FFF2-40B4-BE49-F238E27FC236}">
              <a16:creationId xmlns:a16="http://schemas.microsoft.com/office/drawing/2014/main" id="{00000000-0008-0000-0200-00003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6" name="Text Box 405">
          <a:extLst>
            <a:ext uri="{FF2B5EF4-FFF2-40B4-BE49-F238E27FC236}">
              <a16:creationId xmlns:a16="http://schemas.microsoft.com/office/drawing/2014/main" id="{00000000-0008-0000-0200-00003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7" name="Text Box 406">
          <a:extLst>
            <a:ext uri="{FF2B5EF4-FFF2-40B4-BE49-F238E27FC236}">
              <a16:creationId xmlns:a16="http://schemas.microsoft.com/office/drawing/2014/main" id="{00000000-0008-0000-0200-00003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8" name="Text Box 407">
          <a:extLst>
            <a:ext uri="{FF2B5EF4-FFF2-40B4-BE49-F238E27FC236}">
              <a16:creationId xmlns:a16="http://schemas.microsoft.com/office/drawing/2014/main" id="{00000000-0008-0000-0200-00003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09" name="Text Box 408">
          <a:extLst>
            <a:ext uri="{FF2B5EF4-FFF2-40B4-BE49-F238E27FC236}">
              <a16:creationId xmlns:a16="http://schemas.microsoft.com/office/drawing/2014/main" id="{00000000-0008-0000-0200-00003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10" name="Text Box 409">
          <a:extLst>
            <a:ext uri="{FF2B5EF4-FFF2-40B4-BE49-F238E27FC236}">
              <a16:creationId xmlns:a16="http://schemas.microsoft.com/office/drawing/2014/main" id="{00000000-0008-0000-0200-00003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311" name="Text Box 410">
          <a:extLst>
            <a:ext uri="{FF2B5EF4-FFF2-40B4-BE49-F238E27FC236}">
              <a16:creationId xmlns:a16="http://schemas.microsoft.com/office/drawing/2014/main" id="{00000000-0008-0000-0200-000037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12" name="Text Box 411">
          <a:extLst>
            <a:ext uri="{FF2B5EF4-FFF2-40B4-BE49-F238E27FC236}">
              <a16:creationId xmlns:a16="http://schemas.microsoft.com/office/drawing/2014/main" id="{00000000-0008-0000-0200-000038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13" name="Text Box 412">
          <a:extLst>
            <a:ext uri="{FF2B5EF4-FFF2-40B4-BE49-F238E27FC236}">
              <a16:creationId xmlns:a16="http://schemas.microsoft.com/office/drawing/2014/main" id="{00000000-0008-0000-0200-00003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14" name="Text Box 413">
          <a:extLst>
            <a:ext uri="{FF2B5EF4-FFF2-40B4-BE49-F238E27FC236}">
              <a16:creationId xmlns:a16="http://schemas.microsoft.com/office/drawing/2014/main" id="{00000000-0008-0000-0200-00003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15" name="Text Box 414">
          <a:extLst>
            <a:ext uri="{FF2B5EF4-FFF2-40B4-BE49-F238E27FC236}">
              <a16:creationId xmlns:a16="http://schemas.microsoft.com/office/drawing/2014/main" id="{00000000-0008-0000-0200-00003B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16" name="Text Box 415">
          <a:extLst>
            <a:ext uri="{FF2B5EF4-FFF2-40B4-BE49-F238E27FC236}">
              <a16:creationId xmlns:a16="http://schemas.microsoft.com/office/drawing/2014/main" id="{00000000-0008-0000-0200-00003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17" name="Text Box 416">
          <a:extLst>
            <a:ext uri="{FF2B5EF4-FFF2-40B4-BE49-F238E27FC236}">
              <a16:creationId xmlns:a16="http://schemas.microsoft.com/office/drawing/2014/main" id="{00000000-0008-0000-0200-00003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18" name="Text Box 417">
          <a:extLst>
            <a:ext uri="{FF2B5EF4-FFF2-40B4-BE49-F238E27FC236}">
              <a16:creationId xmlns:a16="http://schemas.microsoft.com/office/drawing/2014/main" id="{00000000-0008-0000-0200-00003E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19" name="Text Box 418">
          <a:extLst>
            <a:ext uri="{FF2B5EF4-FFF2-40B4-BE49-F238E27FC236}">
              <a16:creationId xmlns:a16="http://schemas.microsoft.com/office/drawing/2014/main" id="{00000000-0008-0000-0200-00003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20" name="Text Box 419">
          <a:extLst>
            <a:ext uri="{FF2B5EF4-FFF2-40B4-BE49-F238E27FC236}">
              <a16:creationId xmlns:a16="http://schemas.microsoft.com/office/drawing/2014/main" id="{00000000-0008-0000-0200-00004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1" name="Text Box 420">
          <a:extLst>
            <a:ext uri="{FF2B5EF4-FFF2-40B4-BE49-F238E27FC236}">
              <a16:creationId xmlns:a16="http://schemas.microsoft.com/office/drawing/2014/main" id="{00000000-0008-0000-0200-00004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2" name="Text Box 421">
          <a:extLst>
            <a:ext uri="{FF2B5EF4-FFF2-40B4-BE49-F238E27FC236}">
              <a16:creationId xmlns:a16="http://schemas.microsoft.com/office/drawing/2014/main" id="{00000000-0008-0000-0200-00004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3" name="Text Box 422">
          <a:extLst>
            <a:ext uri="{FF2B5EF4-FFF2-40B4-BE49-F238E27FC236}">
              <a16:creationId xmlns:a16="http://schemas.microsoft.com/office/drawing/2014/main" id="{00000000-0008-0000-0200-00004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4" name="Text Box 423">
          <a:extLst>
            <a:ext uri="{FF2B5EF4-FFF2-40B4-BE49-F238E27FC236}">
              <a16:creationId xmlns:a16="http://schemas.microsoft.com/office/drawing/2014/main" id="{00000000-0008-0000-0200-00004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5" name="Text Box 424">
          <a:extLst>
            <a:ext uri="{FF2B5EF4-FFF2-40B4-BE49-F238E27FC236}">
              <a16:creationId xmlns:a16="http://schemas.microsoft.com/office/drawing/2014/main" id="{00000000-0008-0000-0200-00004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6" name="Text Box 425">
          <a:extLst>
            <a:ext uri="{FF2B5EF4-FFF2-40B4-BE49-F238E27FC236}">
              <a16:creationId xmlns:a16="http://schemas.microsoft.com/office/drawing/2014/main" id="{00000000-0008-0000-0200-00004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7" name="Text Box 426">
          <a:extLst>
            <a:ext uri="{FF2B5EF4-FFF2-40B4-BE49-F238E27FC236}">
              <a16:creationId xmlns:a16="http://schemas.microsoft.com/office/drawing/2014/main" id="{00000000-0008-0000-0200-00004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8" name="Text Box 427">
          <a:extLst>
            <a:ext uri="{FF2B5EF4-FFF2-40B4-BE49-F238E27FC236}">
              <a16:creationId xmlns:a16="http://schemas.microsoft.com/office/drawing/2014/main" id="{00000000-0008-0000-0200-00004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29" name="Text Box 428">
          <a:extLst>
            <a:ext uri="{FF2B5EF4-FFF2-40B4-BE49-F238E27FC236}">
              <a16:creationId xmlns:a16="http://schemas.microsoft.com/office/drawing/2014/main" id="{00000000-0008-0000-0200-00004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0" name="Text Box 429">
          <a:extLst>
            <a:ext uri="{FF2B5EF4-FFF2-40B4-BE49-F238E27FC236}">
              <a16:creationId xmlns:a16="http://schemas.microsoft.com/office/drawing/2014/main" id="{00000000-0008-0000-0200-00004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1" name="Text Box 430">
          <a:extLst>
            <a:ext uri="{FF2B5EF4-FFF2-40B4-BE49-F238E27FC236}">
              <a16:creationId xmlns:a16="http://schemas.microsoft.com/office/drawing/2014/main" id="{00000000-0008-0000-0200-00004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2" name="Text Box 431">
          <a:extLst>
            <a:ext uri="{FF2B5EF4-FFF2-40B4-BE49-F238E27FC236}">
              <a16:creationId xmlns:a16="http://schemas.microsoft.com/office/drawing/2014/main" id="{00000000-0008-0000-0200-00004C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3" name="Text Box 432">
          <a:extLst>
            <a:ext uri="{FF2B5EF4-FFF2-40B4-BE49-F238E27FC236}">
              <a16:creationId xmlns:a16="http://schemas.microsoft.com/office/drawing/2014/main" id="{00000000-0008-0000-0200-00004D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4" name="Text Box 433">
          <a:extLst>
            <a:ext uri="{FF2B5EF4-FFF2-40B4-BE49-F238E27FC236}">
              <a16:creationId xmlns:a16="http://schemas.microsoft.com/office/drawing/2014/main" id="{00000000-0008-0000-0200-00004E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5" name="Text Box 434">
          <a:extLst>
            <a:ext uri="{FF2B5EF4-FFF2-40B4-BE49-F238E27FC236}">
              <a16:creationId xmlns:a16="http://schemas.microsoft.com/office/drawing/2014/main" id="{00000000-0008-0000-0200-00004F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6" name="Text Box 435">
          <a:extLst>
            <a:ext uri="{FF2B5EF4-FFF2-40B4-BE49-F238E27FC236}">
              <a16:creationId xmlns:a16="http://schemas.microsoft.com/office/drawing/2014/main" id="{00000000-0008-0000-0200-000050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7" name="Text Box 436">
          <a:extLst>
            <a:ext uri="{FF2B5EF4-FFF2-40B4-BE49-F238E27FC236}">
              <a16:creationId xmlns:a16="http://schemas.microsoft.com/office/drawing/2014/main" id="{00000000-0008-0000-0200-000051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8" name="Text Box 437">
          <a:extLst>
            <a:ext uri="{FF2B5EF4-FFF2-40B4-BE49-F238E27FC236}">
              <a16:creationId xmlns:a16="http://schemas.microsoft.com/office/drawing/2014/main" id="{00000000-0008-0000-0200-000052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39" name="Text Box 438">
          <a:extLst>
            <a:ext uri="{FF2B5EF4-FFF2-40B4-BE49-F238E27FC236}">
              <a16:creationId xmlns:a16="http://schemas.microsoft.com/office/drawing/2014/main" id="{00000000-0008-0000-0200-000053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0" name="Text Box 439">
          <a:extLst>
            <a:ext uri="{FF2B5EF4-FFF2-40B4-BE49-F238E27FC236}">
              <a16:creationId xmlns:a16="http://schemas.microsoft.com/office/drawing/2014/main" id="{00000000-0008-0000-0200-000054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1" name="Text Box 440">
          <a:extLst>
            <a:ext uri="{FF2B5EF4-FFF2-40B4-BE49-F238E27FC236}">
              <a16:creationId xmlns:a16="http://schemas.microsoft.com/office/drawing/2014/main" id="{00000000-0008-0000-0200-000055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2" name="Text Box 441">
          <a:extLst>
            <a:ext uri="{FF2B5EF4-FFF2-40B4-BE49-F238E27FC236}">
              <a16:creationId xmlns:a16="http://schemas.microsoft.com/office/drawing/2014/main" id="{00000000-0008-0000-0200-000056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3" name="Text Box 442">
          <a:extLst>
            <a:ext uri="{FF2B5EF4-FFF2-40B4-BE49-F238E27FC236}">
              <a16:creationId xmlns:a16="http://schemas.microsoft.com/office/drawing/2014/main" id="{00000000-0008-0000-0200-000057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4" name="Text Box 443">
          <a:extLst>
            <a:ext uri="{FF2B5EF4-FFF2-40B4-BE49-F238E27FC236}">
              <a16:creationId xmlns:a16="http://schemas.microsoft.com/office/drawing/2014/main" id="{00000000-0008-0000-0200-000058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5" name="Text Box 444">
          <a:extLst>
            <a:ext uri="{FF2B5EF4-FFF2-40B4-BE49-F238E27FC236}">
              <a16:creationId xmlns:a16="http://schemas.microsoft.com/office/drawing/2014/main" id="{00000000-0008-0000-0200-000059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6" name="Text Box 445">
          <a:extLst>
            <a:ext uri="{FF2B5EF4-FFF2-40B4-BE49-F238E27FC236}">
              <a16:creationId xmlns:a16="http://schemas.microsoft.com/office/drawing/2014/main" id="{00000000-0008-0000-0200-00005A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95250</xdr:colOff>
      <xdr:row>16</xdr:row>
      <xdr:rowOff>19050</xdr:rowOff>
    </xdr:to>
    <xdr:sp macro="" textlink="">
      <xdr:nvSpPr>
        <xdr:cNvPr id="347" name="Text Box 446">
          <a:extLst>
            <a:ext uri="{FF2B5EF4-FFF2-40B4-BE49-F238E27FC236}">
              <a16:creationId xmlns:a16="http://schemas.microsoft.com/office/drawing/2014/main" id="{00000000-0008-0000-0200-00005B010000}"/>
            </a:ext>
          </a:extLst>
        </xdr:cNvPr>
        <xdr:cNvSpPr txBox="1">
          <a:spLocks noChangeArrowheads="1"/>
        </xdr:cNvSpPr>
      </xdr:nvSpPr>
      <xdr:spPr bwMode="auto">
        <a:xfrm>
          <a:off x="6296025" y="16221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48" name="Text Box 447">
          <a:extLst>
            <a:ext uri="{FF2B5EF4-FFF2-40B4-BE49-F238E27FC236}">
              <a16:creationId xmlns:a16="http://schemas.microsoft.com/office/drawing/2014/main" id="{00000000-0008-0000-0200-00005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49" name="Text Box 448">
          <a:extLst>
            <a:ext uri="{FF2B5EF4-FFF2-40B4-BE49-F238E27FC236}">
              <a16:creationId xmlns:a16="http://schemas.microsoft.com/office/drawing/2014/main" id="{00000000-0008-0000-0200-00005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50" name="Text Box 449">
          <a:extLst>
            <a:ext uri="{FF2B5EF4-FFF2-40B4-BE49-F238E27FC236}">
              <a16:creationId xmlns:a16="http://schemas.microsoft.com/office/drawing/2014/main" id="{00000000-0008-0000-0200-00005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51" name="Text Box 450">
          <a:extLst>
            <a:ext uri="{FF2B5EF4-FFF2-40B4-BE49-F238E27FC236}">
              <a16:creationId xmlns:a16="http://schemas.microsoft.com/office/drawing/2014/main" id="{00000000-0008-0000-0200-00005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52" name="Text Box 451">
          <a:extLst>
            <a:ext uri="{FF2B5EF4-FFF2-40B4-BE49-F238E27FC236}">
              <a16:creationId xmlns:a16="http://schemas.microsoft.com/office/drawing/2014/main" id="{00000000-0008-0000-0200-00006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53" name="Text Box 452">
          <a:extLst>
            <a:ext uri="{FF2B5EF4-FFF2-40B4-BE49-F238E27FC236}">
              <a16:creationId xmlns:a16="http://schemas.microsoft.com/office/drawing/2014/main" id="{00000000-0008-0000-0200-00006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54" name="Text Box 453">
          <a:extLst>
            <a:ext uri="{FF2B5EF4-FFF2-40B4-BE49-F238E27FC236}">
              <a16:creationId xmlns:a16="http://schemas.microsoft.com/office/drawing/2014/main" id="{00000000-0008-0000-0200-000062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55" name="Text Box 454">
          <a:extLst>
            <a:ext uri="{FF2B5EF4-FFF2-40B4-BE49-F238E27FC236}">
              <a16:creationId xmlns:a16="http://schemas.microsoft.com/office/drawing/2014/main" id="{00000000-0008-0000-0200-00006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56" name="Text Box 455">
          <a:extLst>
            <a:ext uri="{FF2B5EF4-FFF2-40B4-BE49-F238E27FC236}">
              <a16:creationId xmlns:a16="http://schemas.microsoft.com/office/drawing/2014/main" id="{00000000-0008-0000-0200-00006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57" name="Text Box 456">
          <a:extLst>
            <a:ext uri="{FF2B5EF4-FFF2-40B4-BE49-F238E27FC236}">
              <a16:creationId xmlns:a16="http://schemas.microsoft.com/office/drawing/2014/main" id="{00000000-0008-0000-0200-000065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58" name="Text Box 457">
          <a:extLst>
            <a:ext uri="{FF2B5EF4-FFF2-40B4-BE49-F238E27FC236}">
              <a16:creationId xmlns:a16="http://schemas.microsoft.com/office/drawing/2014/main" id="{00000000-0008-0000-0200-00006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59" name="Text Box 458">
          <a:extLst>
            <a:ext uri="{FF2B5EF4-FFF2-40B4-BE49-F238E27FC236}">
              <a16:creationId xmlns:a16="http://schemas.microsoft.com/office/drawing/2014/main" id="{00000000-0008-0000-0200-00006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0" name="Text Box 459">
          <a:extLst>
            <a:ext uri="{FF2B5EF4-FFF2-40B4-BE49-F238E27FC236}">
              <a16:creationId xmlns:a16="http://schemas.microsoft.com/office/drawing/2014/main" id="{00000000-0008-0000-0200-00006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61" name="Text Box 460">
          <a:extLst>
            <a:ext uri="{FF2B5EF4-FFF2-40B4-BE49-F238E27FC236}">
              <a16:creationId xmlns:a16="http://schemas.microsoft.com/office/drawing/2014/main" id="{00000000-0008-0000-0200-00006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2" name="Text Box 461">
          <a:extLst>
            <a:ext uri="{FF2B5EF4-FFF2-40B4-BE49-F238E27FC236}">
              <a16:creationId xmlns:a16="http://schemas.microsoft.com/office/drawing/2014/main" id="{00000000-0008-0000-0200-00006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3" name="Text Box 462">
          <a:extLst>
            <a:ext uri="{FF2B5EF4-FFF2-40B4-BE49-F238E27FC236}">
              <a16:creationId xmlns:a16="http://schemas.microsoft.com/office/drawing/2014/main" id="{00000000-0008-0000-0200-00006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64" name="Text Box 463">
          <a:extLst>
            <a:ext uri="{FF2B5EF4-FFF2-40B4-BE49-F238E27FC236}">
              <a16:creationId xmlns:a16="http://schemas.microsoft.com/office/drawing/2014/main" id="{00000000-0008-0000-0200-00006C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5" name="Text Box 464">
          <a:extLst>
            <a:ext uri="{FF2B5EF4-FFF2-40B4-BE49-F238E27FC236}">
              <a16:creationId xmlns:a16="http://schemas.microsoft.com/office/drawing/2014/main" id="{00000000-0008-0000-0200-00006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6" name="Text Box 465">
          <a:extLst>
            <a:ext uri="{FF2B5EF4-FFF2-40B4-BE49-F238E27FC236}">
              <a16:creationId xmlns:a16="http://schemas.microsoft.com/office/drawing/2014/main" id="{00000000-0008-0000-0200-00006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67" name="Text Box 466">
          <a:extLst>
            <a:ext uri="{FF2B5EF4-FFF2-40B4-BE49-F238E27FC236}">
              <a16:creationId xmlns:a16="http://schemas.microsoft.com/office/drawing/2014/main" id="{00000000-0008-0000-0200-00006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68" name="Text Box 467">
          <a:extLst>
            <a:ext uri="{FF2B5EF4-FFF2-40B4-BE49-F238E27FC236}">
              <a16:creationId xmlns:a16="http://schemas.microsoft.com/office/drawing/2014/main" id="{00000000-0008-0000-0200-00007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69" name="Text Box 468">
          <a:extLst>
            <a:ext uri="{FF2B5EF4-FFF2-40B4-BE49-F238E27FC236}">
              <a16:creationId xmlns:a16="http://schemas.microsoft.com/office/drawing/2014/main" id="{00000000-0008-0000-0200-00007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0" name="Text Box 469">
          <a:extLst>
            <a:ext uri="{FF2B5EF4-FFF2-40B4-BE49-F238E27FC236}">
              <a16:creationId xmlns:a16="http://schemas.microsoft.com/office/drawing/2014/main" id="{00000000-0008-0000-0200-00007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71" name="Text Box 470">
          <a:extLst>
            <a:ext uri="{FF2B5EF4-FFF2-40B4-BE49-F238E27FC236}">
              <a16:creationId xmlns:a16="http://schemas.microsoft.com/office/drawing/2014/main" id="{00000000-0008-0000-0200-00007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2" name="Text Box 471">
          <a:extLst>
            <a:ext uri="{FF2B5EF4-FFF2-40B4-BE49-F238E27FC236}">
              <a16:creationId xmlns:a16="http://schemas.microsoft.com/office/drawing/2014/main" id="{00000000-0008-0000-0200-00007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3" name="Text Box 472">
          <a:extLst>
            <a:ext uri="{FF2B5EF4-FFF2-40B4-BE49-F238E27FC236}">
              <a16:creationId xmlns:a16="http://schemas.microsoft.com/office/drawing/2014/main" id="{00000000-0008-0000-0200-00007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74" name="Text Box 473">
          <a:extLst>
            <a:ext uri="{FF2B5EF4-FFF2-40B4-BE49-F238E27FC236}">
              <a16:creationId xmlns:a16="http://schemas.microsoft.com/office/drawing/2014/main" id="{00000000-0008-0000-0200-00007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5" name="Text Box 474">
          <a:extLst>
            <a:ext uri="{FF2B5EF4-FFF2-40B4-BE49-F238E27FC236}">
              <a16:creationId xmlns:a16="http://schemas.microsoft.com/office/drawing/2014/main" id="{00000000-0008-0000-0200-00007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6" name="Text Box 475">
          <a:extLst>
            <a:ext uri="{FF2B5EF4-FFF2-40B4-BE49-F238E27FC236}">
              <a16:creationId xmlns:a16="http://schemas.microsoft.com/office/drawing/2014/main" id="{00000000-0008-0000-0200-00007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377" name="Text Box 476">
          <a:extLst>
            <a:ext uri="{FF2B5EF4-FFF2-40B4-BE49-F238E27FC236}">
              <a16:creationId xmlns:a16="http://schemas.microsoft.com/office/drawing/2014/main" id="{00000000-0008-0000-0200-00007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8" name="Text Box 477">
          <a:extLst>
            <a:ext uri="{FF2B5EF4-FFF2-40B4-BE49-F238E27FC236}">
              <a16:creationId xmlns:a16="http://schemas.microsoft.com/office/drawing/2014/main" id="{00000000-0008-0000-0200-00007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79" name="Text Box 478">
          <a:extLst>
            <a:ext uri="{FF2B5EF4-FFF2-40B4-BE49-F238E27FC236}">
              <a16:creationId xmlns:a16="http://schemas.microsoft.com/office/drawing/2014/main" id="{00000000-0008-0000-0200-00007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80" name="Text Box 479">
          <a:extLst>
            <a:ext uri="{FF2B5EF4-FFF2-40B4-BE49-F238E27FC236}">
              <a16:creationId xmlns:a16="http://schemas.microsoft.com/office/drawing/2014/main" id="{00000000-0008-0000-0200-00007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81" name="Text Box 480">
          <a:extLst>
            <a:ext uri="{FF2B5EF4-FFF2-40B4-BE49-F238E27FC236}">
              <a16:creationId xmlns:a16="http://schemas.microsoft.com/office/drawing/2014/main" id="{00000000-0008-0000-0200-00007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82" name="Text Box 481">
          <a:extLst>
            <a:ext uri="{FF2B5EF4-FFF2-40B4-BE49-F238E27FC236}">
              <a16:creationId xmlns:a16="http://schemas.microsoft.com/office/drawing/2014/main" id="{00000000-0008-0000-0200-00007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83" name="Text Box 482">
          <a:extLst>
            <a:ext uri="{FF2B5EF4-FFF2-40B4-BE49-F238E27FC236}">
              <a16:creationId xmlns:a16="http://schemas.microsoft.com/office/drawing/2014/main" id="{00000000-0008-0000-0200-00007F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84" name="Text Box 483">
          <a:extLst>
            <a:ext uri="{FF2B5EF4-FFF2-40B4-BE49-F238E27FC236}">
              <a16:creationId xmlns:a16="http://schemas.microsoft.com/office/drawing/2014/main" id="{00000000-0008-0000-0200-00008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85" name="Text Box 484">
          <a:extLst>
            <a:ext uri="{FF2B5EF4-FFF2-40B4-BE49-F238E27FC236}">
              <a16:creationId xmlns:a16="http://schemas.microsoft.com/office/drawing/2014/main" id="{00000000-0008-0000-0200-00008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86" name="Text Box 485">
          <a:extLst>
            <a:ext uri="{FF2B5EF4-FFF2-40B4-BE49-F238E27FC236}">
              <a16:creationId xmlns:a16="http://schemas.microsoft.com/office/drawing/2014/main" id="{00000000-0008-0000-0200-000082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87" name="Text Box 486">
          <a:extLst>
            <a:ext uri="{FF2B5EF4-FFF2-40B4-BE49-F238E27FC236}">
              <a16:creationId xmlns:a16="http://schemas.microsoft.com/office/drawing/2014/main" id="{00000000-0008-0000-0200-000083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88" name="Text Box 487">
          <a:extLst>
            <a:ext uri="{FF2B5EF4-FFF2-40B4-BE49-F238E27FC236}">
              <a16:creationId xmlns:a16="http://schemas.microsoft.com/office/drawing/2014/main" id="{00000000-0008-0000-0200-00008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89" name="Text Box 488">
          <a:extLst>
            <a:ext uri="{FF2B5EF4-FFF2-40B4-BE49-F238E27FC236}">
              <a16:creationId xmlns:a16="http://schemas.microsoft.com/office/drawing/2014/main" id="{00000000-0008-0000-0200-00008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90" name="Text Box 489">
          <a:extLst>
            <a:ext uri="{FF2B5EF4-FFF2-40B4-BE49-F238E27FC236}">
              <a16:creationId xmlns:a16="http://schemas.microsoft.com/office/drawing/2014/main" id="{00000000-0008-0000-0200-000086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1" name="Text Box 490">
          <a:extLst>
            <a:ext uri="{FF2B5EF4-FFF2-40B4-BE49-F238E27FC236}">
              <a16:creationId xmlns:a16="http://schemas.microsoft.com/office/drawing/2014/main" id="{00000000-0008-0000-0200-00008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2" name="Text Box 491">
          <a:extLst>
            <a:ext uri="{FF2B5EF4-FFF2-40B4-BE49-F238E27FC236}">
              <a16:creationId xmlns:a16="http://schemas.microsoft.com/office/drawing/2014/main" id="{00000000-0008-0000-0200-00008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93" name="Text Box 492">
          <a:extLst>
            <a:ext uri="{FF2B5EF4-FFF2-40B4-BE49-F238E27FC236}">
              <a16:creationId xmlns:a16="http://schemas.microsoft.com/office/drawing/2014/main" id="{00000000-0008-0000-0200-000089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4" name="Text Box 493">
          <a:extLst>
            <a:ext uri="{FF2B5EF4-FFF2-40B4-BE49-F238E27FC236}">
              <a16:creationId xmlns:a16="http://schemas.microsoft.com/office/drawing/2014/main" id="{00000000-0008-0000-0200-00008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5" name="Text Box 494">
          <a:extLst>
            <a:ext uri="{FF2B5EF4-FFF2-40B4-BE49-F238E27FC236}">
              <a16:creationId xmlns:a16="http://schemas.microsoft.com/office/drawing/2014/main" id="{00000000-0008-0000-0200-00008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96" name="Text Box 495">
          <a:extLst>
            <a:ext uri="{FF2B5EF4-FFF2-40B4-BE49-F238E27FC236}">
              <a16:creationId xmlns:a16="http://schemas.microsoft.com/office/drawing/2014/main" id="{00000000-0008-0000-0200-00008C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397" name="Text Box 496">
          <a:extLst>
            <a:ext uri="{FF2B5EF4-FFF2-40B4-BE49-F238E27FC236}">
              <a16:creationId xmlns:a16="http://schemas.microsoft.com/office/drawing/2014/main" id="{00000000-0008-0000-0200-00008D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8" name="Text Box 497">
          <a:extLst>
            <a:ext uri="{FF2B5EF4-FFF2-40B4-BE49-F238E27FC236}">
              <a16:creationId xmlns:a16="http://schemas.microsoft.com/office/drawing/2014/main" id="{00000000-0008-0000-0200-00008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399" name="Text Box 498">
          <a:extLst>
            <a:ext uri="{FF2B5EF4-FFF2-40B4-BE49-F238E27FC236}">
              <a16:creationId xmlns:a16="http://schemas.microsoft.com/office/drawing/2014/main" id="{00000000-0008-0000-0200-00008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400" name="Text Box 499">
          <a:extLst>
            <a:ext uri="{FF2B5EF4-FFF2-40B4-BE49-F238E27FC236}">
              <a16:creationId xmlns:a16="http://schemas.microsoft.com/office/drawing/2014/main" id="{00000000-0008-0000-0200-000090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1" name="Text Box 500">
          <a:extLst>
            <a:ext uri="{FF2B5EF4-FFF2-40B4-BE49-F238E27FC236}">
              <a16:creationId xmlns:a16="http://schemas.microsoft.com/office/drawing/2014/main" id="{00000000-0008-0000-0200-00009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2" name="Text Box 501">
          <a:extLst>
            <a:ext uri="{FF2B5EF4-FFF2-40B4-BE49-F238E27FC236}">
              <a16:creationId xmlns:a16="http://schemas.microsoft.com/office/drawing/2014/main" id="{00000000-0008-0000-0200-00009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403" name="Text Box 502">
          <a:extLst>
            <a:ext uri="{FF2B5EF4-FFF2-40B4-BE49-F238E27FC236}">
              <a16:creationId xmlns:a16="http://schemas.microsoft.com/office/drawing/2014/main" id="{00000000-0008-0000-0200-000093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4" name="Text Box 503">
          <a:extLst>
            <a:ext uri="{FF2B5EF4-FFF2-40B4-BE49-F238E27FC236}">
              <a16:creationId xmlns:a16="http://schemas.microsoft.com/office/drawing/2014/main" id="{00000000-0008-0000-0200-00009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5" name="Text Box 504">
          <a:extLst>
            <a:ext uri="{FF2B5EF4-FFF2-40B4-BE49-F238E27FC236}">
              <a16:creationId xmlns:a16="http://schemas.microsoft.com/office/drawing/2014/main" id="{00000000-0008-0000-0200-00009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28577</xdr:rowOff>
    </xdr:to>
    <xdr:sp macro="" textlink="">
      <xdr:nvSpPr>
        <xdr:cNvPr id="406" name="Text Box 505">
          <a:extLst>
            <a:ext uri="{FF2B5EF4-FFF2-40B4-BE49-F238E27FC236}">
              <a16:creationId xmlns:a16="http://schemas.microsoft.com/office/drawing/2014/main" id="{00000000-0008-0000-0200-000096010000}"/>
            </a:ext>
          </a:extLst>
        </xdr:cNvPr>
        <xdr:cNvSpPr txBox="1">
          <a:spLocks noChangeArrowheads="1"/>
        </xdr:cNvSpPr>
      </xdr:nvSpPr>
      <xdr:spPr bwMode="auto">
        <a:xfrm>
          <a:off x="1076325" y="16221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7" name="Text Box 506">
          <a:extLst>
            <a:ext uri="{FF2B5EF4-FFF2-40B4-BE49-F238E27FC236}">
              <a16:creationId xmlns:a16="http://schemas.microsoft.com/office/drawing/2014/main" id="{00000000-0008-0000-0200-00009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08" name="Text Box 507">
          <a:extLst>
            <a:ext uri="{FF2B5EF4-FFF2-40B4-BE49-F238E27FC236}">
              <a16:creationId xmlns:a16="http://schemas.microsoft.com/office/drawing/2014/main" id="{00000000-0008-0000-0200-00009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09" name="Text Box 508">
          <a:extLst>
            <a:ext uri="{FF2B5EF4-FFF2-40B4-BE49-F238E27FC236}">
              <a16:creationId xmlns:a16="http://schemas.microsoft.com/office/drawing/2014/main" id="{00000000-0008-0000-0200-00009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10" name="Text Box 509">
          <a:extLst>
            <a:ext uri="{FF2B5EF4-FFF2-40B4-BE49-F238E27FC236}">
              <a16:creationId xmlns:a16="http://schemas.microsoft.com/office/drawing/2014/main" id="{00000000-0008-0000-0200-00009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11" name="Text Box 510">
          <a:extLst>
            <a:ext uri="{FF2B5EF4-FFF2-40B4-BE49-F238E27FC236}">
              <a16:creationId xmlns:a16="http://schemas.microsoft.com/office/drawing/2014/main" id="{00000000-0008-0000-0200-00009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12" name="Text Box 511">
          <a:extLst>
            <a:ext uri="{FF2B5EF4-FFF2-40B4-BE49-F238E27FC236}">
              <a16:creationId xmlns:a16="http://schemas.microsoft.com/office/drawing/2014/main" id="{00000000-0008-0000-0200-00009C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13" name="Text Box 512">
          <a:extLst>
            <a:ext uri="{FF2B5EF4-FFF2-40B4-BE49-F238E27FC236}">
              <a16:creationId xmlns:a16="http://schemas.microsoft.com/office/drawing/2014/main" id="{00000000-0008-0000-0200-00009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14" name="Text Box 513">
          <a:extLst>
            <a:ext uri="{FF2B5EF4-FFF2-40B4-BE49-F238E27FC236}">
              <a16:creationId xmlns:a16="http://schemas.microsoft.com/office/drawing/2014/main" id="{00000000-0008-0000-0200-00009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15" name="Text Box 514">
          <a:extLst>
            <a:ext uri="{FF2B5EF4-FFF2-40B4-BE49-F238E27FC236}">
              <a16:creationId xmlns:a16="http://schemas.microsoft.com/office/drawing/2014/main" id="{00000000-0008-0000-0200-00009F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16" name="Text Box 515">
          <a:extLst>
            <a:ext uri="{FF2B5EF4-FFF2-40B4-BE49-F238E27FC236}">
              <a16:creationId xmlns:a16="http://schemas.microsoft.com/office/drawing/2014/main" id="{00000000-0008-0000-0200-0000A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17" name="Text Box 516">
          <a:extLst>
            <a:ext uri="{FF2B5EF4-FFF2-40B4-BE49-F238E27FC236}">
              <a16:creationId xmlns:a16="http://schemas.microsoft.com/office/drawing/2014/main" id="{00000000-0008-0000-0200-0000A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18" name="Text Box 517">
          <a:extLst>
            <a:ext uri="{FF2B5EF4-FFF2-40B4-BE49-F238E27FC236}">
              <a16:creationId xmlns:a16="http://schemas.microsoft.com/office/drawing/2014/main" id="{00000000-0008-0000-0200-0000A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19" name="Text Box 518">
          <a:extLst>
            <a:ext uri="{FF2B5EF4-FFF2-40B4-BE49-F238E27FC236}">
              <a16:creationId xmlns:a16="http://schemas.microsoft.com/office/drawing/2014/main" id="{00000000-0008-0000-0200-0000A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0" name="Text Box 519">
          <a:extLst>
            <a:ext uri="{FF2B5EF4-FFF2-40B4-BE49-F238E27FC236}">
              <a16:creationId xmlns:a16="http://schemas.microsoft.com/office/drawing/2014/main" id="{00000000-0008-0000-0200-0000A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1" name="Text Box 520">
          <a:extLst>
            <a:ext uri="{FF2B5EF4-FFF2-40B4-BE49-F238E27FC236}">
              <a16:creationId xmlns:a16="http://schemas.microsoft.com/office/drawing/2014/main" id="{00000000-0008-0000-0200-0000A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22" name="Text Box 521">
          <a:extLst>
            <a:ext uri="{FF2B5EF4-FFF2-40B4-BE49-F238E27FC236}">
              <a16:creationId xmlns:a16="http://schemas.microsoft.com/office/drawing/2014/main" id="{00000000-0008-0000-0200-0000A6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3" name="Text Box 522">
          <a:extLst>
            <a:ext uri="{FF2B5EF4-FFF2-40B4-BE49-F238E27FC236}">
              <a16:creationId xmlns:a16="http://schemas.microsoft.com/office/drawing/2014/main" id="{00000000-0008-0000-0200-0000A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4" name="Text Box 523">
          <a:extLst>
            <a:ext uri="{FF2B5EF4-FFF2-40B4-BE49-F238E27FC236}">
              <a16:creationId xmlns:a16="http://schemas.microsoft.com/office/drawing/2014/main" id="{00000000-0008-0000-0200-0000A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25" name="Text Box 524">
          <a:extLst>
            <a:ext uri="{FF2B5EF4-FFF2-40B4-BE49-F238E27FC236}">
              <a16:creationId xmlns:a16="http://schemas.microsoft.com/office/drawing/2014/main" id="{00000000-0008-0000-0200-0000A9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26" name="Text Box 525">
          <a:extLst>
            <a:ext uri="{FF2B5EF4-FFF2-40B4-BE49-F238E27FC236}">
              <a16:creationId xmlns:a16="http://schemas.microsoft.com/office/drawing/2014/main" id="{00000000-0008-0000-0200-0000AA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7" name="Text Box 526">
          <a:extLst>
            <a:ext uri="{FF2B5EF4-FFF2-40B4-BE49-F238E27FC236}">
              <a16:creationId xmlns:a16="http://schemas.microsoft.com/office/drawing/2014/main" id="{00000000-0008-0000-0200-0000A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28" name="Text Box 527">
          <a:extLst>
            <a:ext uri="{FF2B5EF4-FFF2-40B4-BE49-F238E27FC236}">
              <a16:creationId xmlns:a16="http://schemas.microsoft.com/office/drawing/2014/main" id="{00000000-0008-0000-0200-0000A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29" name="Text Box 528">
          <a:extLst>
            <a:ext uri="{FF2B5EF4-FFF2-40B4-BE49-F238E27FC236}">
              <a16:creationId xmlns:a16="http://schemas.microsoft.com/office/drawing/2014/main" id="{00000000-0008-0000-0200-0000AD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0" name="Text Box 529">
          <a:extLst>
            <a:ext uri="{FF2B5EF4-FFF2-40B4-BE49-F238E27FC236}">
              <a16:creationId xmlns:a16="http://schemas.microsoft.com/office/drawing/2014/main" id="{00000000-0008-0000-0200-0000A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1" name="Text Box 530">
          <a:extLst>
            <a:ext uri="{FF2B5EF4-FFF2-40B4-BE49-F238E27FC236}">
              <a16:creationId xmlns:a16="http://schemas.microsoft.com/office/drawing/2014/main" id="{00000000-0008-0000-0200-0000A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32" name="Text Box 531">
          <a:extLst>
            <a:ext uri="{FF2B5EF4-FFF2-40B4-BE49-F238E27FC236}">
              <a16:creationId xmlns:a16="http://schemas.microsoft.com/office/drawing/2014/main" id="{00000000-0008-0000-0200-0000B0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3" name="Text Box 532">
          <a:extLst>
            <a:ext uri="{FF2B5EF4-FFF2-40B4-BE49-F238E27FC236}">
              <a16:creationId xmlns:a16="http://schemas.microsoft.com/office/drawing/2014/main" id="{00000000-0008-0000-0200-0000B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4" name="Text Box 533">
          <a:extLst>
            <a:ext uri="{FF2B5EF4-FFF2-40B4-BE49-F238E27FC236}">
              <a16:creationId xmlns:a16="http://schemas.microsoft.com/office/drawing/2014/main" id="{00000000-0008-0000-0200-0000B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435" name="Text Box 534">
          <a:extLst>
            <a:ext uri="{FF2B5EF4-FFF2-40B4-BE49-F238E27FC236}">
              <a16:creationId xmlns:a16="http://schemas.microsoft.com/office/drawing/2014/main" id="{00000000-0008-0000-0200-0000B301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36" name="Text Box 535">
          <a:extLst>
            <a:ext uri="{FF2B5EF4-FFF2-40B4-BE49-F238E27FC236}">
              <a16:creationId xmlns:a16="http://schemas.microsoft.com/office/drawing/2014/main" id="{00000000-0008-0000-0200-0000B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7" name="Text Box 536">
          <a:extLst>
            <a:ext uri="{FF2B5EF4-FFF2-40B4-BE49-F238E27FC236}">
              <a16:creationId xmlns:a16="http://schemas.microsoft.com/office/drawing/2014/main" id="{00000000-0008-0000-0200-0000B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38" name="Text Box 537">
          <a:extLst>
            <a:ext uri="{FF2B5EF4-FFF2-40B4-BE49-F238E27FC236}">
              <a16:creationId xmlns:a16="http://schemas.microsoft.com/office/drawing/2014/main" id="{00000000-0008-0000-0200-0000B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39" name="Text Box 538">
          <a:extLst>
            <a:ext uri="{FF2B5EF4-FFF2-40B4-BE49-F238E27FC236}">
              <a16:creationId xmlns:a16="http://schemas.microsoft.com/office/drawing/2014/main" id="{00000000-0008-0000-0200-0000B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0" name="Text Box 539">
          <a:extLst>
            <a:ext uri="{FF2B5EF4-FFF2-40B4-BE49-F238E27FC236}">
              <a16:creationId xmlns:a16="http://schemas.microsoft.com/office/drawing/2014/main" id="{00000000-0008-0000-0200-0000B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1" name="Text Box 540">
          <a:extLst>
            <a:ext uri="{FF2B5EF4-FFF2-40B4-BE49-F238E27FC236}">
              <a16:creationId xmlns:a16="http://schemas.microsoft.com/office/drawing/2014/main" id="{00000000-0008-0000-0200-0000B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42" name="Text Box 541">
          <a:extLst>
            <a:ext uri="{FF2B5EF4-FFF2-40B4-BE49-F238E27FC236}">
              <a16:creationId xmlns:a16="http://schemas.microsoft.com/office/drawing/2014/main" id="{00000000-0008-0000-0200-0000BA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3" name="Text Box 542">
          <a:extLst>
            <a:ext uri="{FF2B5EF4-FFF2-40B4-BE49-F238E27FC236}">
              <a16:creationId xmlns:a16="http://schemas.microsoft.com/office/drawing/2014/main" id="{00000000-0008-0000-0200-0000B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4" name="Text Box 543">
          <a:extLst>
            <a:ext uri="{FF2B5EF4-FFF2-40B4-BE49-F238E27FC236}">
              <a16:creationId xmlns:a16="http://schemas.microsoft.com/office/drawing/2014/main" id="{00000000-0008-0000-0200-0000B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45" name="Text Box 544">
          <a:extLst>
            <a:ext uri="{FF2B5EF4-FFF2-40B4-BE49-F238E27FC236}">
              <a16:creationId xmlns:a16="http://schemas.microsoft.com/office/drawing/2014/main" id="{00000000-0008-0000-0200-0000BD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6" name="Text Box 545">
          <a:extLst>
            <a:ext uri="{FF2B5EF4-FFF2-40B4-BE49-F238E27FC236}">
              <a16:creationId xmlns:a16="http://schemas.microsoft.com/office/drawing/2014/main" id="{00000000-0008-0000-0200-0000B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7" name="Text Box 546">
          <a:extLst>
            <a:ext uri="{FF2B5EF4-FFF2-40B4-BE49-F238E27FC236}">
              <a16:creationId xmlns:a16="http://schemas.microsoft.com/office/drawing/2014/main" id="{00000000-0008-0000-0200-0000B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48" name="Text Box 547">
          <a:extLst>
            <a:ext uri="{FF2B5EF4-FFF2-40B4-BE49-F238E27FC236}">
              <a16:creationId xmlns:a16="http://schemas.microsoft.com/office/drawing/2014/main" id="{00000000-0008-0000-0200-0000C0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49" name="Text Box 548">
          <a:extLst>
            <a:ext uri="{FF2B5EF4-FFF2-40B4-BE49-F238E27FC236}">
              <a16:creationId xmlns:a16="http://schemas.microsoft.com/office/drawing/2014/main" id="{00000000-0008-0000-0200-0000C1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0" name="Text Box 549">
          <a:extLst>
            <a:ext uri="{FF2B5EF4-FFF2-40B4-BE49-F238E27FC236}">
              <a16:creationId xmlns:a16="http://schemas.microsoft.com/office/drawing/2014/main" id="{00000000-0008-0000-0200-0000C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51" name="Text Box 550">
          <a:extLst>
            <a:ext uri="{FF2B5EF4-FFF2-40B4-BE49-F238E27FC236}">
              <a16:creationId xmlns:a16="http://schemas.microsoft.com/office/drawing/2014/main" id="{00000000-0008-0000-0200-0000C3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52" name="Text Box 551">
          <a:extLst>
            <a:ext uri="{FF2B5EF4-FFF2-40B4-BE49-F238E27FC236}">
              <a16:creationId xmlns:a16="http://schemas.microsoft.com/office/drawing/2014/main" id="{00000000-0008-0000-0200-0000C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3" name="Text Box 552">
          <a:extLst>
            <a:ext uri="{FF2B5EF4-FFF2-40B4-BE49-F238E27FC236}">
              <a16:creationId xmlns:a16="http://schemas.microsoft.com/office/drawing/2014/main" id="{00000000-0008-0000-0200-0000C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4" name="Text Box 553">
          <a:extLst>
            <a:ext uri="{FF2B5EF4-FFF2-40B4-BE49-F238E27FC236}">
              <a16:creationId xmlns:a16="http://schemas.microsoft.com/office/drawing/2014/main" id="{00000000-0008-0000-0200-0000C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55" name="Text Box 554">
          <a:extLst>
            <a:ext uri="{FF2B5EF4-FFF2-40B4-BE49-F238E27FC236}">
              <a16:creationId xmlns:a16="http://schemas.microsoft.com/office/drawing/2014/main" id="{00000000-0008-0000-0200-0000C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6" name="Text Box 555">
          <a:extLst>
            <a:ext uri="{FF2B5EF4-FFF2-40B4-BE49-F238E27FC236}">
              <a16:creationId xmlns:a16="http://schemas.microsoft.com/office/drawing/2014/main" id="{00000000-0008-0000-0200-0000C8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7" name="Text Box 556">
          <a:extLst>
            <a:ext uri="{FF2B5EF4-FFF2-40B4-BE49-F238E27FC236}">
              <a16:creationId xmlns:a16="http://schemas.microsoft.com/office/drawing/2014/main" id="{00000000-0008-0000-0200-0000C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58" name="Text Box 557">
          <a:extLst>
            <a:ext uri="{FF2B5EF4-FFF2-40B4-BE49-F238E27FC236}">
              <a16:creationId xmlns:a16="http://schemas.microsoft.com/office/drawing/2014/main" id="{00000000-0008-0000-0200-0000CA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59" name="Text Box 558">
          <a:extLst>
            <a:ext uri="{FF2B5EF4-FFF2-40B4-BE49-F238E27FC236}">
              <a16:creationId xmlns:a16="http://schemas.microsoft.com/office/drawing/2014/main" id="{00000000-0008-0000-0200-0000CB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0" name="Text Box 559">
          <a:extLst>
            <a:ext uri="{FF2B5EF4-FFF2-40B4-BE49-F238E27FC236}">
              <a16:creationId xmlns:a16="http://schemas.microsoft.com/office/drawing/2014/main" id="{00000000-0008-0000-0200-0000C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61" name="Text Box 560">
          <a:extLst>
            <a:ext uri="{FF2B5EF4-FFF2-40B4-BE49-F238E27FC236}">
              <a16:creationId xmlns:a16="http://schemas.microsoft.com/office/drawing/2014/main" id="{00000000-0008-0000-0200-0000CD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62" name="Text Box 561">
          <a:extLst>
            <a:ext uri="{FF2B5EF4-FFF2-40B4-BE49-F238E27FC236}">
              <a16:creationId xmlns:a16="http://schemas.microsoft.com/office/drawing/2014/main" id="{00000000-0008-0000-0200-0000C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3" name="Text Box 562">
          <a:extLst>
            <a:ext uri="{FF2B5EF4-FFF2-40B4-BE49-F238E27FC236}">
              <a16:creationId xmlns:a16="http://schemas.microsoft.com/office/drawing/2014/main" id="{00000000-0008-0000-0200-0000C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4" name="Text Box 563">
          <a:extLst>
            <a:ext uri="{FF2B5EF4-FFF2-40B4-BE49-F238E27FC236}">
              <a16:creationId xmlns:a16="http://schemas.microsoft.com/office/drawing/2014/main" id="{00000000-0008-0000-0200-0000D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65" name="Text Box 564">
          <a:extLst>
            <a:ext uri="{FF2B5EF4-FFF2-40B4-BE49-F238E27FC236}">
              <a16:creationId xmlns:a16="http://schemas.microsoft.com/office/drawing/2014/main" id="{00000000-0008-0000-0200-0000D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6" name="Text Box 565">
          <a:extLst>
            <a:ext uri="{FF2B5EF4-FFF2-40B4-BE49-F238E27FC236}">
              <a16:creationId xmlns:a16="http://schemas.microsoft.com/office/drawing/2014/main" id="{00000000-0008-0000-0200-0000D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7" name="Text Box 566">
          <a:extLst>
            <a:ext uri="{FF2B5EF4-FFF2-40B4-BE49-F238E27FC236}">
              <a16:creationId xmlns:a16="http://schemas.microsoft.com/office/drawing/2014/main" id="{00000000-0008-0000-0200-0000D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68" name="Text Box 567">
          <a:extLst>
            <a:ext uri="{FF2B5EF4-FFF2-40B4-BE49-F238E27FC236}">
              <a16:creationId xmlns:a16="http://schemas.microsoft.com/office/drawing/2014/main" id="{00000000-0008-0000-0200-0000D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69" name="Text Box 568">
          <a:extLst>
            <a:ext uri="{FF2B5EF4-FFF2-40B4-BE49-F238E27FC236}">
              <a16:creationId xmlns:a16="http://schemas.microsoft.com/office/drawing/2014/main" id="{00000000-0008-0000-0200-0000D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70" name="Text Box 569">
          <a:extLst>
            <a:ext uri="{FF2B5EF4-FFF2-40B4-BE49-F238E27FC236}">
              <a16:creationId xmlns:a16="http://schemas.microsoft.com/office/drawing/2014/main" id="{00000000-0008-0000-0200-0000D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71" name="Text Box 570">
          <a:extLst>
            <a:ext uri="{FF2B5EF4-FFF2-40B4-BE49-F238E27FC236}">
              <a16:creationId xmlns:a16="http://schemas.microsoft.com/office/drawing/2014/main" id="{00000000-0008-0000-0200-0000D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72" name="Text Box 571">
          <a:extLst>
            <a:ext uri="{FF2B5EF4-FFF2-40B4-BE49-F238E27FC236}">
              <a16:creationId xmlns:a16="http://schemas.microsoft.com/office/drawing/2014/main" id="{00000000-0008-0000-0200-0000D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73" name="Text Box 572">
          <a:extLst>
            <a:ext uri="{FF2B5EF4-FFF2-40B4-BE49-F238E27FC236}">
              <a16:creationId xmlns:a16="http://schemas.microsoft.com/office/drawing/2014/main" id="{00000000-0008-0000-0200-0000D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74" name="Text Box 573">
          <a:extLst>
            <a:ext uri="{FF2B5EF4-FFF2-40B4-BE49-F238E27FC236}">
              <a16:creationId xmlns:a16="http://schemas.microsoft.com/office/drawing/2014/main" id="{00000000-0008-0000-0200-0000D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75" name="Text Box 574">
          <a:extLst>
            <a:ext uri="{FF2B5EF4-FFF2-40B4-BE49-F238E27FC236}">
              <a16:creationId xmlns:a16="http://schemas.microsoft.com/office/drawing/2014/main" id="{00000000-0008-0000-0200-0000D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76" name="Text Box 575">
          <a:extLst>
            <a:ext uri="{FF2B5EF4-FFF2-40B4-BE49-F238E27FC236}">
              <a16:creationId xmlns:a16="http://schemas.microsoft.com/office/drawing/2014/main" id="{00000000-0008-0000-0200-0000D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77" name="Text Box 576">
          <a:extLst>
            <a:ext uri="{FF2B5EF4-FFF2-40B4-BE49-F238E27FC236}">
              <a16:creationId xmlns:a16="http://schemas.microsoft.com/office/drawing/2014/main" id="{00000000-0008-0000-0200-0000D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78" name="Text Box 577">
          <a:extLst>
            <a:ext uri="{FF2B5EF4-FFF2-40B4-BE49-F238E27FC236}">
              <a16:creationId xmlns:a16="http://schemas.microsoft.com/office/drawing/2014/main" id="{00000000-0008-0000-0200-0000D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79" name="Text Box 578">
          <a:extLst>
            <a:ext uri="{FF2B5EF4-FFF2-40B4-BE49-F238E27FC236}">
              <a16:creationId xmlns:a16="http://schemas.microsoft.com/office/drawing/2014/main" id="{00000000-0008-0000-0200-0000D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80" name="Text Box 579">
          <a:extLst>
            <a:ext uri="{FF2B5EF4-FFF2-40B4-BE49-F238E27FC236}">
              <a16:creationId xmlns:a16="http://schemas.microsoft.com/office/drawing/2014/main" id="{00000000-0008-0000-0200-0000E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81" name="Text Box 580">
          <a:extLst>
            <a:ext uri="{FF2B5EF4-FFF2-40B4-BE49-F238E27FC236}">
              <a16:creationId xmlns:a16="http://schemas.microsoft.com/office/drawing/2014/main" id="{00000000-0008-0000-0200-0000E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82" name="Text Box 581">
          <a:extLst>
            <a:ext uri="{FF2B5EF4-FFF2-40B4-BE49-F238E27FC236}">
              <a16:creationId xmlns:a16="http://schemas.microsoft.com/office/drawing/2014/main" id="{00000000-0008-0000-0200-0000E2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83" name="Text Box 582">
          <a:extLst>
            <a:ext uri="{FF2B5EF4-FFF2-40B4-BE49-F238E27FC236}">
              <a16:creationId xmlns:a16="http://schemas.microsoft.com/office/drawing/2014/main" id="{00000000-0008-0000-0200-0000E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84" name="Text Box 583">
          <a:extLst>
            <a:ext uri="{FF2B5EF4-FFF2-40B4-BE49-F238E27FC236}">
              <a16:creationId xmlns:a16="http://schemas.microsoft.com/office/drawing/2014/main" id="{00000000-0008-0000-0200-0000E4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85" name="Text Box 584">
          <a:extLst>
            <a:ext uri="{FF2B5EF4-FFF2-40B4-BE49-F238E27FC236}">
              <a16:creationId xmlns:a16="http://schemas.microsoft.com/office/drawing/2014/main" id="{00000000-0008-0000-0200-0000E5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86" name="Text Box 585">
          <a:extLst>
            <a:ext uri="{FF2B5EF4-FFF2-40B4-BE49-F238E27FC236}">
              <a16:creationId xmlns:a16="http://schemas.microsoft.com/office/drawing/2014/main" id="{00000000-0008-0000-0200-0000E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87" name="Text Box 586">
          <a:extLst>
            <a:ext uri="{FF2B5EF4-FFF2-40B4-BE49-F238E27FC236}">
              <a16:creationId xmlns:a16="http://schemas.microsoft.com/office/drawing/2014/main" id="{00000000-0008-0000-0200-0000E7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88" name="Text Box 587">
          <a:extLst>
            <a:ext uri="{FF2B5EF4-FFF2-40B4-BE49-F238E27FC236}">
              <a16:creationId xmlns:a16="http://schemas.microsoft.com/office/drawing/2014/main" id="{00000000-0008-0000-0200-0000E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89" name="Text Box 588">
          <a:extLst>
            <a:ext uri="{FF2B5EF4-FFF2-40B4-BE49-F238E27FC236}">
              <a16:creationId xmlns:a16="http://schemas.microsoft.com/office/drawing/2014/main" id="{00000000-0008-0000-0200-0000E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0" name="Text Box 589">
          <a:extLst>
            <a:ext uri="{FF2B5EF4-FFF2-40B4-BE49-F238E27FC236}">
              <a16:creationId xmlns:a16="http://schemas.microsoft.com/office/drawing/2014/main" id="{00000000-0008-0000-0200-0000E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91" name="Text Box 590">
          <a:extLst>
            <a:ext uri="{FF2B5EF4-FFF2-40B4-BE49-F238E27FC236}">
              <a16:creationId xmlns:a16="http://schemas.microsoft.com/office/drawing/2014/main" id="{00000000-0008-0000-0200-0000E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2" name="Text Box 591">
          <a:extLst>
            <a:ext uri="{FF2B5EF4-FFF2-40B4-BE49-F238E27FC236}">
              <a16:creationId xmlns:a16="http://schemas.microsoft.com/office/drawing/2014/main" id="{00000000-0008-0000-0200-0000EC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3" name="Text Box 592">
          <a:extLst>
            <a:ext uri="{FF2B5EF4-FFF2-40B4-BE49-F238E27FC236}">
              <a16:creationId xmlns:a16="http://schemas.microsoft.com/office/drawing/2014/main" id="{00000000-0008-0000-0200-0000E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94" name="Text Box 593">
          <a:extLst>
            <a:ext uri="{FF2B5EF4-FFF2-40B4-BE49-F238E27FC236}">
              <a16:creationId xmlns:a16="http://schemas.microsoft.com/office/drawing/2014/main" id="{00000000-0008-0000-0200-0000EE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5" name="Text Box 594">
          <a:extLst>
            <a:ext uri="{FF2B5EF4-FFF2-40B4-BE49-F238E27FC236}">
              <a16:creationId xmlns:a16="http://schemas.microsoft.com/office/drawing/2014/main" id="{00000000-0008-0000-0200-0000EF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6" name="Text Box 595">
          <a:extLst>
            <a:ext uri="{FF2B5EF4-FFF2-40B4-BE49-F238E27FC236}">
              <a16:creationId xmlns:a16="http://schemas.microsoft.com/office/drawing/2014/main" id="{00000000-0008-0000-0200-0000F0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97" name="Text Box 596">
          <a:extLst>
            <a:ext uri="{FF2B5EF4-FFF2-40B4-BE49-F238E27FC236}">
              <a16:creationId xmlns:a16="http://schemas.microsoft.com/office/drawing/2014/main" id="{00000000-0008-0000-0200-0000F1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498" name="Text Box 597">
          <a:extLst>
            <a:ext uri="{FF2B5EF4-FFF2-40B4-BE49-F238E27FC236}">
              <a16:creationId xmlns:a16="http://schemas.microsoft.com/office/drawing/2014/main" id="{00000000-0008-0000-0200-0000F2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499" name="Text Box 598">
          <a:extLst>
            <a:ext uri="{FF2B5EF4-FFF2-40B4-BE49-F238E27FC236}">
              <a16:creationId xmlns:a16="http://schemas.microsoft.com/office/drawing/2014/main" id="{00000000-0008-0000-0200-0000F3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0" name="Text Box 599">
          <a:extLst>
            <a:ext uri="{FF2B5EF4-FFF2-40B4-BE49-F238E27FC236}">
              <a16:creationId xmlns:a16="http://schemas.microsoft.com/office/drawing/2014/main" id="{00000000-0008-0000-0200-0000F4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01" name="Text Box 600">
          <a:extLst>
            <a:ext uri="{FF2B5EF4-FFF2-40B4-BE49-F238E27FC236}">
              <a16:creationId xmlns:a16="http://schemas.microsoft.com/office/drawing/2014/main" id="{00000000-0008-0000-0200-0000F5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2" name="Text Box 601">
          <a:extLst>
            <a:ext uri="{FF2B5EF4-FFF2-40B4-BE49-F238E27FC236}">
              <a16:creationId xmlns:a16="http://schemas.microsoft.com/office/drawing/2014/main" id="{00000000-0008-0000-0200-0000F6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3" name="Text Box 602">
          <a:extLst>
            <a:ext uri="{FF2B5EF4-FFF2-40B4-BE49-F238E27FC236}">
              <a16:creationId xmlns:a16="http://schemas.microsoft.com/office/drawing/2014/main" id="{00000000-0008-0000-0200-0000F7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04" name="Text Box 603">
          <a:extLst>
            <a:ext uri="{FF2B5EF4-FFF2-40B4-BE49-F238E27FC236}">
              <a16:creationId xmlns:a16="http://schemas.microsoft.com/office/drawing/2014/main" id="{00000000-0008-0000-0200-0000F8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5" name="Text Box 604">
          <a:extLst>
            <a:ext uri="{FF2B5EF4-FFF2-40B4-BE49-F238E27FC236}">
              <a16:creationId xmlns:a16="http://schemas.microsoft.com/office/drawing/2014/main" id="{00000000-0008-0000-0200-0000F9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6" name="Text Box 605">
          <a:extLst>
            <a:ext uri="{FF2B5EF4-FFF2-40B4-BE49-F238E27FC236}">
              <a16:creationId xmlns:a16="http://schemas.microsoft.com/office/drawing/2014/main" id="{00000000-0008-0000-0200-0000FA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07" name="Text Box 606">
          <a:extLst>
            <a:ext uri="{FF2B5EF4-FFF2-40B4-BE49-F238E27FC236}">
              <a16:creationId xmlns:a16="http://schemas.microsoft.com/office/drawing/2014/main" id="{00000000-0008-0000-0200-0000FB01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08" name="Text Box 607">
          <a:extLst>
            <a:ext uri="{FF2B5EF4-FFF2-40B4-BE49-F238E27FC236}">
              <a16:creationId xmlns:a16="http://schemas.microsoft.com/office/drawing/2014/main" id="{00000000-0008-0000-0200-0000FC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09" name="Text Box 608">
          <a:extLst>
            <a:ext uri="{FF2B5EF4-FFF2-40B4-BE49-F238E27FC236}">
              <a16:creationId xmlns:a16="http://schemas.microsoft.com/office/drawing/2014/main" id="{00000000-0008-0000-0200-0000FD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0" name="Text Box 609">
          <a:extLst>
            <a:ext uri="{FF2B5EF4-FFF2-40B4-BE49-F238E27FC236}">
              <a16:creationId xmlns:a16="http://schemas.microsoft.com/office/drawing/2014/main" id="{00000000-0008-0000-0200-0000FE01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11" name="Text Box 610">
          <a:extLst>
            <a:ext uri="{FF2B5EF4-FFF2-40B4-BE49-F238E27FC236}">
              <a16:creationId xmlns:a16="http://schemas.microsoft.com/office/drawing/2014/main" id="{00000000-0008-0000-0200-0000FF01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2" name="Text Box 611">
          <a:extLst>
            <a:ext uri="{FF2B5EF4-FFF2-40B4-BE49-F238E27FC236}">
              <a16:creationId xmlns:a16="http://schemas.microsoft.com/office/drawing/2014/main" id="{00000000-0008-0000-0200-00000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3" name="Text Box 612">
          <a:extLst>
            <a:ext uri="{FF2B5EF4-FFF2-40B4-BE49-F238E27FC236}">
              <a16:creationId xmlns:a16="http://schemas.microsoft.com/office/drawing/2014/main" id="{00000000-0008-0000-0200-00000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14" name="Text Box 613">
          <a:extLst>
            <a:ext uri="{FF2B5EF4-FFF2-40B4-BE49-F238E27FC236}">
              <a16:creationId xmlns:a16="http://schemas.microsoft.com/office/drawing/2014/main" id="{00000000-0008-0000-0200-000002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5" name="Text Box 614">
          <a:extLst>
            <a:ext uri="{FF2B5EF4-FFF2-40B4-BE49-F238E27FC236}">
              <a16:creationId xmlns:a16="http://schemas.microsoft.com/office/drawing/2014/main" id="{00000000-0008-0000-0200-00000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6" name="Text Box 615">
          <a:extLst>
            <a:ext uri="{FF2B5EF4-FFF2-40B4-BE49-F238E27FC236}">
              <a16:creationId xmlns:a16="http://schemas.microsoft.com/office/drawing/2014/main" id="{00000000-0008-0000-0200-00000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17" name="Text Box 616">
          <a:extLst>
            <a:ext uri="{FF2B5EF4-FFF2-40B4-BE49-F238E27FC236}">
              <a16:creationId xmlns:a16="http://schemas.microsoft.com/office/drawing/2014/main" id="{00000000-0008-0000-0200-000005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8" name="Text Box 617">
          <a:extLst>
            <a:ext uri="{FF2B5EF4-FFF2-40B4-BE49-F238E27FC236}">
              <a16:creationId xmlns:a16="http://schemas.microsoft.com/office/drawing/2014/main" id="{00000000-0008-0000-0200-00000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19" name="Text Box 618">
          <a:extLst>
            <a:ext uri="{FF2B5EF4-FFF2-40B4-BE49-F238E27FC236}">
              <a16:creationId xmlns:a16="http://schemas.microsoft.com/office/drawing/2014/main" id="{00000000-0008-0000-0200-00000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20" name="Text Box 619">
          <a:extLst>
            <a:ext uri="{FF2B5EF4-FFF2-40B4-BE49-F238E27FC236}">
              <a16:creationId xmlns:a16="http://schemas.microsoft.com/office/drawing/2014/main" id="{00000000-0008-0000-0200-000008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1" name="Text Box 620">
          <a:extLst>
            <a:ext uri="{FF2B5EF4-FFF2-40B4-BE49-F238E27FC236}">
              <a16:creationId xmlns:a16="http://schemas.microsoft.com/office/drawing/2014/main" id="{00000000-0008-0000-0200-00000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2" name="Text Box 621">
          <a:extLst>
            <a:ext uri="{FF2B5EF4-FFF2-40B4-BE49-F238E27FC236}">
              <a16:creationId xmlns:a16="http://schemas.microsoft.com/office/drawing/2014/main" id="{00000000-0008-0000-0200-00000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23" name="Text Box 622">
          <a:extLst>
            <a:ext uri="{FF2B5EF4-FFF2-40B4-BE49-F238E27FC236}">
              <a16:creationId xmlns:a16="http://schemas.microsoft.com/office/drawing/2014/main" id="{00000000-0008-0000-0200-00000B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24" name="Text Box 623">
          <a:extLst>
            <a:ext uri="{FF2B5EF4-FFF2-40B4-BE49-F238E27FC236}">
              <a16:creationId xmlns:a16="http://schemas.microsoft.com/office/drawing/2014/main" id="{00000000-0008-0000-0200-00000C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5" name="Text Box 624">
          <a:extLst>
            <a:ext uri="{FF2B5EF4-FFF2-40B4-BE49-F238E27FC236}">
              <a16:creationId xmlns:a16="http://schemas.microsoft.com/office/drawing/2014/main" id="{00000000-0008-0000-0200-00000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6" name="Text Box 625">
          <a:extLst>
            <a:ext uri="{FF2B5EF4-FFF2-40B4-BE49-F238E27FC236}">
              <a16:creationId xmlns:a16="http://schemas.microsoft.com/office/drawing/2014/main" id="{00000000-0008-0000-0200-00000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27" name="Text Box 626">
          <a:extLst>
            <a:ext uri="{FF2B5EF4-FFF2-40B4-BE49-F238E27FC236}">
              <a16:creationId xmlns:a16="http://schemas.microsoft.com/office/drawing/2014/main" id="{00000000-0008-0000-0200-00000F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8" name="Text Box 627">
          <a:extLst>
            <a:ext uri="{FF2B5EF4-FFF2-40B4-BE49-F238E27FC236}">
              <a16:creationId xmlns:a16="http://schemas.microsoft.com/office/drawing/2014/main" id="{00000000-0008-0000-0200-00001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29" name="Text Box 628">
          <a:extLst>
            <a:ext uri="{FF2B5EF4-FFF2-40B4-BE49-F238E27FC236}">
              <a16:creationId xmlns:a16="http://schemas.microsoft.com/office/drawing/2014/main" id="{00000000-0008-0000-0200-00001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30" name="Text Box 629">
          <a:extLst>
            <a:ext uri="{FF2B5EF4-FFF2-40B4-BE49-F238E27FC236}">
              <a16:creationId xmlns:a16="http://schemas.microsoft.com/office/drawing/2014/main" id="{00000000-0008-0000-0200-000012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1" name="Text Box 630">
          <a:extLst>
            <a:ext uri="{FF2B5EF4-FFF2-40B4-BE49-F238E27FC236}">
              <a16:creationId xmlns:a16="http://schemas.microsoft.com/office/drawing/2014/main" id="{00000000-0008-0000-0200-00001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2" name="Text Box 631">
          <a:extLst>
            <a:ext uri="{FF2B5EF4-FFF2-40B4-BE49-F238E27FC236}">
              <a16:creationId xmlns:a16="http://schemas.microsoft.com/office/drawing/2014/main" id="{00000000-0008-0000-0200-00001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33" name="Text Box 632">
          <a:extLst>
            <a:ext uri="{FF2B5EF4-FFF2-40B4-BE49-F238E27FC236}">
              <a16:creationId xmlns:a16="http://schemas.microsoft.com/office/drawing/2014/main" id="{00000000-0008-0000-0200-000015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34" name="Text Box 633">
          <a:extLst>
            <a:ext uri="{FF2B5EF4-FFF2-40B4-BE49-F238E27FC236}">
              <a16:creationId xmlns:a16="http://schemas.microsoft.com/office/drawing/2014/main" id="{00000000-0008-0000-0200-000016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5" name="Text Box 634">
          <a:extLst>
            <a:ext uri="{FF2B5EF4-FFF2-40B4-BE49-F238E27FC236}">
              <a16:creationId xmlns:a16="http://schemas.microsoft.com/office/drawing/2014/main" id="{00000000-0008-0000-0200-00001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6" name="Text Box 635">
          <a:extLst>
            <a:ext uri="{FF2B5EF4-FFF2-40B4-BE49-F238E27FC236}">
              <a16:creationId xmlns:a16="http://schemas.microsoft.com/office/drawing/2014/main" id="{00000000-0008-0000-0200-00001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37" name="Text Box 636">
          <a:extLst>
            <a:ext uri="{FF2B5EF4-FFF2-40B4-BE49-F238E27FC236}">
              <a16:creationId xmlns:a16="http://schemas.microsoft.com/office/drawing/2014/main" id="{00000000-0008-0000-0200-000019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8" name="Text Box 637">
          <a:extLst>
            <a:ext uri="{FF2B5EF4-FFF2-40B4-BE49-F238E27FC236}">
              <a16:creationId xmlns:a16="http://schemas.microsoft.com/office/drawing/2014/main" id="{00000000-0008-0000-0200-00001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39" name="Text Box 638">
          <a:extLst>
            <a:ext uri="{FF2B5EF4-FFF2-40B4-BE49-F238E27FC236}">
              <a16:creationId xmlns:a16="http://schemas.microsoft.com/office/drawing/2014/main" id="{00000000-0008-0000-0200-00001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40" name="Text Box 639">
          <a:extLst>
            <a:ext uri="{FF2B5EF4-FFF2-40B4-BE49-F238E27FC236}">
              <a16:creationId xmlns:a16="http://schemas.microsoft.com/office/drawing/2014/main" id="{00000000-0008-0000-0200-00001C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41" name="Text Box 640">
          <a:extLst>
            <a:ext uri="{FF2B5EF4-FFF2-40B4-BE49-F238E27FC236}">
              <a16:creationId xmlns:a16="http://schemas.microsoft.com/office/drawing/2014/main" id="{00000000-0008-0000-0200-00001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42" name="Text Box 641">
          <a:extLst>
            <a:ext uri="{FF2B5EF4-FFF2-40B4-BE49-F238E27FC236}">
              <a16:creationId xmlns:a16="http://schemas.microsoft.com/office/drawing/2014/main" id="{00000000-0008-0000-0200-00001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28573</xdr:rowOff>
    </xdr:to>
    <xdr:sp macro="" textlink="">
      <xdr:nvSpPr>
        <xdr:cNvPr id="543" name="Text Box 642">
          <a:extLst>
            <a:ext uri="{FF2B5EF4-FFF2-40B4-BE49-F238E27FC236}">
              <a16:creationId xmlns:a16="http://schemas.microsoft.com/office/drawing/2014/main" id="{00000000-0008-0000-0200-00001F020000}"/>
            </a:ext>
          </a:extLst>
        </xdr:cNvPr>
        <xdr:cNvSpPr txBox="1">
          <a:spLocks noChangeArrowheads="1"/>
        </xdr:cNvSpPr>
      </xdr:nvSpPr>
      <xdr:spPr bwMode="auto">
        <a:xfrm>
          <a:off x="1076325" y="16221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44" name="Text Box 643">
          <a:extLst>
            <a:ext uri="{FF2B5EF4-FFF2-40B4-BE49-F238E27FC236}">
              <a16:creationId xmlns:a16="http://schemas.microsoft.com/office/drawing/2014/main" id="{00000000-0008-0000-0200-00002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45" name="Text Box 644">
          <a:extLst>
            <a:ext uri="{FF2B5EF4-FFF2-40B4-BE49-F238E27FC236}">
              <a16:creationId xmlns:a16="http://schemas.microsoft.com/office/drawing/2014/main" id="{00000000-0008-0000-0200-00002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46" name="Text Box 645">
          <a:extLst>
            <a:ext uri="{FF2B5EF4-FFF2-40B4-BE49-F238E27FC236}">
              <a16:creationId xmlns:a16="http://schemas.microsoft.com/office/drawing/2014/main" id="{00000000-0008-0000-0200-000022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47" name="Text Box 646">
          <a:extLst>
            <a:ext uri="{FF2B5EF4-FFF2-40B4-BE49-F238E27FC236}">
              <a16:creationId xmlns:a16="http://schemas.microsoft.com/office/drawing/2014/main" id="{00000000-0008-0000-0200-00002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48" name="Text Box 647">
          <a:extLst>
            <a:ext uri="{FF2B5EF4-FFF2-40B4-BE49-F238E27FC236}">
              <a16:creationId xmlns:a16="http://schemas.microsoft.com/office/drawing/2014/main" id="{00000000-0008-0000-0200-00002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49" name="Text Box 648">
          <a:extLst>
            <a:ext uri="{FF2B5EF4-FFF2-40B4-BE49-F238E27FC236}">
              <a16:creationId xmlns:a16="http://schemas.microsoft.com/office/drawing/2014/main" id="{00000000-0008-0000-0200-000025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0" name="Text Box 649">
          <a:extLst>
            <a:ext uri="{FF2B5EF4-FFF2-40B4-BE49-F238E27FC236}">
              <a16:creationId xmlns:a16="http://schemas.microsoft.com/office/drawing/2014/main" id="{00000000-0008-0000-0200-00002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1" name="Text Box 650">
          <a:extLst>
            <a:ext uri="{FF2B5EF4-FFF2-40B4-BE49-F238E27FC236}">
              <a16:creationId xmlns:a16="http://schemas.microsoft.com/office/drawing/2014/main" id="{00000000-0008-0000-0200-00002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52" name="Text Box 651">
          <a:extLst>
            <a:ext uri="{FF2B5EF4-FFF2-40B4-BE49-F238E27FC236}">
              <a16:creationId xmlns:a16="http://schemas.microsoft.com/office/drawing/2014/main" id="{00000000-0008-0000-0200-000028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53" name="Text Box 652">
          <a:extLst>
            <a:ext uri="{FF2B5EF4-FFF2-40B4-BE49-F238E27FC236}">
              <a16:creationId xmlns:a16="http://schemas.microsoft.com/office/drawing/2014/main" id="{00000000-0008-0000-0200-00002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4" name="Text Box 653">
          <a:extLst>
            <a:ext uri="{FF2B5EF4-FFF2-40B4-BE49-F238E27FC236}">
              <a16:creationId xmlns:a16="http://schemas.microsoft.com/office/drawing/2014/main" id="{00000000-0008-0000-0200-00002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5" name="Text Box 654">
          <a:extLst>
            <a:ext uri="{FF2B5EF4-FFF2-40B4-BE49-F238E27FC236}">
              <a16:creationId xmlns:a16="http://schemas.microsoft.com/office/drawing/2014/main" id="{00000000-0008-0000-0200-00002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56" name="Text Box 655">
          <a:extLst>
            <a:ext uri="{FF2B5EF4-FFF2-40B4-BE49-F238E27FC236}">
              <a16:creationId xmlns:a16="http://schemas.microsoft.com/office/drawing/2014/main" id="{00000000-0008-0000-0200-00002C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7" name="Text Box 656">
          <a:extLst>
            <a:ext uri="{FF2B5EF4-FFF2-40B4-BE49-F238E27FC236}">
              <a16:creationId xmlns:a16="http://schemas.microsoft.com/office/drawing/2014/main" id="{00000000-0008-0000-0200-00002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58" name="Text Box 657">
          <a:extLst>
            <a:ext uri="{FF2B5EF4-FFF2-40B4-BE49-F238E27FC236}">
              <a16:creationId xmlns:a16="http://schemas.microsoft.com/office/drawing/2014/main" id="{00000000-0008-0000-0200-00002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59" name="Text Box 658">
          <a:extLst>
            <a:ext uri="{FF2B5EF4-FFF2-40B4-BE49-F238E27FC236}">
              <a16:creationId xmlns:a16="http://schemas.microsoft.com/office/drawing/2014/main" id="{00000000-0008-0000-0200-00002F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0" name="Text Box 659">
          <a:extLst>
            <a:ext uri="{FF2B5EF4-FFF2-40B4-BE49-F238E27FC236}">
              <a16:creationId xmlns:a16="http://schemas.microsoft.com/office/drawing/2014/main" id="{00000000-0008-0000-0200-00003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1" name="Text Box 660">
          <a:extLst>
            <a:ext uri="{FF2B5EF4-FFF2-40B4-BE49-F238E27FC236}">
              <a16:creationId xmlns:a16="http://schemas.microsoft.com/office/drawing/2014/main" id="{00000000-0008-0000-0200-00003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562" name="Text Box 661">
          <a:extLst>
            <a:ext uri="{FF2B5EF4-FFF2-40B4-BE49-F238E27FC236}">
              <a16:creationId xmlns:a16="http://schemas.microsoft.com/office/drawing/2014/main" id="{00000000-0008-0000-0200-000032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3" name="Text Box 662">
          <a:extLst>
            <a:ext uri="{FF2B5EF4-FFF2-40B4-BE49-F238E27FC236}">
              <a16:creationId xmlns:a16="http://schemas.microsoft.com/office/drawing/2014/main" id="{00000000-0008-0000-0200-00003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4" name="Text Box 663">
          <a:extLst>
            <a:ext uri="{FF2B5EF4-FFF2-40B4-BE49-F238E27FC236}">
              <a16:creationId xmlns:a16="http://schemas.microsoft.com/office/drawing/2014/main" id="{00000000-0008-0000-0200-00003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65" name="Text Box 664">
          <a:extLst>
            <a:ext uri="{FF2B5EF4-FFF2-40B4-BE49-F238E27FC236}">
              <a16:creationId xmlns:a16="http://schemas.microsoft.com/office/drawing/2014/main" id="{00000000-0008-0000-0200-00003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6" name="Text Box 665">
          <a:extLst>
            <a:ext uri="{FF2B5EF4-FFF2-40B4-BE49-F238E27FC236}">
              <a16:creationId xmlns:a16="http://schemas.microsoft.com/office/drawing/2014/main" id="{00000000-0008-0000-0200-00003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7" name="Text Box 666">
          <a:extLst>
            <a:ext uri="{FF2B5EF4-FFF2-40B4-BE49-F238E27FC236}">
              <a16:creationId xmlns:a16="http://schemas.microsoft.com/office/drawing/2014/main" id="{00000000-0008-0000-0200-00003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68" name="Text Box 667">
          <a:extLst>
            <a:ext uri="{FF2B5EF4-FFF2-40B4-BE49-F238E27FC236}">
              <a16:creationId xmlns:a16="http://schemas.microsoft.com/office/drawing/2014/main" id="{00000000-0008-0000-0200-000038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69" name="Text Box 668">
          <a:extLst>
            <a:ext uri="{FF2B5EF4-FFF2-40B4-BE49-F238E27FC236}">
              <a16:creationId xmlns:a16="http://schemas.microsoft.com/office/drawing/2014/main" id="{00000000-0008-0000-0200-00003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70" name="Text Box 669">
          <a:extLst>
            <a:ext uri="{FF2B5EF4-FFF2-40B4-BE49-F238E27FC236}">
              <a16:creationId xmlns:a16="http://schemas.microsoft.com/office/drawing/2014/main" id="{00000000-0008-0000-0200-00003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71" name="Text Box 670">
          <a:extLst>
            <a:ext uri="{FF2B5EF4-FFF2-40B4-BE49-F238E27FC236}">
              <a16:creationId xmlns:a16="http://schemas.microsoft.com/office/drawing/2014/main" id="{00000000-0008-0000-0200-00003B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72" name="Text Box 671">
          <a:extLst>
            <a:ext uri="{FF2B5EF4-FFF2-40B4-BE49-F238E27FC236}">
              <a16:creationId xmlns:a16="http://schemas.microsoft.com/office/drawing/2014/main" id="{00000000-0008-0000-0200-00003C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73" name="Text Box 672">
          <a:extLst>
            <a:ext uri="{FF2B5EF4-FFF2-40B4-BE49-F238E27FC236}">
              <a16:creationId xmlns:a16="http://schemas.microsoft.com/office/drawing/2014/main" id="{00000000-0008-0000-0200-00003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74" name="Text Box 673">
          <a:extLst>
            <a:ext uri="{FF2B5EF4-FFF2-40B4-BE49-F238E27FC236}">
              <a16:creationId xmlns:a16="http://schemas.microsoft.com/office/drawing/2014/main" id="{00000000-0008-0000-0200-00003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75" name="Text Box 674">
          <a:extLst>
            <a:ext uri="{FF2B5EF4-FFF2-40B4-BE49-F238E27FC236}">
              <a16:creationId xmlns:a16="http://schemas.microsoft.com/office/drawing/2014/main" id="{00000000-0008-0000-0200-00003F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76" name="Text Box 675">
          <a:extLst>
            <a:ext uri="{FF2B5EF4-FFF2-40B4-BE49-F238E27FC236}">
              <a16:creationId xmlns:a16="http://schemas.microsoft.com/office/drawing/2014/main" id="{00000000-0008-0000-0200-00004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77" name="Text Box 676">
          <a:extLst>
            <a:ext uri="{FF2B5EF4-FFF2-40B4-BE49-F238E27FC236}">
              <a16:creationId xmlns:a16="http://schemas.microsoft.com/office/drawing/2014/main" id="{00000000-0008-0000-0200-00004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78" name="Text Box 677">
          <a:extLst>
            <a:ext uri="{FF2B5EF4-FFF2-40B4-BE49-F238E27FC236}">
              <a16:creationId xmlns:a16="http://schemas.microsoft.com/office/drawing/2014/main" id="{00000000-0008-0000-0200-000042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79" name="Text Box 678">
          <a:extLst>
            <a:ext uri="{FF2B5EF4-FFF2-40B4-BE49-F238E27FC236}">
              <a16:creationId xmlns:a16="http://schemas.microsoft.com/office/drawing/2014/main" id="{00000000-0008-0000-0200-00004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0" name="Text Box 679">
          <a:extLst>
            <a:ext uri="{FF2B5EF4-FFF2-40B4-BE49-F238E27FC236}">
              <a16:creationId xmlns:a16="http://schemas.microsoft.com/office/drawing/2014/main" id="{00000000-0008-0000-0200-00004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581" name="Text Box 680">
          <a:extLst>
            <a:ext uri="{FF2B5EF4-FFF2-40B4-BE49-F238E27FC236}">
              <a16:creationId xmlns:a16="http://schemas.microsoft.com/office/drawing/2014/main" id="{00000000-0008-0000-0200-00004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2" name="Text Box 681">
          <a:extLst>
            <a:ext uri="{FF2B5EF4-FFF2-40B4-BE49-F238E27FC236}">
              <a16:creationId xmlns:a16="http://schemas.microsoft.com/office/drawing/2014/main" id="{00000000-0008-0000-0200-00004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3" name="Text Box 682">
          <a:extLst>
            <a:ext uri="{FF2B5EF4-FFF2-40B4-BE49-F238E27FC236}">
              <a16:creationId xmlns:a16="http://schemas.microsoft.com/office/drawing/2014/main" id="{00000000-0008-0000-0200-00004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584" name="Text Box 683">
          <a:extLst>
            <a:ext uri="{FF2B5EF4-FFF2-40B4-BE49-F238E27FC236}">
              <a16:creationId xmlns:a16="http://schemas.microsoft.com/office/drawing/2014/main" id="{00000000-0008-0000-0200-00004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5" name="Text Box 684">
          <a:extLst>
            <a:ext uri="{FF2B5EF4-FFF2-40B4-BE49-F238E27FC236}">
              <a16:creationId xmlns:a16="http://schemas.microsoft.com/office/drawing/2014/main" id="{00000000-0008-0000-0200-00004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6" name="Text Box 685">
          <a:extLst>
            <a:ext uri="{FF2B5EF4-FFF2-40B4-BE49-F238E27FC236}">
              <a16:creationId xmlns:a16="http://schemas.microsoft.com/office/drawing/2014/main" id="{00000000-0008-0000-0200-00004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587" name="Text Box 686">
          <a:extLst>
            <a:ext uri="{FF2B5EF4-FFF2-40B4-BE49-F238E27FC236}">
              <a16:creationId xmlns:a16="http://schemas.microsoft.com/office/drawing/2014/main" id="{00000000-0008-0000-0200-00004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8" name="Text Box 687">
          <a:extLst>
            <a:ext uri="{FF2B5EF4-FFF2-40B4-BE49-F238E27FC236}">
              <a16:creationId xmlns:a16="http://schemas.microsoft.com/office/drawing/2014/main" id="{00000000-0008-0000-0200-00004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89" name="Text Box 688">
          <a:extLst>
            <a:ext uri="{FF2B5EF4-FFF2-40B4-BE49-F238E27FC236}">
              <a16:creationId xmlns:a16="http://schemas.microsoft.com/office/drawing/2014/main" id="{00000000-0008-0000-0200-00004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590" name="Text Box 689">
          <a:extLst>
            <a:ext uri="{FF2B5EF4-FFF2-40B4-BE49-F238E27FC236}">
              <a16:creationId xmlns:a16="http://schemas.microsoft.com/office/drawing/2014/main" id="{00000000-0008-0000-0200-00004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591" name="Text Box 690">
          <a:extLst>
            <a:ext uri="{FF2B5EF4-FFF2-40B4-BE49-F238E27FC236}">
              <a16:creationId xmlns:a16="http://schemas.microsoft.com/office/drawing/2014/main" id="{00000000-0008-0000-0200-00004F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2" name="Text Box 691">
          <a:extLst>
            <a:ext uri="{FF2B5EF4-FFF2-40B4-BE49-F238E27FC236}">
              <a16:creationId xmlns:a16="http://schemas.microsoft.com/office/drawing/2014/main" id="{00000000-0008-0000-0200-00005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3" name="Text Box 692">
          <a:extLst>
            <a:ext uri="{FF2B5EF4-FFF2-40B4-BE49-F238E27FC236}">
              <a16:creationId xmlns:a16="http://schemas.microsoft.com/office/drawing/2014/main" id="{00000000-0008-0000-0200-00005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594" name="Text Box 693">
          <a:extLst>
            <a:ext uri="{FF2B5EF4-FFF2-40B4-BE49-F238E27FC236}">
              <a16:creationId xmlns:a16="http://schemas.microsoft.com/office/drawing/2014/main" id="{00000000-0008-0000-0200-000052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5" name="Text Box 694">
          <a:extLst>
            <a:ext uri="{FF2B5EF4-FFF2-40B4-BE49-F238E27FC236}">
              <a16:creationId xmlns:a16="http://schemas.microsoft.com/office/drawing/2014/main" id="{00000000-0008-0000-0200-00005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6" name="Text Box 695">
          <a:extLst>
            <a:ext uri="{FF2B5EF4-FFF2-40B4-BE49-F238E27FC236}">
              <a16:creationId xmlns:a16="http://schemas.microsoft.com/office/drawing/2014/main" id="{00000000-0008-0000-0200-00005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597" name="Text Box 696">
          <a:extLst>
            <a:ext uri="{FF2B5EF4-FFF2-40B4-BE49-F238E27FC236}">
              <a16:creationId xmlns:a16="http://schemas.microsoft.com/office/drawing/2014/main" id="{00000000-0008-0000-0200-000055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8" name="Text Box 697">
          <a:extLst>
            <a:ext uri="{FF2B5EF4-FFF2-40B4-BE49-F238E27FC236}">
              <a16:creationId xmlns:a16="http://schemas.microsoft.com/office/drawing/2014/main" id="{00000000-0008-0000-0200-00005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599" name="Text Box 698">
          <a:extLst>
            <a:ext uri="{FF2B5EF4-FFF2-40B4-BE49-F238E27FC236}">
              <a16:creationId xmlns:a16="http://schemas.microsoft.com/office/drawing/2014/main" id="{00000000-0008-0000-0200-00005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00" name="Text Box 699">
          <a:extLst>
            <a:ext uri="{FF2B5EF4-FFF2-40B4-BE49-F238E27FC236}">
              <a16:creationId xmlns:a16="http://schemas.microsoft.com/office/drawing/2014/main" id="{00000000-0008-0000-0200-00005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01" name="Text Box 700">
          <a:extLst>
            <a:ext uri="{FF2B5EF4-FFF2-40B4-BE49-F238E27FC236}">
              <a16:creationId xmlns:a16="http://schemas.microsoft.com/office/drawing/2014/main" id="{00000000-0008-0000-0200-00005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02" name="Text Box 701">
          <a:extLst>
            <a:ext uri="{FF2B5EF4-FFF2-40B4-BE49-F238E27FC236}">
              <a16:creationId xmlns:a16="http://schemas.microsoft.com/office/drawing/2014/main" id="{00000000-0008-0000-0200-00005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03" name="Text Box 702">
          <a:extLst>
            <a:ext uri="{FF2B5EF4-FFF2-40B4-BE49-F238E27FC236}">
              <a16:creationId xmlns:a16="http://schemas.microsoft.com/office/drawing/2014/main" id="{00000000-0008-0000-0200-00005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04" name="Text Box 703">
          <a:extLst>
            <a:ext uri="{FF2B5EF4-FFF2-40B4-BE49-F238E27FC236}">
              <a16:creationId xmlns:a16="http://schemas.microsoft.com/office/drawing/2014/main" id="{00000000-0008-0000-0200-00005C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05" name="Text Box 704">
          <a:extLst>
            <a:ext uri="{FF2B5EF4-FFF2-40B4-BE49-F238E27FC236}">
              <a16:creationId xmlns:a16="http://schemas.microsoft.com/office/drawing/2014/main" id="{00000000-0008-0000-0200-00005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06" name="Text Box 705">
          <a:extLst>
            <a:ext uri="{FF2B5EF4-FFF2-40B4-BE49-F238E27FC236}">
              <a16:creationId xmlns:a16="http://schemas.microsoft.com/office/drawing/2014/main" id="{00000000-0008-0000-0200-00005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07" name="Text Box 706">
          <a:extLst>
            <a:ext uri="{FF2B5EF4-FFF2-40B4-BE49-F238E27FC236}">
              <a16:creationId xmlns:a16="http://schemas.microsoft.com/office/drawing/2014/main" id="{00000000-0008-0000-0200-00005F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08" name="Text Box 707">
          <a:extLst>
            <a:ext uri="{FF2B5EF4-FFF2-40B4-BE49-F238E27FC236}">
              <a16:creationId xmlns:a16="http://schemas.microsoft.com/office/drawing/2014/main" id="{00000000-0008-0000-0200-000060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09" name="Text Box 708">
          <a:extLst>
            <a:ext uri="{FF2B5EF4-FFF2-40B4-BE49-F238E27FC236}">
              <a16:creationId xmlns:a16="http://schemas.microsoft.com/office/drawing/2014/main" id="{00000000-0008-0000-0200-00006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0" name="Text Box 709">
          <a:extLst>
            <a:ext uri="{FF2B5EF4-FFF2-40B4-BE49-F238E27FC236}">
              <a16:creationId xmlns:a16="http://schemas.microsoft.com/office/drawing/2014/main" id="{00000000-0008-0000-0200-00006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11" name="Text Box 710">
          <a:extLst>
            <a:ext uri="{FF2B5EF4-FFF2-40B4-BE49-F238E27FC236}">
              <a16:creationId xmlns:a16="http://schemas.microsoft.com/office/drawing/2014/main" id="{00000000-0008-0000-0200-000063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2" name="Text Box 711">
          <a:extLst>
            <a:ext uri="{FF2B5EF4-FFF2-40B4-BE49-F238E27FC236}">
              <a16:creationId xmlns:a16="http://schemas.microsoft.com/office/drawing/2014/main" id="{00000000-0008-0000-0200-00006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3" name="Text Box 712">
          <a:extLst>
            <a:ext uri="{FF2B5EF4-FFF2-40B4-BE49-F238E27FC236}">
              <a16:creationId xmlns:a16="http://schemas.microsoft.com/office/drawing/2014/main" id="{00000000-0008-0000-0200-00006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14" name="Text Box 713">
          <a:extLst>
            <a:ext uri="{FF2B5EF4-FFF2-40B4-BE49-F238E27FC236}">
              <a16:creationId xmlns:a16="http://schemas.microsoft.com/office/drawing/2014/main" id="{00000000-0008-0000-0200-000066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5" name="Text Box 714">
          <a:extLst>
            <a:ext uri="{FF2B5EF4-FFF2-40B4-BE49-F238E27FC236}">
              <a16:creationId xmlns:a16="http://schemas.microsoft.com/office/drawing/2014/main" id="{00000000-0008-0000-0200-00006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6" name="Text Box 715">
          <a:extLst>
            <a:ext uri="{FF2B5EF4-FFF2-40B4-BE49-F238E27FC236}">
              <a16:creationId xmlns:a16="http://schemas.microsoft.com/office/drawing/2014/main" id="{00000000-0008-0000-0200-00006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617" name="Text Box 716">
          <a:extLst>
            <a:ext uri="{FF2B5EF4-FFF2-40B4-BE49-F238E27FC236}">
              <a16:creationId xmlns:a16="http://schemas.microsoft.com/office/drawing/2014/main" id="{00000000-0008-0000-0200-000069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18" name="Text Box 717">
          <a:extLst>
            <a:ext uri="{FF2B5EF4-FFF2-40B4-BE49-F238E27FC236}">
              <a16:creationId xmlns:a16="http://schemas.microsoft.com/office/drawing/2014/main" id="{00000000-0008-0000-0200-00006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19" name="Text Box 718">
          <a:extLst>
            <a:ext uri="{FF2B5EF4-FFF2-40B4-BE49-F238E27FC236}">
              <a16:creationId xmlns:a16="http://schemas.microsoft.com/office/drawing/2014/main" id="{00000000-0008-0000-0200-00006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0" name="Text Box 719">
          <a:extLst>
            <a:ext uri="{FF2B5EF4-FFF2-40B4-BE49-F238E27FC236}">
              <a16:creationId xmlns:a16="http://schemas.microsoft.com/office/drawing/2014/main" id="{00000000-0008-0000-0200-00006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21" name="Text Box 720">
          <a:extLst>
            <a:ext uri="{FF2B5EF4-FFF2-40B4-BE49-F238E27FC236}">
              <a16:creationId xmlns:a16="http://schemas.microsoft.com/office/drawing/2014/main" id="{00000000-0008-0000-0200-00006D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2" name="Text Box 721">
          <a:extLst>
            <a:ext uri="{FF2B5EF4-FFF2-40B4-BE49-F238E27FC236}">
              <a16:creationId xmlns:a16="http://schemas.microsoft.com/office/drawing/2014/main" id="{00000000-0008-0000-0200-00006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3" name="Text Box 722">
          <a:extLst>
            <a:ext uri="{FF2B5EF4-FFF2-40B4-BE49-F238E27FC236}">
              <a16:creationId xmlns:a16="http://schemas.microsoft.com/office/drawing/2014/main" id="{00000000-0008-0000-0200-00006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24" name="Text Box 723">
          <a:extLst>
            <a:ext uri="{FF2B5EF4-FFF2-40B4-BE49-F238E27FC236}">
              <a16:creationId xmlns:a16="http://schemas.microsoft.com/office/drawing/2014/main" id="{00000000-0008-0000-0200-000070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25" name="Text Box 724">
          <a:extLst>
            <a:ext uri="{FF2B5EF4-FFF2-40B4-BE49-F238E27FC236}">
              <a16:creationId xmlns:a16="http://schemas.microsoft.com/office/drawing/2014/main" id="{00000000-0008-0000-0200-00007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6" name="Text Box 725">
          <a:extLst>
            <a:ext uri="{FF2B5EF4-FFF2-40B4-BE49-F238E27FC236}">
              <a16:creationId xmlns:a16="http://schemas.microsoft.com/office/drawing/2014/main" id="{00000000-0008-0000-0200-00007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7" name="Text Box 726">
          <a:extLst>
            <a:ext uri="{FF2B5EF4-FFF2-40B4-BE49-F238E27FC236}">
              <a16:creationId xmlns:a16="http://schemas.microsoft.com/office/drawing/2014/main" id="{00000000-0008-0000-0200-00007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28" name="Text Box 727">
          <a:extLst>
            <a:ext uri="{FF2B5EF4-FFF2-40B4-BE49-F238E27FC236}">
              <a16:creationId xmlns:a16="http://schemas.microsoft.com/office/drawing/2014/main" id="{00000000-0008-0000-0200-00007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29" name="Text Box 728">
          <a:extLst>
            <a:ext uri="{FF2B5EF4-FFF2-40B4-BE49-F238E27FC236}">
              <a16:creationId xmlns:a16="http://schemas.microsoft.com/office/drawing/2014/main" id="{00000000-0008-0000-0200-00007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30" name="Text Box 729">
          <a:extLst>
            <a:ext uri="{FF2B5EF4-FFF2-40B4-BE49-F238E27FC236}">
              <a16:creationId xmlns:a16="http://schemas.microsoft.com/office/drawing/2014/main" id="{00000000-0008-0000-0200-00007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31" name="Text Box 730">
          <a:extLst>
            <a:ext uri="{FF2B5EF4-FFF2-40B4-BE49-F238E27FC236}">
              <a16:creationId xmlns:a16="http://schemas.microsoft.com/office/drawing/2014/main" id="{00000000-0008-0000-0200-00007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32" name="Text Box 731">
          <a:extLst>
            <a:ext uri="{FF2B5EF4-FFF2-40B4-BE49-F238E27FC236}">
              <a16:creationId xmlns:a16="http://schemas.microsoft.com/office/drawing/2014/main" id="{00000000-0008-0000-0200-00007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33" name="Text Box 732">
          <a:extLst>
            <a:ext uri="{FF2B5EF4-FFF2-40B4-BE49-F238E27FC236}">
              <a16:creationId xmlns:a16="http://schemas.microsoft.com/office/drawing/2014/main" id="{00000000-0008-0000-0200-00007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34" name="Text Box 733">
          <a:extLst>
            <a:ext uri="{FF2B5EF4-FFF2-40B4-BE49-F238E27FC236}">
              <a16:creationId xmlns:a16="http://schemas.microsoft.com/office/drawing/2014/main" id="{00000000-0008-0000-0200-00007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35" name="Text Box 734">
          <a:extLst>
            <a:ext uri="{FF2B5EF4-FFF2-40B4-BE49-F238E27FC236}">
              <a16:creationId xmlns:a16="http://schemas.microsoft.com/office/drawing/2014/main" id="{00000000-0008-0000-0200-00007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36" name="Text Box 735">
          <a:extLst>
            <a:ext uri="{FF2B5EF4-FFF2-40B4-BE49-F238E27FC236}">
              <a16:creationId xmlns:a16="http://schemas.microsoft.com/office/drawing/2014/main" id="{00000000-0008-0000-0200-00007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37" name="Text Box 736">
          <a:extLst>
            <a:ext uri="{FF2B5EF4-FFF2-40B4-BE49-F238E27FC236}">
              <a16:creationId xmlns:a16="http://schemas.microsoft.com/office/drawing/2014/main" id="{00000000-0008-0000-0200-00007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38" name="Text Box 737">
          <a:extLst>
            <a:ext uri="{FF2B5EF4-FFF2-40B4-BE49-F238E27FC236}">
              <a16:creationId xmlns:a16="http://schemas.microsoft.com/office/drawing/2014/main" id="{00000000-0008-0000-0200-00007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39" name="Text Box 738">
          <a:extLst>
            <a:ext uri="{FF2B5EF4-FFF2-40B4-BE49-F238E27FC236}">
              <a16:creationId xmlns:a16="http://schemas.microsoft.com/office/drawing/2014/main" id="{00000000-0008-0000-0200-00007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40" name="Text Box 739">
          <a:extLst>
            <a:ext uri="{FF2B5EF4-FFF2-40B4-BE49-F238E27FC236}">
              <a16:creationId xmlns:a16="http://schemas.microsoft.com/office/drawing/2014/main" id="{00000000-0008-0000-0200-00008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41" name="Text Box 740">
          <a:extLst>
            <a:ext uri="{FF2B5EF4-FFF2-40B4-BE49-F238E27FC236}">
              <a16:creationId xmlns:a16="http://schemas.microsoft.com/office/drawing/2014/main" id="{00000000-0008-0000-0200-00008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42" name="Text Box 741">
          <a:extLst>
            <a:ext uri="{FF2B5EF4-FFF2-40B4-BE49-F238E27FC236}">
              <a16:creationId xmlns:a16="http://schemas.microsoft.com/office/drawing/2014/main" id="{00000000-0008-0000-0200-000082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43" name="Text Box 742">
          <a:extLst>
            <a:ext uri="{FF2B5EF4-FFF2-40B4-BE49-F238E27FC236}">
              <a16:creationId xmlns:a16="http://schemas.microsoft.com/office/drawing/2014/main" id="{00000000-0008-0000-0200-00008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44" name="Text Box 743">
          <a:extLst>
            <a:ext uri="{FF2B5EF4-FFF2-40B4-BE49-F238E27FC236}">
              <a16:creationId xmlns:a16="http://schemas.microsoft.com/office/drawing/2014/main" id="{00000000-0008-0000-0200-000084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45" name="Text Box 744">
          <a:extLst>
            <a:ext uri="{FF2B5EF4-FFF2-40B4-BE49-F238E27FC236}">
              <a16:creationId xmlns:a16="http://schemas.microsoft.com/office/drawing/2014/main" id="{00000000-0008-0000-0200-000085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46" name="Text Box 745">
          <a:extLst>
            <a:ext uri="{FF2B5EF4-FFF2-40B4-BE49-F238E27FC236}">
              <a16:creationId xmlns:a16="http://schemas.microsoft.com/office/drawing/2014/main" id="{00000000-0008-0000-0200-00008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47" name="Text Box 746">
          <a:extLst>
            <a:ext uri="{FF2B5EF4-FFF2-40B4-BE49-F238E27FC236}">
              <a16:creationId xmlns:a16="http://schemas.microsoft.com/office/drawing/2014/main" id="{00000000-0008-0000-0200-00008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48" name="Text Box 747">
          <a:extLst>
            <a:ext uri="{FF2B5EF4-FFF2-40B4-BE49-F238E27FC236}">
              <a16:creationId xmlns:a16="http://schemas.microsoft.com/office/drawing/2014/main" id="{00000000-0008-0000-0200-00008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49" name="Text Box 748">
          <a:extLst>
            <a:ext uri="{FF2B5EF4-FFF2-40B4-BE49-F238E27FC236}">
              <a16:creationId xmlns:a16="http://schemas.microsoft.com/office/drawing/2014/main" id="{00000000-0008-0000-0200-00008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0" name="Text Box 749">
          <a:extLst>
            <a:ext uri="{FF2B5EF4-FFF2-40B4-BE49-F238E27FC236}">
              <a16:creationId xmlns:a16="http://schemas.microsoft.com/office/drawing/2014/main" id="{00000000-0008-0000-0200-00008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51" name="Text Box 750">
          <a:extLst>
            <a:ext uri="{FF2B5EF4-FFF2-40B4-BE49-F238E27FC236}">
              <a16:creationId xmlns:a16="http://schemas.microsoft.com/office/drawing/2014/main" id="{00000000-0008-0000-0200-00008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2" name="Text Box 751">
          <a:extLst>
            <a:ext uri="{FF2B5EF4-FFF2-40B4-BE49-F238E27FC236}">
              <a16:creationId xmlns:a16="http://schemas.microsoft.com/office/drawing/2014/main" id="{00000000-0008-0000-0200-00008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3" name="Text Box 752">
          <a:extLst>
            <a:ext uri="{FF2B5EF4-FFF2-40B4-BE49-F238E27FC236}">
              <a16:creationId xmlns:a16="http://schemas.microsoft.com/office/drawing/2014/main" id="{00000000-0008-0000-0200-00008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54" name="Text Box 753">
          <a:extLst>
            <a:ext uri="{FF2B5EF4-FFF2-40B4-BE49-F238E27FC236}">
              <a16:creationId xmlns:a16="http://schemas.microsoft.com/office/drawing/2014/main" id="{00000000-0008-0000-0200-00008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5" name="Text Box 754">
          <a:extLst>
            <a:ext uri="{FF2B5EF4-FFF2-40B4-BE49-F238E27FC236}">
              <a16:creationId xmlns:a16="http://schemas.microsoft.com/office/drawing/2014/main" id="{00000000-0008-0000-0200-00008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6" name="Text Box 755">
          <a:extLst>
            <a:ext uri="{FF2B5EF4-FFF2-40B4-BE49-F238E27FC236}">
              <a16:creationId xmlns:a16="http://schemas.microsoft.com/office/drawing/2014/main" id="{00000000-0008-0000-0200-00009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57" name="Text Box 756">
          <a:extLst>
            <a:ext uri="{FF2B5EF4-FFF2-40B4-BE49-F238E27FC236}">
              <a16:creationId xmlns:a16="http://schemas.microsoft.com/office/drawing/2014/main" id="{00000000-0008-0000-0200-00009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8" name="Text Box 757">
          <a:extLst>
            <a:ext uri="{FF2B5EF4-FFF2-40B4-BE49-F238E27FC236}">
              <a16:creationId xmlns:a16="http://schemas.microsoft.com/office/drawing/2014/main" id="{00000000-0008-0000-0200-00009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59" name="Text Box 758">
          <a:extLst>
            <a:ext uri="{FF2B5EF4-FFF2-40B4-BE49-F238E27FC236}">
              <a16:creationId xmlns:a16="http://schemas.microsoft.com/office/drawing/2014/main" id="{00000000-0008-0000-0200-00009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60" name="Text Box 759">
          <a:extLst>
            <a:ext uri="{FF2B5EF4-FFF2-40B4-BE49-F238E27FC236}">
              <a16:creationId xmlns:a16="http://schemas.microsoft.com/office/drawing/2014/main" id="{00000000-0008-0000-0200-00009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61" name="Text Box 760">
          <a:extLst>
            <a:ext uri="{FF2B5EF4-FFF2-40B4-BE49-F238E27FC236}">
              <a16:creationId xmlns:a16="http://schemas.microsoft.com/office/drawing/2014/main" id="{00000000-0008-0000-0200-000095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2" name="Text Box 761">
          <a:extLst>
            <a:ext uri="{FF2B5EF4-FFF2-40B4-BE49-F238E27FC236}">
              <a16:creationId xmlns:a16="http://schemas.microsoft.com/office/drawing/2014/main" id="{00000000-0008-0000-0200-00009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3" name="Text Box 762">
          <a:extLst>
            <a:ext uri="{FF2B5EF4-FFF2-40B4-BE49-F238E27FC236}">
              <a16:creationId xmlns:a16="http://schemas.microsoft.com/office/drawing/2014/main" id="{00000000-0008-0000-0200-000097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64" name="Text Box 763">
          <a:extLst>
            <a:ext uri="{FF2B5EF4-FFF2-40B4-BE49-F238E27FC236}">
              <a16:creationId xmlns:a16="http://schemas.microsoft.com/office/drawing/2014/main" id="{00000000-0008-0000-0200-000098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5" name="Text Box 764">
          <a:extLst>
            <a:ext uri="{FF2B5EF4-FFF2-40B4-BE49-F238E27FC236}">
              <a16:creationId xmlns:a16="http://schemas.microsoft.com/office/drawing/2014/main" id="{00000000-0008-0000-0200-00009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6" name="Text Box 765">
          <a:extLst>
            <a:ext uri="{FF2B5EF4-FFF2-40B4-BE49-F238E27FC236}">
              <a16:creationId xmlns:a16="http://schemas.microsoft.com/office/drawing/2014/main" id="{00000000-0008-0000-0200-00009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67" name="Text Box 766">
          <a:extLst>
            <a:ext uri="{FF2B5EF4-FFF2-40B4-BE49-F238E27FC236}">
              <a16:creationId xmlns:a16="http://schemas.microsoft.com/office/drawing/2014/main" id="{00000000-0008-0000-0200-00009B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8" name="Text Box 767">
          <a:extLst>
            <a:ext uri="{FF2B5EF4-FFF2-40B4-BE49-F238E27FC236}">
              <a16:creationId xmlns:a16="http://schemas.microsoft.com/office/drawing/2014/main" id="{00000000-0008-0000-0200-00009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69" name="Text Box 768">
          <a:extLst>
            <a:ext uri="{FF2B5EF4-FFF2-40B4-BE49-F238E27FC236}">
              <a16:creationId xmlns:a16="http://schemas.microsoft.com/office/drawing/2014/main" id="{00000000-0008-0000-0200-00009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670" name="Text Box 769">
          <a:extLst>
            <a:ext uri="{FF2B5EF4-FFF2-40B4-BE49-F238E27FC236}">
              <a16:creationId xmlns:a16="http://schemas.microsoft.com/office/drawing/2014/main" id="{00000000-0008-0000-0200-00009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71" name="Text Box 770">
          <a:extLst>
            <a:ext uri="{FF2B5EF4-FFF2-40B4-BE49-F238E27FC236}">
              <a16:creationId xmlns:a16="http://schemas.microsoft.com/office/drawing/2014/main" id="{00000000-0008-0000-0200-00009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72" name="Text Box 771">
          <a:extLst>
            <a:ext uri="{FF2B5EF4-FFF2-40B4-BE49-F238E27FC236}">
              <a16:creationId xmlns:a16="http://schemas.microsoft.com/office/drawing/2014/main" id="{00000000-0008-0000-0200-0000A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73" name="Text Box 772">
          <a:extLst>
            <a:ext uri="{FF2B5EF4-FFF2-40B4-BE49-F238E27FC236}">
              <a16:creationId xmlns:a16="http://schemas.microsoft.com/office/drawing/2014/main" id="{00000000-0008-0000-0200-0000A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74" name="Text Box 773">
          <a:extLst>
            <a:ext uri="{FF2B5EF4-FFF2-40B4-BE49-F238E27FC236}">
              <a16:creationId xmlns:a16="http://schemas.microsoft.com/office/drawing/2014/main" id="{00000000-0008-0000-0200-0000A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75" name="Text Box 774">
          <a:extLst>
            <a:ext uri="{FF2B5EF4-FFF2-40B4-BE49-F238E27FC236}">
              <a16:creationId xmlns:a16="http://schemas.microsoft.com/office/drawing/2014/main" id="{00000000-0008-0000-0200-0000A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76" name="Text Box 775">
          <a:extLst>
            <a:ext uri="{FF2B5EF4-FFF2-40B4-BE49-F238E27FC236}">
              <a16:creationId xmlns:a16="http://schemas.microsoft.com/office/drawing/2014/main" id="{00000000-0008-0000-0200-0000A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77" name="Text Box 776">
          <a:extLst>
            <a:ext uri="{FF2B5EF4-FFF2-40B4-BE49-F238E27FC236}">
              <a16:creationId xmlns:a16="http://schemas.microsoft.com/office/drawing/2014/main" id="{00000000-0008-0000-0200-0000A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78" name="Text Box 777">
          <a:extLst>
            <a:ext uri="{FF2B5EF4-FFF2-40B4-BE49-F238E27FC236}">
              <a16:creationId xmlns:a16="http://schemas.microsoft.com/office/drawing/2014/main" id="{00000000-0008-0000-0200-0000A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79" name="Text Box 778">
          <a:extLst>
            <a:ext uri="{FF2B5EF4-FFF2-40B4-BE49-F238E27FC236}">
              <a16:creationId xmlns:a16="http://schemas.microsoft.com/office/drawing/2014/main" id="{00000000-0008-0000-0200-0000A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80" name="Text Box 779">
          <a:extLst>
            <a:ext uri="{FF2B5EF4-FFF2-40B4-BE49-F238E27FC236}">
              <a16:creationId xmlns:a16="http://schemas.microsoft.com/office/drawing/2014/main" id="{00000000-0008-0000-0200-0000A8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1" name="Text Box 780">
          <a:extLst>
            <a:ext uri="{FF2B5EF4-FFF2-40B4-BE49-F238E27FC236}">
              <a16:creationId xmlns:a16="http://schemas.microsoft.com/office/drawing/2014/main" id="{00000000-0008-0000-0200-0000A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2" name="Text Box 781">
          <a:extLst>
            <a:ext uri="{FF2B5EF4-FFF2-40B4-BE49-F238E27FC236}">
              <a16:creationId xmlns:a16="http://schemas.microsoft.com/office/drawing/2014/main" id="{00000000-0008-0000-0200-0000AA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83" name="Text Box 782">
          <a:extLst>
            <a:ext uri="{FF2B5EF4-FFF2-40B4-BE49-F238E27FC236}">
              <a16:creationId xmlns:a16="http://schemas.microsoft.com/office/drawing/2014/main" id="{00000000-0008-0000-0200-0000A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4" name="Text Box 783">
          <a:extLst>
            <a:ext uri="{FF2B5EF4-FFF2-40B4-BE49-F238E27FC236}">
              <a16:creationId xmlns:a16="http://schemas.microsoft.com/office/drawing/2014/main" id="{00000000-0008-0000-0200-0000A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5" name="Text Box 784">
          <a:extLst>
            <a:ext uri="{FF2B5EF4-FFF2-40B4-BE49-F238E27FC236}">
              <a16:creationId xmlns:a16="http://schemas.microsoft.com/office/drawing/2014/main" id="{00000000-0008-0000-0200-0000A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86" name="Text Box 785">
          <a:extLst>
            <a:ext uri="{FF2B5EF4-FFF2-40B4-BE49-F238E27FC236}">
              <a16:creationId xmlns:a16="http://schemas.microsoft.com/office/drawing/2014/main" id="{00000000-0008-0000-0200-0000A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7" name="Text Box 786">
          <a:extLst>
            <a:ext uri="{FF2B5EF4-FFF2-40B4-BE49-F238E27FC236}">
              <a16:creationId xmlns:a16="http://schemas.microsoft.com/office/drawing/2014/main" id="{00000000-0008-0000-0200-0000A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88" name="Text Box 787">
          <a:extLst>
            <a:ext uri="{FF2B5EF4-FFF2-40B4-BE49-F238E27FC236}">
              <a16:creationId xmlns:a16="http://schemas.microsoft.com/office/drawing/2014/main" id="{00000000-0008-0000-0200-0000B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89" name="Text Box 788">
          <a:extLst>
            <a:ext uri="{FF2B5EF4-FFF2-40B4-BE49-F238E27FC236}">
              <a16:creationId xmlns:a16="http://schemas.microsoft.com/office/drawing/2014/main" id="{00000000-0008-0000-0200-0000B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0" name="Text Box 789">
          <a:extLst>
            <a:ext uri="{FF2B5EF4-FFF2-40B4-BE49-F238E27FC236}">
              <a16:creationId xmlns:a16="http://schemas.microsoft.com/office/drawing/2014/main" id="{00000000-0008-0000-0200-0000B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1" name="Text Box 790">
          <a:extLst>
            <a:ext uri="{FF2B5EF4-FFF2-40B4-BE49-F238E27FC236}">
              <a16:creationId xmlns:a16="http://schemas.microsoft.com/office/drawing/2014/main" id="{00000000-0008-0000-0200-0000B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92" name="Text Box 791">
          <a:extLst>
            <a:ext uri="{FF2B5EF4-FFF2-40B4-BE49-F238E27FC236}">
              <a16:creationId xmlns:a16="http://schemas.microsoft.com/office/drawing/2014/main" id="{00000000-0008-0000-0200-0000B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3" name="Text Box 792">
          <a:extLst>
            <a:ext uri="{FF2B5EF4-FFF2-40B4-BE49-F238E27FC236}">
              <a16:creationId xmlns:a16="http://schemas.microsoft.com/office/drawing/2014/main" id="{00000000-0008-0000-0200-0000B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4" name="Text Box 793">
          <a:extLst>
            <a:ext uri="{FF2B5EF4-FFF2-40B4-BE49-F238E27FC236}">
              <a16:creationId xmlns:a16="http://schemas.microsoft.com/office/drawing/2014/main" id="{00000000-0008-0000-0200-0000B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95" name="Text Box 794">
          <a:extLst>
            <a:ext uri="{FF2B5EF4-FFF2-40B4-BE49-F238E27FC236}">
              <a16:creationId xmlns:a16="http://schemas.microsoft.com/office/drawing/2014/main" id="{00000000-0008-0000-0200-0000B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6" name="Text Box 795">
          <a:extLst>
            <a:ext uri="{FF2B5EF4-FFF2-40B4-BE49-F238E27FC236}">
              <a16:creationId xmlns:a16="http://schemas.microsoft.com/office/drawing/2014/main" id="{00000000-0008-0000-0200-0000B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697" name="Text Box 796">
          <a:extLst>
            <a:ext uri="{FF2B5EF4-FFF2-40B4-BE49-F238E27FC236}">
              <a16:creationId xmlns:a16="http://schemas.microsoft.com/office/drawing/2014/main" id="{00000000-0008-0000-0200-0000B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98" name="Text Box 797">
          <a:extLst>
            <a:ext uri="{FF2B5EF4-FFF2-40B4-BE49-F238E27FC236}">
              <a16:creationId xmlns:a16="http://schemas.microsoft.com/office/drawing/2014/main" id="{00000000-0008-0000-0200-0000B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699" name="Text Box 798">
          <a:extLst>
            <a:ext uri="{FF2B5EF4-FFF2-40B4-BE49-F238E27FC236}">
              <a16:creationId xmlns:a16="http://schemas.microsoft.com/office/drawing/2014/main" id="{00000000-0008-0000-0200-0000BB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0" name="Text Box 799">
          <a:extLst>
            <a:ext uri="{FF2B5EF4-FFF2-40B4-BE49-F238E27FC236}">
              <a16:creationId xmlns:a16="http://schemas.microsoft.com/office/drawing/2014/main" id="{00000000-0008-0000-0200-0000B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1" name="Text Box 800">
          <a:extLst>
            <a:ext uri="{FF2B5EF4-FFF2-40B4-BE49-F238E27FC236}">
              <a16:creationId xmlns:a16="http://schemas.microsoft.com/office/drawing/2014/main" id="{00000000-0008-0000-0200-0000BD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02" name="Text Box 801">
          <a:extLst>
            <a:ext uri="{FF2B5EF4-FFF2-40B4-BE49-F238E27FC236}">
              <a16:creationId xmlns:a16="http://schemas.microsoft.com/office/drawing/2014/main" id="{00000000-0008-0000-0200-0000BE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3" name="Text Box 802">
          <a:extLst>
            <a:ext uri="{FF2B5EF4-FFF2-40B4-BE49-F238E27FC236}">
              <a16:creationId xmlns:a16="http://schemas.microsoft.com/office/drawing/2014/main" id="{00000000-0008-0000-0200-0000B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4" name="Text Box 803">
          <a:extLst>
            <a:ext uri="{FF2B5EF4-FFF2-40B4-BE49-F238E27FC236}">
              <a16:creationId xmlns:a16="http://schemas.microsoft.com/office/drawing/2014/main" id="{00000000-0008-0000-0200-0000C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05" name="Text Box 804">
          <a:extLst>
            <a:ext uri="{FF2B5EF4-FFF2-40B4-BE49-F238E27FC236}">
              <a16:creationId xmlns:a16="http://schemas.microsoft.com/office/drawing/2014/main" id="{00000000-0008-0000-0200-0000C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6" name="Text Box 805">
          <a:extLst>
            <a:ext uri="{FF2B5EF4-FFF2-40B4-BE49-F238E27FC236}">
              <a16:creationId xmlns:a16="http://schemas.microsoft.com/office/drawing/2014/main" id="{00000000-0008-0000-0200-0000C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7" name="Text Box 806">
          <a:extLst>
            <a:ext uri="{FF2B5EF4-FFF2-40B4-BE49-F238E27FC236}">
              <a16:creationId xmlns:a16="http://schemas.microsoft.com/office/drawing/2014/main" id="{00000000-0008-0000-0200-0000C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08" name="Text Box 807">
          <a:extLst>
            <a:ext uri="{FF2B5EF4-FFF2-40B4-BE49-F238E27FC236}">
              <a16:creationId xmlns:a16="http://schemas.microsoft.com/office/drawing/2014/main" id="{00000000-0008-0000-0200-0000C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09" name="Text Box 808">
          <a:extLst>
            <a:ext uri="{FF2B5EF4-FFF2-40B4-BE49-F238E27FC236}">
              <a16:creationId xmlns:a16="http://schemas.microsoft.com/office/drawing/2014/main" id="{00000000-0008-0000-0200-0000C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0" name="Text Box 809">
          <a:extLst>
            <a:ext uri="{FF2B5EF4-FFF2-40B4-BE49-F238E27FC236}">
              <a16:creationId xmlns:a16="http://schemas.microsoft.com/office/drawing/2014/main" id="{00000000-0008-0000-0200-0000C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11" name="Text Box 810">
          <a:extLst>
            <a:ext uri="{FF2B5EF4-FFF2-40B4-BE49-F238E27FC236}">
              <a16:creationId xmlns:a16="http://schemas.microsoft.com/office/drawing/2014/main" id="{00000000-0008-0000-0200-0000C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2" name="Text Box 811">
          <a:extLst>
            <a:ext uri="{FF2B5EF4-FFF2-40B4-BE49-F238E27FC236}">
              <a16:creationId xmlns:a16="http://schemas.microsoft.com/office/drawing/2014/main" id="{00000000-0008-0000-0200-0000C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3" name="Text Box 812">
          <a:extLst>
            <a:ext uri="{FF2B5EF4-FFF2-40B4-BE49-F238E27FC236}">
              <a16:creationId xmlns:a16="http://schemas.microsoft.com/office/drawing/2014/main" id="{00000000-0008-0000-0200-0000C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14" name="Text Box 813">
          <a:extLst>
            <a:ext uri="{FF2B5EF4-FFF2-40B4-BE49-F238E27FC236}">
              <a16:creationId xmlns:a16="http://schemas.microsoft.com/office/drawing/2014/main" id="{00000000-0008-0000-0200-0000CA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5" name="Text Box 814">
          <a:extLst>
            <a:ext uri="{FF2B5EF4-FFF2-40B4-BE49-F238E27FC236}">
              <a16:creationId xmlns:a16="http://schemas.microsoft.com/office/drawing/2014/main" id="{00000000-0008-0000-0200-0000C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6" name="Text Box 815">
          <a:extLst>
            <a:ext uri="{FF2B5EF4-FFF2-40B4-BE49-F238E27FC236}">
              <a16:creationId xmlns:a16="http://schemas.microsoft.com/office/drawing/2014/main" id="{00000000-0008-0000-0200-0000C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17" name="Text Box 816">
          <a:extLst>
            <a:ext uri="{FF2B5EF4-FFF2-40B4-BE49-F238E27FC236}">
              <a16:creationId xmlns:a16="http://schemas.microsoft.com/office/drawing/2014/main" id="{00000000-0008-0000-0200-0000CD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18" name="Text Box 817">
          <a:extLst>
            <a:ext uri="{FF2B5EF4-FFF2-40B4-BE49-F238E27FC236}">
              <a16:creationId xmlns:a16="http://schemas.microsoft.com/office/drawing/2014/main" id="{00000000-0008-0000-0200-0000CE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19" name="Text Box 818">
          <a:extLst>
            <a:ext uri="{FF2B5EF4-FFF2-40B4-BE49-F238E27FC236}">
              <a16:creationId xmlns:a16="http://schemas.microsoft.com/office/drawing/2014/main" id="{00000000-0008-0000-0200-0000C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0" name="Text Box 819">
          <a:extLst>
            <a:ext uri="{FF2B5EF4-FFF2-40B4-BE49-F238E27FC236}">
              <a16:creationId xmlns:a16="http://schemas.microsoft.com/office/drawing/2014/main" id="{00000000-0008-0000-0200-0000D0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21" name="Text Box 820">
          <a:extLst>
            <a:ext uri="{FF2B5EF4-FFF2-40B4-BE49-F238E27FC236}">
              <a16:creationId xmlns:a16="http://schemas.microsoft.com/office/drawing/2014/main" id="{00000000-0008-0000-0200-0000D1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2" name="Text Box 821">
          <a:extLst>
            <a:ext uri="{FF2B5EF4-FFF2-40B4-BE49-F238E27FC236}">
              <a16:creationId xmlns:a16="http://schemas.microsoft.com/office/drawing/2014/main" id="{00000000-0008-0000-0200-0000D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3" name="Text Box 822">
          <a:extLst>
            <a:ext uri="{FF2B5EF4-FFF2-40B4-BE49-F238E27FC236}">
              <a16:creationId xmlns:a16="http://schemas.microsoft.com/office/drawing/2014/main" id="{00000000-0008-0000-0200-0000D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24" name="Text Box 823">
          <a:extLst>
            <a:ext uri="{FF2B5EF4-FFF2-40B4-BE49-F238E27FC236}">
              <a16:creationId xmlns:a16="http://schemas.microsoft.com/office/drawing/2014/main" id="{00000000-0008-0000-0200-0000D4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5" name="Text Box 824">
          <a:extLst>
            <a:ext uri="{FF2B5EF4-FFF2-40B4-BE49-F238E27FC236}">
              <a16:creationId xmlns:a16="http://schemas.microsoft.com/office/drawing/2014/main" id="{00000000-0008-0000-0200-0000D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6" name="Text Box 825">
          <a:extLst>
            <a:ext uri="{FF2B5EF4-FFF2-40B4-BE49-F238E27FC236}">
              <a16:creationId xmlns:a16="http://schemas.microsoft.com/office/drawing/2014/main" id="{00000000-0008-0000-0200-0000D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28574</xdr:rowOff>
    </xdr:to>
    <xdr:sp macro="" textlink="">
      <xdr:nvSpPr>
        <xdr:cNvPr id="727" name="Text Box 826">
          <a:extLst>
            <a:ext uri="{FF2B5EF4-FFF2-40B4-BE49-F238E27FC236}">
              <a16:creationId xmlns:a16="http://schemas.microsoft.com/office/drawing/2014/main" id="{00000000-0008-0000-0200-0000D7020000}"/>
            </a:ext>
          </a:extLst>
        </xdr:cNvPr>
        <xdr:cNvSpPr txBox="1">
          <a:spLocks noChangeArrowheads="1"/>
        </xdr:cNvSpPr>
      </xdr:nvSpPr>
      <xdr:spPr bwMode="auto">
        <a:xfrm>
          <a:off x="1076325" y="16221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8" name="Text Box 827">
          <a:extLst>
            <a:ext uri="{FF2B5EF4-FFF2-40B4-BE49-F238E27FC236}">
              <a16:creationId xmlns:a16="http://schemas.microsoft.com/office/drawing/2014/main" id="{00000000-0008-0000-0200-0000D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29" name="Text Box 828">
          <a:extLst>
            <a:ext uri="{FF2B5EF4-FFF2-40B4-BE49-F238E27FC236}">
              <a16:creationId xmlns:a16="http://schemas.microsoft.com/office/drawing/2014/main" id="{00000000-0008-0000-0200-0000D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30" name="Text Box 829">
          <a:extLst>
            <a:ext uri="{FF2B5EF4-FFF2-40B4-BE49-F238E27FC236}">
              <a16:creationId xmlns:a16="http://schemas.microsoft.com/office/drawing/2014/main" id="{00000000-0008-0000-0200-0000D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31" name="Text Box 830">
          <a:extLst>
            <a:ext uri="{FF2B5EF4-FFF2-40B4-BE49-F238E27FC236}">
              <a16:creationId xmlns:a16="http://schemas.microsoft.com/office/drawing/2014/main" id="{00000000-0008-0000-0200-0000D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32" name="Text Box 831">
          <a:extLst>
            <a:ext uri="{FF2B5EF4-FFF2-40B4-BE49-F238E27FC236}">
              <a16:creationId xmlns:a16="http://schemas.microsoft.com/office/drawing/2014/main" id="{00000000-0008-0000-0200-0000D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33" name="Text Box 832">
          <a:extLst>
            <a:ext uri="{FF2B5EF4-FFF2-40B4-BE49-F238E27FC236}">
              <a16:creationId xmlns:a16="http://schemas.microsoft.com/office/drawing/2014/main" id="{00000000-0008-0000-0200-0000DD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34" name="Text Box 833">
          <a:extLst>
            <a:ext uri="{FF2B5EF4-FFF2-40B4-BE49-F238E27FC236}">
              <a16:creationId xmlns:a16="http://schemas.microsoft.com/office/drawing/2014/main" id="{00000000-0008-0000-0200-0000D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35" name="Text Box 834">
          <a:extLst>
            <a:ext uri="{FF2B5EF4-FFF2-40B4-BE49-F238E27FC236}">
              <a16:creationId xmlns:a16="http://schemas.microsoft.com/office/drawing/2014/main" id="{00000000-0008-0000-0200-0000D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36" name="Text Box 835">
          <a:extLst>
            <a:ext uri="{FF2B5EF4-FFF2-40B4-BE49-F238E27FC236}">
              <a16:creationId xmlns:a16="http://schemas.microsoft.com/office/drawing/2014/main" id="{00000000-0008-0000-0200-0000E0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37" name="Text Box 836">
          <a:extLst>
            <a:ext uri="{FF2B5EF4-FFF2-40B4-BE49-F238E27FC236}">
              <a16:creationId xmlns:a16="http://schemas.microsoft.com/office/drawing/2014/main" id="{00000000-0008-0000-0200-0000E1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38" name="Text Box 837">
          <a:extLst>
            <a:ext uri="{FF2B5EF4-FFF2-40B4-BE49-F238E27FC236}">
              <a16:creationId xmlns:a16="http://schemas.microsoft.com/office/drawing/2014/main" id="{00000000-0008-0000-0200-0000E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39" name="Text Box 838">
          <a:extLst>
            <a:ext uri="{FF2B5EF4-FFF2-40B4-BE49-F238E27FC236}">
              <a16:creationId xmlns:a16="http://schemas.microsoft.com/office/drawing/2014/main" id="{00000000-0008-0000-0200-0000E3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40" name="Text Box 839">
          <a:extLst>
            <a:ext uri="{FF2B5EF4-FFF2-40B4-BE49-F238E27FC236}">
              <a16:creationId xmlns:a16="http://schemas.microsoft.com/office/drawing/2014/main" id="{00000000-0008-0000-0200-0000E4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1" name="Text Box 840">
          <a:extLst>
            <a:ext uri="{FF2B5EF4-FFF2-40B4-BE49-F238E27FC236}">
              <a16:creationId xmlns:a16="http://schemas.microsoft.com/office/drawing/2014/main" id="{00000000-0008-0000-0200-0000E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2" name="Text Box 841">
          <a:extLst>
            <a:ext uri="{FF2B5EF4-FFF2-40B4-BE49-F238E27FC236}">
              <a16:creationId xmlns:a16="http://schemas.microsoft.com/office/drawing/2014/main" id="{00000000-0008-0000-0200-0000E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43" name="Text Box 842">
          <a:extLst>
            <a:ext uri="{FF2B5EF4-FFF2-40B4-BE49-F238E27FC236}">
              <a16:creationId xmlns:a16="http://schemas.microsoft.com/office/drawing/2014/main" id="{00000000-0008-0000-0200-0000E7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4" name="Text Box 843">
          <a:extLst>
            <a:ext uri="{FF2B5EF4-FFF2-40B4-BE49-F238E27FC236}">
              <a16:creationId xmlns:a16="http://schemas.microsoft.com/office/drawing/2014/main" id="{00000000-0008-0000-0200-0000E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5" name="Text Box 844">
          <a:extLst>
            <a:ext uri="{FF2B5EF4-FFF2-40B4-BE49-F238E27FC236}">
              <a16:creationId xmlns:a16="http://schemas.microsoft.com/office/drawing/2014/main" id="{00000000-0008-0000-0200-0000E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28575</xdr:rowOff>
    </xdr:to>
    <xdr:sp macro="" textlink="">
      <xdr:nvSpPr>
        <xdr:cNvPr id="746" name="Text Box 845">
          <a:extLst>
            <a:ext uri="{FF2B5EF4-FFF2-40B4-BE49-F238E27FC236}">
              <a16:creationId xmlns:a16="http://schemas.microsoft.com/office/drawing/2014/main" id="{00000000-0008-0000-0200-0000EA020000}"/>
            </a:ext>
          </a:extLst>
        </xdr:cNvPr>
        <xdr:cNvSpPr txBox="1">
          <a:spLocks noChangeArrowheads="1"/>
        </xdr:cNvSpPr>
      </xdr:nvSpPr>
      <xdr:spPr bwMode="auto">
        <a:xfrm>
          <a:off x="1076325" y="16221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7" name="Text Box 846">
          <a:extLst>
            <a:ext uri="{FF2B5EF4-FFF2-40B4-BE49-F238E27FC236}">
              <a16:creationId xmlns:a16="http://schemas.microsoft.com/office/drawing/2014/main" id="{00000000-0008-0000-0200-0000E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48" name="Text Box 847">
          <a:extLst>
            <a:ext uri="{FF2B5EF4-FFF2-40B4-BE49-F238E27FC236}">
              <a16:creationId xmlns:a16="http://schemas.microsoft.com/office/drawing/2014/main" id="{00000000-0008-0000-0200-0000E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49" name="Text Box 848">
          <a:extLst>
            <a:ext uri="{FF2B5EF4-FFF2-40B4-BE49-F238E27FC236}">
              <a16:creationId xmlns:a16="http://schemas.microsoft.com/office/drawing/2014/main" id="{00000000-0008-0000-0200-0000ED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0" name="Text Box 849">
          <a:extLst>
            <a:ext uri="{FF2B5EF4-FFF2-40B4-BE49-F238E27FC236}">
              <a16:creationId xmlns:a16="http://schemas.microsoft.com/office/drawing/2014/main" id="{00000000-0008-0000-0200-0000E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1" name="Text Box 850">
          <a:extLst>
            <a:ext uri="{FF2B5EF4-FFF2-40B4-BE49-F238E27FC236}">
              <a16:creationId xmlns:a16="http://schemas.microsoft.com/office/drawing/2014/main" id="{00000000-0008-0000-0200-0000E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52" name="Text Box 851">
          <a:extLst>
            <a:ext uri="{FF2B5EF4-FFF2-40B4-BE49-F238E27FC236}">
              <a16:creationId xmlns:a16="http://schemas.microsoft.com/office/drawing/2014/main" id="{00000000-0008-0000-0200-0000F0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3" name="Text Box 852">
          <a:extLst>
            <a:ext uri="{FF2B5EF4-FFF2-40B4-BE49-F238E27FC236}">
              <a16:creationId xmlns:a16="http://schemas.microsoft.com/office/drawing/2014/main" id="{00000000-0008-0000-0200-0000F1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4" name="Text Box 853">
          <a:extLst>
            <a:ext uri="{FF2B5EF4-FFF2-40B4-BE49-F238E27FC236}">
              <a16:creationId xmlns:a16="http://schemas.microsoft.com/office/drawing/2014/main" id="{00000000-0008-0000-0200-0000F2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55" name="Text Box 854">
          <a:extLst>
            <a:ext uri="{FF2B5EF4-FFF2-40B4-BE49-F238E27FC236}">
              <a16:creationId xmlns:a16="http://schemas.microsoft.com/office/drawing/2014/main" id="{00000000-0008-0000-0200-0000F3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56" name="Text Box 855">
          <a:extLst>
            <a:ext uri="{FF2B5EF4-FFF2-40B4-BE49-F238E27FC236}">
              <a16:creationId xmlns:a16="http://schemas.microsoft.com/office/drawing/2014/main" id="{00000000-0008-0000-0200-0000F4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7" name="Text Box 856">
          <a:extLst>
            <a:ext uri="{FF2B5EF4-FFF2-40B4-BE49-F238E27FC236}">
              <a16:creationId xmlns:a16="http://schemas.microsoft.com/office/drawing/2014/main" id="{00000000-0008-0000-0200-0000F5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58" name="Text Box 857">
          <a:extLst>
            <a:ext uri="{FF2B5EF4-FFF2-40B4-BE49-F238E27FC236}">
              <a16:creationId xmlns:a16="http://schemas.microsoft.com/office/drawing/2014/main" id="{00000000-0008-0000-0200-0000F6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59" name="Text Box 858">
          <a:extLst>
            <a:ext uri="{FF2B5EF4-FFF2-40B4-BE49-F238E27FC236}">
              <a16:creationId xmlns:a16="http://schemas.microsoft.com/office/drawing/2014/main" id="{00000000-0008-0000-0200-0000F7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60" name="Text Box 859">
          <a:extLst>
            <a:ext uri="{FF2B5EF4-FFF2-40B4-BE49-F238E27FC236}">
              <a16:creationId xmlns:a16="http://schemas.microsoft.com/office/drawing/2014/main" id="{00000000-0008-0000-0200-0000F8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61" name="Text Box 860">
          <a:extLst>
            <a:ext uri="{FF2B5EF4-FFF2-40B4-BE49-F238E27FC236}">
              <a16:creationId xmlns:a16="http://schemas.microsoft.com/office/drawing/2014/main" id="{00000000-0008-0000-0200-0000F9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62" name="Text Box 861">
          <a:extLst>
            <a:ext uri="{FF2B5EF4-FFF2-40B4-BE49-F238E27FC236}">
              <a16:creationId xmlns:a16="http://schemas.microsoft.com/office/drawing/2014/main" id="{00000000-0008-0000-0200-0000FA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63" name="Text Box 862">
          <a:extLst>
            <a:ext uri="{FF2B5EF4-FFF2-40B4-BE49-F238E27FC236}">
              <a16:creationId xmlns:a16="http://schemas.microsoft.com/office/drawing/2014/main" id="{00000000-0008-0000-0200-0000FB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64" name="Text Box 863">
          <a:extLst>
            <a:ext uri="{FF2B5EF4-FFF2-40B4-BE49-F238E27FC236}">
              <a16:creationId xmlns:a16="http://schemas.microsoft.com/office/drawing/2014/main" id="{00000000-0008-0000-0200-0000FC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65" name="Text Box 864">
          <a:extLst>
            <a:ext uri="{FF2B5EF4-FFF2-40B4-BE49-F238E27FC236}">
              <a16:creationId xmlns:a16="http://schemas.microsoft.com/office/drawing/2014/main" id="{00000000-0008-0000-0200-0000FD02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66" name="Text Box 865">
          <a:extLst>
            <a:ext uri="{FF2B5EF4-FFF2-40B4-BE49-F238E27FC236}">
              <a16:creationId xmlns:a16="http://schemas.microsoft.com/office/drawing/2014/main" id="{00000000-0008-0000-0200-0000FE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38100</xdr:rowOff>
    </xdr:to>
    <xdr:sp macro="" textlink="">
      <xdr:nvSpPr>
        <xdr:cNvPr id="767" name="Text Box 866">
          <a:extLst>
            <a:ext uri="{FF2B5EF4-FFF2-40B4-BE49-F238E27FC236}">
              <a16:creationId xmlns:a16="http://schemas.microsoft.com/office/drawing/2014/main" id="{00000000-0008-0000-0200-0000FF020000}"/>
            </a:ext>
          </a:extLst>
        </xdr:cNvPr>
        <xdr:cNvSpPr txBox="1">
          <a:spLocks noChangeArrowheads="1"/>
        </xdr:cNvSpPr>
      </xdr:nvSpPr>
      <xdr:spPr bwMode="auto">
        <a:xfrm>
          <a:off x="107632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495300</xdr:colOff>
      <xdr:row>16</xdr:row>
      <xdr:rowOff>0</xdr:rowOff>
    </xdr:from>
    <xdr:to>
      <xdr:col>1</xdr:col>
      <xdr:colOff>495300</xdr:colOff>
      <xdr:row>16</xdr:row>
      <xdr:rowOff>28576</xdr:rowOff>
    </xdr:to>
    <xdr:sp macro="" textlink="">
      <xdr:nvSpPr>
        <xdr:cNvPr id="768" name="Text Box 867">
          <a:extLst>
            <a:ext uri="{FF2B5EF4-FFF2-40B4-BE49-F238E27FC236}">
              <a16:creationId xmlns:a16="http://schemas.microsoft.com/office/drawing/2014/main" id="{00000000-0008-0000-0200-000000030000}"/>
            </a:ext>
          </a:extLst>
        </xdr:cNvPr>
        <xdr:cNvSpPr txBox="1">
          <a:spLocks noChangeArrowheads="1"/>
        </xdr:cNvSpPr>
      </xdr:nvSpPr>
      <xdr:spPr bwMode="auto">
        <a:xfrm>
          <a:off x="1076325" y="16221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781050</xdr:colOff>
      <xdr:row>16</xdr:row>
      <xdr:rowOff>0</xdr:rowOff>
    </xdr:from>
    <xdr:to>
      <xdr:col>1</xdr:col>
      <xdr:colOff>781050</xdr:colOff>
      <xdr:row>16</xdr:row>
      <xdr:rowOff>38100</xdr:rowOff>
    </xdr:to>
    <xdr:sp macro="" textlink="">
      <xdr:nvSpPr>
        <xdr:cNvPr id="769" name="Text Box 868">
          <a:extLst>
            <a:ext uri="{FF2B5EF4-FFF2-40B4-BE49-F238E27FC236}">
              <a16:creationId xmlns:a16="http://schemas.microsoft.com/office/drawing/2014/main" id="{00000000-0008-0000-0200-000001030000}"/>
            </a:ext>
          </a:extLst>
        </xdr:cNvPr>
        <xdr:cNvSpPr txBox="1">
          <a:spLocks noChangeArrowheads="1"/>
        </xdr:cNvSpPr>
      </xdr:nvSpPr>
      <xdr:spPr bwMode="auto">
        <a:xfrm>
          <a:off x="1362075" y="16221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2590800</xdr:colOff>
      <xdr:row>16</xdr:row>
      <xdr:rowOff>0</xdr:rowOff>
    </xdr:from>
    <xdr:to>
      <xdr:col>1</xdr:col>
      <xdr:colOff>2590800</xdr:colOff>
      <xdr:row>16</xdr:row>
      <xdr:rowOff>38100</xdr:rowOff>
    </xdr:to>
    <xdr:sp macro="" textlink="">
      <xdr:nvSpPr>
        <xdr:cNvPr id="770" name="Text Box 869">
          <a:extLst>
            <a:ext uri="{FF2B5EF4-FFF2-40B4-BE49-F238E27FC236}">
              <a16:creationId xmlns:a16="http://schemas.microsoft.com/office/drawing/2014/main" id="{00000000-0008-0000-0200-000002030000}"/>
            </a:ext>
          </a:extLst>
        </xdr:cNvPr>
        <xdr:cNvSpPr txBox="1">
          <a:spLocks noChangeArrowheads="1"/>
        </xdr:cNvSpPr>
      </xdr:nvSpPr>
      <xdr:spPr bwMode="auto">
        <a:xfrm>
          <a:off x="3171825" y="1624488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3733800</xdr:colOff>
      <xdr:row>16</xdr:row>
      <xdr:rowOff>0</xdr:rowOff>
    </xdr:from>
    <xdr:to>
      <xdr:col>1</xdr:col>
      <xdr:colOff>3733800</xdr:colOff>
      <xdr:row>16</xdr:row>
      <xdr:rowOff>38100</xdr:rowOff>
    </xdr:to>
    <xdr:sp macro="" textlink="">
      <xdr:nvSpPr>
        <xdr:cNvPr id="771" name="Text Box 870">
          <a:extLst>
            <a:ext uri="{FF2B5EF4-FFF2-40B4-BE49-F238E27FC236}">
              <a16:creationId xmlns:a16="http://schemas.microsoft.com/office/drawing/2014/main" id="{00000000-0008-0000-0200-000003030000}"/>
            </a:ext>
          </a:extLst>
        </xdr:cNvPr>
        <xdr:cNvSpPr txBox="1">
          <a:spLocks noChangeArrowheads="1"/>
        </xdr:cNvSpPr>
      </xdr:nvSpPr>
      <xdr:spPr bwMode="auto">
        <a:xfrm>
          <a:off x="4314825" y="1655445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495300</xdr:colOff>
      <xdr:row>16</xdr:row>
      <xdr:rowOff>0</xdr:rowOff>
    </xdr:from>
    <xdr:ext cx="0" cy="38100"/>
    <xdr:sp macro="" textlink="">
      <xdr:nvSpPr>
        <xdr:cNvPr id="772" name="Text Box 101">
          <a:extLst>
            <a:ext uri="{FF2B5EF4-FFF2-40B4-BE49-F238E27FC236}">
              <a16:creationId xmlns:a16="http://schemas.microsoft.com/office/drawing/2014/main" id="{00000000-0008-0000-0200-00000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773" name="Text Box 102">
          <a:extLst>
            <a:ext uri="{FF2B5EF4-FFF2-40B4-BE49-F238E27FC236}">
              <a16:creationId xmlns:a16="http://schemas.microsoft.com/office/drawing/2014/main" id="{00000000-0008-0000-0200-00000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74" name="Text Box 103">
          <a:extLst>
            <a:ext uri="{FF2B5EF4-FFF2-40B4-BE49-F238E27FC236}">
              <a16:creationId xmlns:a16="http://schemas.microsoft.com/office/drawing/2014/main" id="{00000000-0008-0000-0200-00000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75" name="Text Box 104">
          <a:extLst>
            <a:ext uri="{FF2B5EF4-FFF2-40B4-BE49-F238E27FC236}">
              <a16:creationId xmlns:a16="http://schemas.microsoft.com/office/drawing/2014/main" id="{00000000-0008-0000-0200-00000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76" name="Text Box 105">
          <a:extLst>
            <a:ext uri="{FF2B5EF4-FFF2-40B4-BE49-F238E27FC236}">
              <a16:creationId xmlns:a16="http://schemas.microsoft.com/office/drawing/2014/main" id="{00000000-0008-0000-0200-00000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77" name="Text Box 106">
          <a:extLst>
            <a:ext uri="{FF2B5EF4-FFF2-40B4-BE49-F238E27FC236}">
              <a16:creationId xmlns:a16="http://schemas.microsoft.com/office/drawing/2014/main" id="{00000000-0008-0000-0200-00000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78" name="Text Box 107">
          <a:extLst>
            <a:ext uri="{FF2B5EF4-FFF2-40B4-BE49-F238E27FC236}">
              <a16:creationId xmlns:a16="http://schemas.microsoft.com/office/drawing/2014/main" id="{00000000-0008-0000-0200-00000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79" name="Text Box 108">
          <a:extLst>
            <a:ext uri="{FF2B5EF4-FFF2-40B4-BE49-F238E27FC236}">
              <a16:creationId xmlns:a16="http://schemas.microsoft.com/office/drawing/2014/main" id="{00000000-0008-0000-0200-00000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0" name="Text Box 109">
          <a:extLst>
            <a:ext uri="{FF2B5EF4-FFF2-40B4-BE49-F238E27FC236}">
              <a16:creationId xmlns:a16="http://schemas.microsoft.com/office/drawing/2014/main" id="{00000000-0008-0000-0200-00000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1" name="Text Box 110">
          <a:extLst>
            <a:ext uri="{FF2B5EF4-FFF2-40B4-BE49-F238E27FC236}">
              <a16:creationId xmlns:a16="http://schemas.microsoft.com/office/drawing/2014/main" id="{00000000-0008-0000-0200-00000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2" name="Text Box 111">
          <a:extLst>
            <a:ext uri="{FF2B5EF4-FFF2-40B4-BE49-F238E27FC236}">
              <a16:creationId xmlns:a16="http://schemas.microsoft.com/office/drawing/2014/main" id="{00000000-0008-0000-0200-00000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3" name="Text Box 112">
          <a:extLst>
            <a:ext uri="{FF2B5EF4-FFF2-40B4-BE49-F238E27FC236}">
              <a16:creationId xmlns:a16="http://schemas.microsoft.com/office/drawing/2014/main" id="{00000000-0008-0000-0200-00000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4" name="Text Box 113">
          <a:extLst>
            <a:ext uri="{FF2B5EF4-FFF2-40B4-BE49-F238E27FC236}">
              <a16:creationId xmlns:a16="http://schemas.microsoft.com/office/drawing/2014/main" id="{00000000-0008-0000-0200-00001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5" name="Text Box 114">
          <a:extLst>
            <a:ext uri="{FF2B5EF4-FFF2-40B4-BE49-F238E27FC236}">
              <a16:creationId xmlns:a16="http://schemas.microsoft.com/office/drawing/2014/main" id="{00000000-0008-0000-0200-00001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6" name="Text Box 115">
          <a:extLst>
            <a:ext uri="{FF2B5EF4-FFF2-40B4-BE49-F238E27FC236}">
              <a16:creationId xmlns:a16="http://schemas.microsoft.com/office/drawing/2014/main" id="{00000000-0008-0000-0200-00001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7" name="Text Box 116">
          <a:extLst>
            <a:ext uri="{FF2B5EF4-FFF2-40B4-BE49-F238E27FC236}">
              <a16:creationId xmlns:a16="http://schemas.microsoft.com/office/drawing/2014/main" id="{00000000-0008-0000-0200-00001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8" name="Text Box 117">
          <a:extLst>
            <a:ext uri="{FF2B5EF4-FFF2-40B4-BE49-F238E27FC236}">
              <a16:creationId xmlns:a16="http://schemas.microsoft.com/office/drawing/2014/main" id="{00000000-0008-0000-0200-00001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89" name="Text Box 118">
          <a:extLst>
            <a:ext uri="{FF2B5EF4-FFF2-40B4-BE49-F238E27FC236}">
              <a16:creationId xmlns:a16="http://schemas.microsoft.com/office/drawing/2014/main" id="{00000000-0008-0000-0200-00001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0" name="Text Box 119">
          <a:extLst>
            <a:ext uri="{FF2B5EF4-FFF2-40B4-BE49-F238E27FC236}">
              <a16:creationId xmlns:a16="http://schemas.microsoft.com/office/drawing/2014/main" id="{00000000-0008-0000-0200-00001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1" name="Text Box 120">
          <a:extLst>
            <a:ext uri="{FF2B5EF4-FFF2-40B4-BE49-F238E27FC236}">
              <a16:creationId xmlns:a16="http://schemas.microsoft.com/office/drawing/2014/main" id="{00000000-0008-0000-0200-00001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2" name="Text Box 121">
          <a:extLst>
            <a:ext uri="{FF2B5EF4-FFF2-40B4-BE49-F238E27FC236}">
              <a16:creationId xmlns:a16="http://schemas.microsoft.com/office/drawing/2014/main" id="{00000000-0008-0000-0200-00001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3" name="Text Box 122">
          <a:extLst>
            <a:ext uri="{FF2B5EF4-FFF2-40B4-BE49-F238E27FC236}">
              <a16:creationId xmlns:a16="http://schemas.microsoft.com/office/drawing/2014/main" id="{00000000-0008-0000-0200-00001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4" name="Text Box 123">
          <a:extLst>
            <a:ext uri="{FF2B5EF4-FFF2-40B4-BE49-F238E27FC236}">
              <a16:creationId xmlns:a16="http://schemas.microsoft.com/office/drawing/2014/main" id="{00000000-0008-0000-0200-00001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5" name="Text Box 124">
          <a:extLst>
            <a:ext uri="{FF2B5EF4-FFF2-40B4-BE49-F238E27FC236}">
              <a16:creationId xmlns:a16="http://schemas.microsoft.com/office/drawing/2014/main" id="{00000000-0008-0000-0200-00001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6" name="Text Box 125">
          <a:extLst>
            <a:ext uri="{FF2B5EF4-FFF2-40B4-BE49-F238E27FC236}">
              <a16:creationId xmlns:a16="http://schemas.microsoft.com/office/drawing/2014/main" id="{00000000-0008-0000-0200-00001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7" name="Text Box 126">
          <a:extLst>
            <a:ext uri="{FF2B5EF4-FFF2-40B4-BE49-F238E27FC236}">
              <a16:creationId xmlns:a16="http://schemas.microsoft.com/office/drawing/2014/main" id="{00000000-0008-0000-0200-00001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8" name="Text Box 127">
          <a:extLst>
            <a:ext uri="{FF2B5EF4-FFF2-40B4-BE49-F238E27FC236}">
              <a16:creationId xmlns:a16="http://schemas.microsoft.com/office/drawing/2014/main" id="{00000000-0008-0000-0200-00001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799" name="Text Box 128">
          <a:extLst>
            <a:ext uri="{FF2B5EF4-FFF2-40B4-BE49-F238E27FC236}">
              <a16:creationId xmlns:a16="http://schemas.microsoft.com/office/drawing/2014/main" id="{00000000-0008-0000-0200-00001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00" name="Text Box 129">
          <a:extLst>
            <a:ext uri="{FF2B5EF4-FFF2-40B4-BE49-F238E27FC236}">
              <a16:creationId xmlns:a16="http://schemas.microsoft.com/office/drawing/2014/main" id="{00000000-0008-0000-0200-00002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162204"/>
    <xdr:sp macro="" textlink="">
      <xdr:nvSpPr>
        <xdr:cNvPr id="801" name="Text Box 130">
          <a:extLst>
            <a:ext uri="{FF2B5EF4-FFF2-40B4-BE49-F238E27FC236}">
              <a16:creationId xmlns:a16="http://schemas.microsoft.com/office/drawing/2014/main" id="{00000000-0008-0000-0200-000021030000}"/>
            </a:ext>
          </a:extLst>
        </xdr:cNvPr>
        <xdr:cNvSpPr txBox="1">
          <a:spLocks noChangeArrowheads="1"/>
        </xdr:cNvSpPr>
      </xdr:nvSpPr>
      <xdr:spPr bwMode="auto">
        <a:xfrm>
          <a:off x="1076325" y="164115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802" name="Text Box 131">
          <a:extLst>
            <a:ext uri="{FF2B5EF4-FFF2-40B4-BE49-F238E27FC236}">
              <a16:creationId xmlns:a16="http://schemas.microsoft.com/office/drawing/2014/main" id="{00000000-0008-0000-0200-000022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03" name="Text Box 132">
          <a:extLst>
            <a:ext uri="{FF2B5EF4-FFF2-40B4-BE49-F238E27FC236}">
              <a16:creationId xmlns:a16="http://schemas.microsoft.com/office/drawing/2014/main" id="{00000000-0008-0000-0200-00002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04" name="Text Box 133">
          <a:extLst>
            <a:ext uri="{FF2B5EF4-FFF2-40B4-BE49-F238E27FC236}">
              <a16:creationId xmlns:a16="http://schemas.microsoft.com/office/drawing/2014/main" id="{00000000-0008-0000-0200-00002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05" name="Text Box 134">
          <a:extLst>
            <a:ext uri="{FF2B5EF4-FFF2-40B4-BE49-F238E27FC236}">
              <a16:creationId xmlns:a16="http://schemas.microsoft.com/office/drawing/2014/main" id="{00000000-0008-0000-0200-000025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06" name="Text Box 135">
          <a:extLst>
            <a:ext uri="{FF2B5EF4-FFF2-40B4-BE49-F238E27FC236}">
              <a16:creationId xmlns:a16="http://schemas.microsoft.com/office/drawing/2014/main" id="{00000000-0008-0000-0200-00002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07" name="Text Box 136">
          <a:extLst>
            <a:ext uri="{FF2B5EF4-FFF2-40B4-BE49-F238E27FC236}">
              <a16:creationId xmlns:a16="http://schemas.microsoft.com/office/drawing/2014/main" id="{00000000-0008-0000-0200-00002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808" name="Text Box 137">
          <a:extLst>
            <a:ext uri="{FF2B5EF4-FFF2-40B4-BE49-F238E27FC236}">
              <a16:creationId xmlns:a16="http://schemas.microsoft.com/office/drawing/2014/main" id="{00000000-0008-0000-0200-000028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09" name="Text Box 138">
          <a:extLst>
            <a:ext uri="{FF2B5EF4-FFF2-40B4-BE49-F238E27FC236}">
              <a16:creationId xmlns:a16="http://schemas.microsoft.com/office/drawing/2014/main" id="{00000000-0008-0000-0200-00002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10" name="Text Box 139">
          <a:extLst>
            <a:ext uri="{FF2B5EF4-FFF2-40B4-BE49-F238E27FC236}">
              <a16:creationId xmlns:a16="http://schemas.microsoft.com/office/drawing/2014/main" id="{00000000-0008-0000-0200-00002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11" name="Text Box 140">
          <a:extLst>
            <a:ext uri="{FF2B5EF4-FFF2-40B4-BE49-F238E27FC236}">
              <a16:creationId xmlns:a16="http://schemas.microsoft.com/office/drawing/2014/main" id="{00000000-0008-0000-0200-00002B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12" name="Text Box 141">
          <a:extLst>
            <a:ext uri="{FF2B5EF4-FFF2-40B4-BE49-F238E27FC236}">
              <a16:creationId xmlns:a16="http://schemas.microsoft.com/office/drawing/2014/main" id="{00000000-0008-0000-0200-00002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13" name="Text Box 142">
          <a:extLst>
            <a:ext uri="{FF2B5EF4-FFF2-40B4-BE49-F238E27FC236}">
              <a16:creationId xmlns:a16="http://schemas.microsoft.com/office/drawing/2014/main" id="{00000000-0008-0000-0200-00002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814" name="Text Box 143">
          <a:extLst>
            <a:ext uri="{FF2B5EF4-FFF2-40B4-BE49-F238E27FC236}">
              <a16:creationId xmlns:a16="http://schemas.microsoft.com/office/drawing/2014/main" id="{00000000-0008-0000-0200-00002E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15" name="Text Box 144">
          <a:extLst>
            <a:ext uri="{FF2B5EF4-FFF2-40B4-BE49-F238E27FC236}">
              <a16:creationId xmlns:a16="http://schemas.microsoft.com/office/drawing/2014/main" id="{00000000-0008-0000-0200-00002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16" name="Text Box 145">
          <a:extLst>
            <a:ext uri="{FF2B5EF4-FFF2-40B4-BE49-F238E27FC236}">
              <a16:creationId xmlns:a16="http://schemas.microsoft.com/office/drawing/2014/main" id="{00000000-0008-0000-0200-00003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17" name="Text Box 146">
          <a:extLst>
            <a:ext uri="{FF2B5EF4-FFF2-40B4-BE49-F238E27FC236}">
              <a16:creationId xmlns:a16="http://schemas.microsoft.com/office/drawing/2014/main" id="{00000000-0008-0000-0200-000031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18" name="Text Box 147">
          <a:extLst>
            <a:ext uri="{FF2B5EF4-FFF2-40B4-BE49-F238E27FC236}">
              <a16:creationId xmlns:a16="http://schemas.microsoft.com/office/drawing/2014/main" id="{00000000-0008-0000-0200-000032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19" name="Text Box 148">
          <a:extLst>
            <a:ext uri="{FF2B5EF4-FFF2-40B4-BE49-F238E27FC236}">
              <a16:creationId xmlns:a16="http://schemas.microsoft.com/office/drawing/2014/main" id="{00000000-0008-0000-0200-00003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0" name="Text Box 149">
          <a:extLst>
            <a:ext uri="{FF2B5EF4-FFF2-40B4-BE49-F238E27FC236}">
              <a16:creationId xmlns:a16="http://schemas.microsoft.com/office/drawing/2014/main" id="{00000000-0008-0000-0200-00003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821" name="Text Box 150">
          <a:extLst>
            <a:ext uri="{FF2B5EF4-FFF2-40B4-BE49-F238E27FC236}">
              <a16:creationId xmlns:a16="http://schemas.microsoft.com/office/drawing/2014/main" id="{00000000-0008-0000-0200-00003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2" name="Text Box 151">
          <a:extLst>
            <a:ext uri="{FF2B5EF4-FFF2-40B4-BE49-F238E27FC236}">
              <a16:creationId xmlns:a16="http://schemas.microsoft.com/office/drawing/2014/main" id="{00000000-0008-0000-0200-00003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3" name="Text Box 152">
          <a:extLst>
            <a:ext uri="{FF2B5EF4-FFF2-40B4-BE49-F238E27FC236}">
              <a16:creationId xmlns:a16="http://schemas.microsoft.com/office/drawing/2014/main" id="{00000000-0008-0000-0200-00003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24" name="Text Box 153">
          <a:extLst>
            <a:ext uri="{FF2B5EF4-FFF2-40B4-BE49-F238E27FC236}">
              <a16:creationId xmlns:a16="http://schemas.microsoft.com/office/drawing/2014/main" id="{00000000-0008-0000-0200-000038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5" name="Text Box 154">
          <a:extLst>
            <a:ext uri="{FF2B5EF4-FFF2-40B4-BE49-F238E27FC236}">
              <a16:creationId xmlns:a16="http://schemas.microsoft.com/office/drawing/2014/main" id="{00000000-0008-0000-0200-00003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6" name="Text Box 155">
          <a:extLst>
            <a:ext uri="{FF2B5EF4-FFF2-40B4-BE49-F238E27FC236}">
              <a16:creationId xmlns:a16="http://schemas.microsoft.com/office/drawing/2014/main" id="{00000000-0008-0000-0200-00003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827" name="Text Box 156">
          <a:extLst>
            <a:ext uri="{FF2B5EF4-FFF2-40B4-BE49-F238E27FC236}">
              <a16:creationId xmlns:a16="http://schemas.microsoft.com/office/drawing/2014/main" id="{00000000-0008-0000-0200-00003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8" name="Text Box 157">
          <a:extLst>
            <a:ext uri="{FF2B5EF4-FFF2-40B4-BE49-F238E27FC236}">
              <a16:creationId xmlns:a16="http://schemas.microsoft.com/office/drawing/2014/main" id="{00000000-0008-0000-0200-00003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29" name="Text Box 158">
          <a:extLst>
            <a:ext uri="{FF2B5EF4-FFF2-40B4-BE49-F238E27FC236}">
              <a16:creationId xmlns:a16="http://schemas.microsoft.com/office/drawing/2014/main" id="{00000000-0008-0000-0200-00003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30" name="Text Box 159">
          <a:extLst>
            <a:ext uri="{FF2B5EF4-FFF2-40B4-BE49-F238E27FC236}">
              <a16:creationId xmlns:a16="http://schemas.microsoft.com/office/drawing/2014/main" id="{00000000-0008-0000-0200-00003E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31" name="Text Box 160">
          <a:extLst>
            <a:ext uri="{FF2B5EF4-FFF2-40B4-BE49-F238E27FC236}">
              <a16:creationId xmlns:a16="http://schemas.microsoft.com/office/drawing/2014/main" id="{00000000-0008-0000-0200-00003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32" name="Text Box 161">
          <a:extLst>
            <a:ext uri="{FF2B5EF4-FFF2-40B4-BE49-F238E27FC236}">
              <a16:creationId xmlns:a16="http://schemas.microsoft.com/office/drawing/2014/main" id="{00000000-0008-0000-0200-00004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833" name="Text Box 162">
          <a:extLst>
            <a:ext uri="{FF2B5EF4-FFF2-40B4-BE49-F238E27FC236}">
              <a16:creationId xmlns:a16="http://schemas.microsoft.com/office/drawing/2014/main" id="{00000000-0008-0000-0200-00004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34" name="Text Box 163">
          <a:extLst>
            <a:ext uri="{FF2B5EF4-FFF2-40B4-BE49-F238E27FC236}">
              <a16:creationId xmlns:a16="http://schemas.microsoft.com/office/drawing/2014/main" id="{00000000-0008-0000-0200-000042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35" name="Text Box 164">
          <a:extLst>
            <a:ext uri="{FF2B5EF4-FFF2-40B4-BE49-F238E27FC236}">
              <a16:creationId xmlns:a16="http://schemas.microsoft.com/office/drawing/2014/main" id="{00000000-0008-0000-0200-00004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36" name="Text Box 165">
          <a:extLst>
            <a:ext uri="{FF2B5EF4-FFF2-40B4-BE49-F238E27FC236}">
              <a16:creationId xmlns:a16="http://schemas.microsoft.com/office/drawing/2014/main" id="{00000000-0008-0000-0200-00004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837" name="Text Box 166">
          <a:extLst>
            <a:ext uri="{FF2B5EF4-FFF2-40B4-BE49-F238E27FC236}">
              <a16:creationId xmlns:a16="http://schemas.microsoft.com/office/drawing/2014/main" id="{00000000-0008-0000-0200-00004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38" name="Text Box 167">
          <a:extLst>
            <a:ext uri="{FF2B5EF4-FFF2-40B4-BE49-F238E27FC236}">
              <a16:creationId xmlns:a16="http://schemas.microsoft.com/office/drawing/2014/main" id="{00000000-0008-0000-0200-00004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39" name="Text Box 168">
          <a:extLst>
            <a:ext uri="{FF2B5EF4-FFF2-40B4-BE49-F238E27FC236}">
              <a16:creationId xmlns:a16="http://schemas.microsoft.com/office/drawing/2014/main" id="{00000000-0008-0000-0200-00004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40" name="Text Box 169">
          <a:extLst>
            <a:ext uri="{FF2B5EF4-FFF2-40B4-BE49-F238E27FC236}">
              <a16:creationId xmlns:a16="http://schemas.microsoft.com/office/drawing/2014/main" id="{00000000-0008-0000-0200-000048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41" name="Text Box 170">
          <a:extLst>
            <a:ext uri="{FF2B5EF4-FFF2-40B4-BE49-F238E27FC236}">
              <a16:creationId xmlns:a16="http://schemas.microsoft.com/office/drawing/2014/main" id="{00000000-0008-0000-0200-00004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42" name="Text Box 171">
          <a:extLst>
            <a:ext uri="{FF2B5EF4-FFF2-40B4-BE49-F238E27FC236}">
              <a16:creationId xmlns:a16="http://schemas.microsoft.com/office/drawing/2014/main" id="{00000000-0008-0000-0200-00004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843" name="Text Box 172">
          <a:extLst>
            <a:ext uri="{FF2B5EF4-FFF2-40B4-BE49-F238E27FC236}">
              <a16:creationId xmlns:a16="http://schemas.microsoft.com/office/drawing/2014/main" id="{00000000-0008-0000-0200-00004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44" name="Text Box 173">
          <a:extLst>
            <a:ext uri="{FF2B5EF4-FFF2-40B4-BE49-F238E27FC236}">
              <a16:creationId xmlns:a16="http://schemas.microsoft.com/office/drawing/2014/main" id="{00000000-0008-0000-0200-00004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45" name="Text Box 174">
          <a:extLst>
            <a:ext uri="{FF2B5EF4-FFF2-40B4-BE49-F238E27FC236}">
              <a16:creationId xmlns:a16="http://schemas.microsoft.com/office/drawing/2014/main" id="{00000000-0008-0000-0200-00004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46" name="Text Box 175">
          <a:extLst>
            <a:ext uri="{FF2B5EF4-FFF2-40B4-BE49-F238E27FC236}">
              <a16:creationId xmlns:a16="http://schemas.microsoft.com/office/drawing/2014/main" id="{00000000-0008-0000-0200-00004E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47" name="Text Box 176">
          <a:extLst>
            <a:ext uri="{FF2B5EF4-FFF2-40B4-BE49-F238E27FC236}">
              <a16:creationId xmlns:a16="http://schemas.microsoft.com/office/drawing/2014/main" id="{00000000-0008-0000-0200-00004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48" name="Text Box 177">
          <a:extLst>
            <a:ext uri="{FF2B5EF4-FFF2-40B4-BE49-F238E27FC236}">
              <a16:creationId xmlns:a16="http://schemas.microsoft.com/office/drawing/2014/main" id="{00000000-0008-0000-0200-00005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849" name="Text Box 178">
          <a:extLst>
            <a:ext uri="{FF2B5EF4-FFF2-40B4-BE49-F238E27FC236}">
              <a16:creationId xmlns:a16="http://schemas.microsoft.com/office/drawing/2014/main" id="{00000000-0008-0000-0200-00005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50" name="Text Box 179">
          <a:extLst>
            <a:ext uri="{FF2B5EF4-FFF2-40B4-BE49-F238E27FC236}">
              <a16:creationId xmlns:a16="http://schemas.microsoft.com/office/drawing/2014/main" id="{00000000-0008-0000-0200-00005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51" name="Text Box 180">
          <a:extLst>
            <a:ext uri="{FF2B5EF4-FFF2-40B4-BE49-F238E27FC236}">
              <a16:creationId xmlns:a16="http://schemas.microsoft.com/office/drawing/2014/main" id="{00000000-0008-0000-0200-00005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2" name="Text Box 181">
          <a:extLst>
            <a:ext uri="{FF2B5EF4-FFF2-40B4-BE49-F238E27FC236}">
              <a16:creationId xmlns:a16="http://schemas.microsoft.com/office/drawing/2014/main" id="{00000000-0008-0000-0200-00005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3" name="Text Box 182">
          <a:extLst>
            <a:ext uri="{FF2B5EF4-FFF2-40B4-BE49-F238E27FC236}">
              <a16:creationId xmlns:a16="http://schemas.microsoft.com/office/drawing/2014/main" id="{00000000-0008-0000-0200-00005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4" name="Text Box 183">
          <a:extLst>
            <a:ext uri="{FF2B5EF4-FFF2-40B4-BE49-F238E27FC236}">
              <a16:creationId xmlns:a16="http://schemas.microsoft.com/office/drawing/2014/main" id="{00000000-0008-0000-0200-00005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5" name="Text Box 184">
          <a:extLst>
            <a:ext uri="{FF2B5EF4-FFF2-40B4-BE49-F238E27FC236}">
              <a16:creationId xmlns:a16="http://schemas.microsoft.com/office/drawing/2014/main" id="{00000000-0008-0000-0200-00005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6" name="Text Box 185">
          <a:extLst>
            <a:ext uri="{FF2B5EF4-FFF2-40B4-BE49-F238E27FC236}">
              <a16:creationId xmlns:a16="http://schemas.microsoft.com/office/drawing/2014/main" id="{00000000-0008-0000-0200-00005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7" name="Text Box 186">
          <a:extLst>
            <a:ext uri="{FF2B5EF4-FFF2-40B4-BE49-F238E27FC236}">
              <a16:creationId xmlns:a16="http://schemas.microsoft.com/office/drawing/2014/main" id="{00000000-0008-0000-0200-00005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8" name="Text Box 187">
          <a:extLst>
            <a:ext uri="{FF2B5EF4-FFF2-40B4-BE49-F238E27FC236}">
              <a16:creationId xmlns:a16="http://schemas.microsoft.com/office/drawing/2014/main" id="{00000000-0008-0000-0200-00005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59" name="Text Box 188">
          <a:extLst>
            <a:ext uri="{FF2B5EF4-FFF2-40B4-BE49-F238E27FC236}">
              <a16:creationId xmlns:a16="http://schemas.microsoft.com/office/drawing/2014/main" id="{00000000-0008-0000-0200-00005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0" name="Text Box 189">
          <a:extLst>
            <a:ext uri="{FF2B5EF4-FFF2-40B4-BE49-F238E27FC236}">
              <a16:creationId xmlns:a16="http://schemas.microsoft.com/office/drawing/2014/main" id="{00000000-0008-0000-0200-00005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1" name="Text Box 190">
          <a:extLst>
            <a:ext uri="{FF2B5EF4-FFF2-40B4-BE49-F238E27FC236}">
              <a16:creationId xmlns:a16="http://schemas.microsoft.com/office/drawing/2014/main" id="{00000000-0008-0000-0200-00005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2" name="Text Box 191">
          <a:extLst>
            <a:ext uri="{FF2B5EF4-FFF2-40B4-BE49-F238E27FC236}">
              <a16:creationId xmlns:a16="http://schemas.microsoft.com/office/drawing/2014/main" id="{00000000-0008-0000-0200-00005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3" name="Text Box 192">
          <a:extLst>
            <a:ext uri="{FF2B5EF4-FFF2-40B4-BE49-F238E27FC236}">
              <a16:creationId xmlns:a16="http://schemas.microsoft.com/office/drawing/2014/main" id="{00000000-0008-0000-0200-00005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4" name="Text Box 193">
          <a:extLst>
            <a:ext uri="{FF2B5EF4-FFF2-40B4-BE49-F238E27FC236}">
              <a16:creationId xmlns:a16="http://schemas.microsoft.com/office/drawing/2014/main" id="{00000000-0008-0000-0200-00006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5" name="Text Box 194">
          <a:extLst>
            <a:ext uri="{FF2B5EF4-FFF2-40B4-BE49-F238E27FC236}">
              <a16:creationId xmlns:a16="http://schemas.microsoft.com/office/drawing/2014/main" id="{00000000-0008-0000-0200-00006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6" name="Text Box 195">
          <a:extLst>
            <a:ext uri="{FF2B5EF4-FFF2-40B4-BE49-F238E27FC236}">
              <a16:creationId xmlns:a16="http://schemas.microsoft.com/office/drawing/2014/main" id="{00000000-0008-0000-0200-00006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7" name="Text Box 196">
          <a:extLst>
            <a:ext uri="{FF2B5EF4-FFF2-40B4-BE49-F238E27FC236}">
              <a16:creationId xmlns:a16="http://schemas.microsoft.com/office/drawing/2014/main" id="{00000000-0008-0000-0200-00006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8" name="Text Box 197">
          <a:extLst>
            <a:ext uri="{FF2B5EF4-FFF2-40B4-BE49-F238E27FC236}">
              <a16:creationId xmlns:a16="http://schemas.microsoft.com/office/drawing/2014/main" id="{00000000-0008-0000-0200-00006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69" name="Text Box 198">
          <a:extLst>
            <a:ext uri="{FF2B5EF4-FFF2-40B4-BE49-F238E27FC236}">
              <a16:creationId xmlns:a16="http://schemas.microsoft.com/office/drawing/2014/main" id="{00000000-0008-0000-0200-00006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0" name="Text Box 199">
          <a:extLst>
            <a:ext uri="{FF2B5EF4-FFF2-40B4-BE49-F238E27FC236}">
              <a16:creationId xmlns:a16="http://schemas.microsoft.com/office/drawing/2014/main" id="{00000000-0008-0000-0200-00006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1" name="Text Box 200">
          <a:extLst>
            <a:ext uri="{FF2B5EF4-FFF2-40B4-BE49-F238E27FC236}">
              <a16:creationId xmlns:a16="http://schemas.microsoft.com/office/drawing/2014/main" id="{00000000-0008-0000-0200-00006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2" name="Text Box 201">
          <a:extLst>
            <a:ext uri="{FF2B5EF4-FFF2-40B4-BE49-F238E27FC236}">
              <a16:creationId xmlns:a16="http://schemas.microsoft.com/office/drawing/2014/main" id="{00000000-0008-0000-0200-00006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3" name="Text Box 202">
          <a:extLst>
            <a:ext uri="{FF2B5EF4-FFF2-40B4-BE49-F238E27FC236}">
              <a16:creationId xmlns:a16="http://schemas.microsoft.com/office/drawing/2014/main" id="{00000000-0008-0000-0200-00006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4" name="Text Box 203">
          <a:extLst>
            <a:ext uri="{FF2B5EF4-FFF2-40B4-BE49-F238E27FC236}">
              <a16:creationId xmlns:a16="http://schemas.microsoft.com/office/drawing/2014/main" id="{00000000-0008-0000-0200-00006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5" name="Text Box 204">
          <a:extLst>
            <a:ext uri="{FF2B5EF4-FFF2-40B4-BE49-F238E27FC236}">
              <a16:creationId xmlns:a16="http://schemas.microsoft.com/office/drawing/2014/main" id="{00000000-0008-0000-0200-00006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6" name="Text Box 205">
          <a:extLst>
            <a:ext uri="{FF2B5EF4-FFF2-40B4-BE49-F238E27FC236}">
              <a16:creationId xmlns:a16="http://schemas.microsoft.com/office/drawing/2014/main" id="{00000000-0008-0000-0200-00006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7" name="Text Box 206">
          <a:extLst>
            <a:ext uri="{FF2B5EF4-FFF2-40B4-BE49-F238E27FC236}">
              <a16:creationId xmlns:a16="http://schemas.microsoft.com/office/drawing/2014/main" id="{00000000-0008-0000-0200-00006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878" name="Text Box 207">
          <a:extLst>
            <a:ext uri="{FF2B5EF4-FFF2-40B4-BE49-F238E27FC236}">
              <a16:creationId xmlns:a16="http://schemas.microsoft.com/office/drawing/2014/main" id="{00000000-0008-0000-0200-00006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879" name="Text Box 208">
          <a:extLst>
            <a:ext uri="{FF2B5EF4-FFF2-40B4-BE49-F238E27FC236}">
              <a16:creationId xmlns:a16="http://schemas.microsoft.com/office/drawing/2014/main" id="{00000000-0008-0000-0200-00006F03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80" name="Text Box 209">
          <a:extLst>
            <a:ext uri="{FF2B5EF4-FFF2-40B4-BE49-F238E27FC236}">
              <a16:creationId xmlns:a16="http://schemas.microsoft.com/office/drawing/2014/main" id="{00000000-0008-0000-0200-000070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81" name="Text Box 210">
          <a:extLst>
            <a:ext uri="{FF2B5EF4-FFF2-40B4-BE49-F238E27FC236}">
              <a16:creationId xmlns:a16="http://schemas.microsoft.com/office/drawing/2014/main" id="{00000000-0008-0000-0200-00007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82" name="Text Box 211">
          <a:extLst>
            <a:ext uri="{FF2B5EF4-FFF2-40B4-BE49-F238E27FC236}">
              <a16:creationId xmlns:a16="http://schemas.microsoft.com/office/drawing/2014/main" id="{00000000-0008-0000-0200-00007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83" name="Text Box 212">
          <a:extLst>
            <a:ext uri="{FF2B5EF4-FFF2-40B4-BE49-F238E27FC236}">
              <a16:creationId xmlns:a16="http://schemas.microsoft.com/office/drawing/2014/main" id="{00000000-0008-0000-0200-000073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84" name="Text Box 213">
          <a:extLst>
            <a:ext uri="{FF2B5EF4-FFF2-40B4-BE49-F238E27FC236}">
              <a16:creationId xmlns:a16="http://schemas.microsoft.com/office/drawing/2014/main" id="{00000000-0008-0000-0200-00007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85" name="Text Box 214">
          <a:extLst>
            <a:ext uri="{FF2B5EF4-FFF2-40B4-BE49-F238E27FC236}">
              <a16:creationId xmlns:a16="http://schemas.microsoft.com/office/drawing/2014/main" id="{00000000-0008-0000-0200-00007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86" name="Text Box 215">
          <a:extLst>
            <a:ext uri="{FF2B5EF4-FFF2-40B4-BE49-F238E27FC236}">
              <a16:creationId xmlns:a16="http://schemas.microsoft.com/office/drawing/2014/main" id="{00000000-0008-0000-0200-000076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87" name="Text Box 216">
          <a:extLst>
            <a:ext uri="{FF2B5EF4-FFF2-40B4-BE49-F238E27FC236}">
              <a16:creationId xmlns:a16="http://schemas.microsoft.com/office/drawing/2014/main" id="{00000000-0008-0000-0200-00007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88" name="Text Box 217">
          <a:extLst>
            <a:ext uri="{FF2B5EF4-FFF2-40B4-BE49-F238E27FC236}">
              <a16:creationId xmlns:a16="http://schemas.microsoft.com/office/drawing/2014/main" id="{00000000-0008-0000-0200-00007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889" name="Text Box 218">
          <a:extLst>
            <a:ext uri="{FF2B5EF4-FFF2-40B4-BE49-F238E27FC236}">
              <a16:creationId xmlns:a16="http://schemas.microsoft.com/office/drawing/2014/main" id="{00000000-0008-0000-0200-000079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90" name="Text Box 219">
          <a:extLst>
            <a:ext uri="{FF2B5EF4-FFF2-40B4-BE49-F238E27FC236}">
              <a16:creationId xmlns:a16="http://schemas.microsoft.com/office/drawing/2014/main" id="{00000000-0008-0000-0200-00007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91" name="Text Box 220">
          <a:extLst>
            <a:ext uri="{FF2B5EF4-FFF2-40B4-BE49-F238E27FC236}">
              <a16:creationId xmlns:a16="http://schemas.microsoft.com/office/drawing/2014/main" id="{00000000-0008-0000-0200-00007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92" name="Text Box 221">
          <a:extLst>
            <a:ext uri="{FF2B5EF4-FFF2-40B4-BE49-F238E27FC236}">
              <a16:creationId xmlns:a16="http://schemas.microsoft.com/office/drawing/2014/main" id="{00000000-0008-0000-0200-00007C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93" name="Text Box 222">
          <a:extLst>
            <a:ext uri="{FF2B5EF4-FFF2-40B4-BE49-F238E27FC236}">
              <a16:creationId xmlns:a16="http://schemas.microsoft.com/office/drawing/2014/main" id="{00000000-0008-0000-0200-00007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94" name="Text Box 223">
          <a:extLst>
            <a:ext uri="{FF2B5EF4-FFF2-40B4-BE49-F238E27FC236}">
              <a16:creationId xmlns:a16="http://schemas.microsoft.com/office/drawing/2014/main" id="{00000000-0008-0000-0200-00007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95" name="Text Box 224">
          <a:extLst>
            <a:ext uri="{FF2B5EF4-FFF2-40B4-BE49-F238E27FC236}">
              <a16:creationId xmlns:a16="http://schemas.microsoft.com/office/drawing/2014/main" id="{00000000-0008-0000-0200-00007F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96" name="Text Box 225">
          <a:extLst>
            <a:ext uri="{FF2B5EF4-FFF2-40B4-BE49-F238E27FC236}">
              <a16:creationId xmlns:a16="http://schemas.microsoft.com/office/drawing/2014/main" id="{00000000-0008-0000-0200-00008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897" name="Text Box 226">
          <a:extLst>
            <a:ext uri="{FF2B5EF4-FFF2-40B4-BE49-F238E27FC236}">
              <a16:creationId xmlns:a16="http://schemas.microsoft.com/office/drawing/2014/main" id="{00000000-0008-0000-0200-00008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98" name="Text Box 227">
          <a:extLst>
            <a:ext uri="{FF2B5EF4-FFF2-40B4-BE49-F238E27FC236}">
              <a16:creationId xmlns:a16="http://schemas.microsoft.com/office/drawing/2014/main" id="{00000000-0008-0000-0200-000082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899" name="Text Box 228">
          <a:extLst>
            <a:ext uri="{FF2B5EF4-FFF2-40B4-BE49-F238E27FC236}">
              <a16:creationId xmlns:a16="http://schemas.microsoft.com/office/drawing/2014/main" id="{00000000-0008-0000-0200-000083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00" name="Text Box 229">
          <a:extLst>
            <a:ext uri="{FF2B5EF4-FFF2-40B4-BE49-F238E27FC236}">
              <a16:creationId xmlns:a16="http://schemas.microsoft.com/office/drawing/2014/main" id="{00000000-0008-0000-0200-00008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01" name="Text Box 230">
          <a:extLst>
            <a:ext uri="{FF2B5EF4-FFF2-40B4-BE49-F238E27FC236}">
              <a16:creationId xmlns:a16="http://schemas.microsoft.com/office/drawing/2014/main" id="{00000000-0008-0000-0200-00008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02" name="Text Box 231">
          <a:extLst>
            <a:ext uri="{FF2B5EF4-FFF2-40B4-BE49-F238E27FC236}">
              <a16:creationId xmlns:a16="http://schemas.microsoft.com/office/drawing/2014/main" id="{00000000-0008-0000-0200-000086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03" name="Text Box 232">
          <a:extLst>
            <a:ext uri="{FF2B5EF4-FFF2-40B4-BE49-F238E27FC236}">
              <a16:creationId xmlns:a16="http://schemas.microsoft.com/office/drawing/2014/main" id="{00000000-0008-0000-0200-00008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04" name="Text Box 233">
          <a:extLst>
            <a:ext uri="{FF2B5EF4-FFF2-40B4-BE49-F238E27FC236}">
              <a16:creationId xmlns:a16="http://schemas.microsoft.com/office/drawing/2014/main" id="{00000000-0008-0000-0200-00008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05" name="Text Box 234">
          <a:extLst>
            <a:ext uri="{FF2B5EF4-FFF2-40B4-BE49-F238E27FC236}">
              <a16:creationId xmlns:a16="http://schemas.microsoft.com/office/drawing/2014/main" id="{00000000-0008-0000-0200-000089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06" name="Text Box 235">
          <a:extLst>
            <a:ext uri="{FF2B5EF4-FFF2-40B4-BE49-F238E27FC236}">
              <a16:creationId xmlns:a16="http://schemas.microsoft.com/office/drawing/2014/main" id="{00000000-0008-0000-0200-00008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07" name="Text Box 236">
          <a:extLst>
            <a:ext uri="{FF2B5EF4-FFF2-40B4-BE49-F238E27FC236}">
              <a16:creationId xmlns:a16="http://schemas.microsoft.com/office/drawing/2014/main" id="{00000000-0008-0000-0200-00008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08" name="Text Box 237">
          <a:extLst>
            <a:ext uri="{FF2B5EF4-FFF2-40B4-BE49-F238E27FC236}">
              <a16:creationId xmlns:a16="http://schemas.microsoft.com/office/drawing/2014/main" id="{00000000-0008-0000-0200-00008C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09" name="Text Box 238">
          <a:extLst>
            <a:ext uri="{FF2B5EF4-FFF2-40B4-BE49-F238E27FC236}">
              <a16:creationId xmlns:a16="http://schemas.microsoft.com/office/drawing/2014/main" id="{00000000-0008-0000-0200-00008D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10" name="Text Box 239">
          <a:extLst>
            <a:ext uri="{FF2B5EF4-FFF2-40B4-BE49-F238E27FC236}">
              <a16:creationId xmlns:a16="http://schemas.microsoft.com/office/drawing/2014/main" id="{00000000-0008-0000-0200-00008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11" name="Text Box 240">
          <a:extLst>
            <a:ext uri="{FF2B5EF4-FFF2-40B4-BE49-F238E27FC236}">
              <a16:creationId xmlns:a16="http://schemas.microsoft.com/office/drawing/2014/main" id="{00000000-0008-0000-0200-00008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12" name="Text Box 241">
          <a:extLst>
            <a:ext uri="{FF2B5EF4-FFF2-40B4-BE49-F238E27FC236}">
              <a16:creationId xmlns:a16="http://schemas.microsoft.com/office/drawing/2014/main" id="{00000000-0008-0000-0200-000090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13" name="Text Box 242">
          <a:extLst>
            <a:ext uri="{FF2B5EF4-FFF2-40B4-BE49-F238E27FC236}">
              <a16:creationId xmlns:a16="http://schemas.microsoft.com/office/drawing/2014/main" id="{00000000-0008-0000-0200-00009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14" name="Text Box 243">
          <a:extLst>
            <a:ext uri="{FF2B5EF4-FFF2-40B4-BE49-F238E27FC236}">
              <a16:creationId xmlns:a16="http://schemas.microsoft.com/office/drawing/2014/main" id="{00000000-0008-0000-0200-00009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15" name="Text Box 244">
          <a:extLst>
            <a:ext uri="{FF2B5EF4-FFF2-40B4-BE49-F238E27FC236}">
              <a16:creationId xmlns:a16="http://schemas.microsoft.com/office/drawing/2014/main" id="{00000000-0008-0000-0200-000093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16" name="Text Box 245">
          <a:extLst>
            <a:ext uri="{FF2B5EF4-FFF2-40B4-BE49-F238E27FC236}">
              <a16:creationId xmlns:a16="http://schemas.microsoft.com/office/drawing/2014/main" id="{00000000-0008-0000-0200-00009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17" name="Text Box 246">
          <a:extLst>
            <a:ext uri="{FF2B5EF4-FFF2-40B4-BE49-F238E27FC236}">
              <a16:creationId xmlns:a16="http://schemas.microsoft.com/office/drawing/2014/main" id="{00000000-0008-0000-0200-00009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18" name="Text Box 247">
          <a:extLst>
            <a:ext uri="{FF2B5EF4-FFF2-40B4-BE49-F238E27FC236}">
              <a16:creationId xmlns:a16="http://schemas.microsoft.com/office/drawing/2014/main" id="{00000000-0008-0000-0200-000096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19" name="Text Box 248">
          <a:extLst>
            <a:ext uri="{FF2B5EF4-FFF2-40B4-BE49-F238E27FC236}">
              <a16:creationId xmlns:a16="http://schemas.microsoft.com/office/drawing/2014/main" id="{00000000-0008-0000-0200-000097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20" name="Text Box 249">
          <a:extLst>
            <a:ext uri="{FF2B5EF4-FFF2-40B4-BE49-F238E27FC236}">
              <a16:creationId xmlns:a16="http://schemas.microsoft.com/office/drawing/2014/main" id="{00000000-0008-0000-0200-00009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21" name="Text Box 250">
          <a:extLst>
            <a:ext uri="{FF2B5EF4-FFF2-40B4-BE49-F238E27FC236}">
              <a16:creationId xmlns:a16="http://schemas.microsoft.com/office/drawing/2014/main" id="{00000000-0008-0000-0200-00009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22" name="Text Box 251">
          <a:extLst>
            <a:ext uri="{FF2B5EF4-FFF2-40B4-BE49-F238E27FC236}">
              <a16:creationId xmlns:a16="http://schemas.microsoft.com/office/drawing/2014/main" id="{00000000-0008-0000-0200-00009A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23" name="Text Box 252">
          <a:extLst>
            <a:ext uri="{FF2B5EF4-FFF2-40B4-BE49-F238E27FC236}">
              <a16:creationId xmlns:a16="http://schemas.microsoft.com/office/drawing/2014/main" id="{00000000-0008-0000-0200-00009B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24" name="Text Box 253">
          <a:extLst>
            <a:ext uri="{FF2B5EF4-FFF2-40B4-BE49-F238E27FC236}">
              <a16:creationId xmlns:a16="http://schemas.microsoft.com/office/drawing/2014/main" id="{00000000-0008-0000-0200-00009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25" name="Text Box 254">
          <a:extLst>
            <a:ext uri="{FF2B5EF4-FFF2-40B4-BE49-F238E27FC236}">
              <a16:creationId xmlns:a16="http://schemas.microsoft.com/office/drawing/2014/main" id="{00000000-0008-0000-0200-00009D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26" name="Text Box 255">
          <a:extLst>
            <a:ext uri="{FF2B5EF4-FFF2-40B4-BE49-F238E27FC236}">
              <a16:creationId xmlns:a16="http://schemas.microsoft.com/office/drawing/2014/main" id="{00000000-0008-0000-0200-00009E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27" name="Text Box 256">
          <a:extLst>
            <a:ext uri="{FF2B5EF4-FFF2-40B4-BE49-F238E27FC236}">
              <a16:creationId xmlns:a16="http://schemas.microsoft.com/office/drawing/2014/main" id="{00000000-0008-0000-0200-00009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928" name="Text Box 257">
          <a:extLst>
            <a:ext uri="{FF2B5EF4-FFF2-40B4-BE49-F238E27FC236}">
              <a16:creationId xmlns:a16="http://schemas.microsoft.com/office/drawing/2014/main" id="{00000000-0008-0000-0200-0000A003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29" name="Text Box 258">
          <a:extLst>
            <a:ext uri="{FF2B5EF4-FFF2-40B4-BE49-F238E27FC236}">
              <a16:creationId xmlns:a16="http://schemas.microsoft.com/office/drawing/2014/main" id="{00000000-0008-0000-0200-0000A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30" name="Text Box 259">
          <a:extLst>
            <a:ext uri="{FF2B5EF4-FFF2-40B4-BE49-F238E27FC236}">
              <a16:creationId xmlns:a16="http://schemas.microsoft.com/office/drawing/2014/main" id="{00000000-0008-0000-0200-0000A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31" name="Text Box 260">
          <a:extLst>
            <a:ext uri="{FF2B5EF4-FFF2-40B4-BE49-F238E27FC236}">
              <a16:creationId xmlns:a16="http://schemas.microsoft.com/office/drawing/2014/main" id="{00000000-0008-0000-0200-0000A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32" name="Text Box 261">
          <a:extLst>
            <a:ext uri="{FF2B5EF4-FFF2-40B4-BE49-F238E27FC236}">
              <a16:creationId xmlns:a16="http://schemas.microsoft.com/office/drawing/2014/main" id="{00000000-0008-0000-0200-0000A4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33" name="Text Box 262">
          <a:extLst>
            <a:ext uri="{FF2B5EF4-FFF2-40B4-BE49-F238E27FC236}">
              <a16:creationId xmlns:a16="http://schemas.microsoft.com/office/drawing/2014/main" id="{00000000-0008-0000-0200-0000A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34" name="Text Box 263">
          <a:extLst>
            <a:ext uri="{FF2B5EF4-FFF2-40B4-BE49-F238E27FC236}">
              <a16:creationId xmlns:a16="http://schemas.microsoft.com/office/drawing/2014/main" id="{00000000-0008-0000-0200-0000A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35" name="Text Box 264">
          <a:extLst>
            <a:ext uri="{FF2B5EF4-FFF2-40B4-BE49-F238E27FC236}">
              <a16:creationId xmlns:a16="http://schemas.microsoft.com/office/drawing/2014/main" id="{00000000-0008-0000-0200-0000A7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36" name="Text Box 265">
          <a:extLst>
            <a:ext uri="{FF2B5EF4-FFF2-40B4-BE49-F238E27FC236}">
              <a16:creationId xmlns:a16="http://schemas.microsoft.com/office/drawing/2014/main" id="{00000000-0008-0000-0200-0000A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37" name="Text Box 266">
          <a:extLst>
            <a:ext uri="{FF2B5EF4-FFF2-40B4-BE49-F238E27FC236}">
              <a16:creationId xmlns:a16="http://schemas.microsoft.com/office/drawing/2014/main" id="{00000000-0008-0000-0200-0000A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38" name="Text Box 267">
          <a:extLst>
            <a:ext uri="{FF2B5EF4-FFF2-40B4-BE49-F238E27FC236}">
              <a16:creationId xmlns:a16="http://schemas.microsoft.com/office/drawing/2014/main" id="{00000000-0008-0000-0200-0000AA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39" name="Text Box 268">
          <a:extLst>
            <a:ext uri="{FF2B5EF4-FFF2-40B4-BE49-F238E27FC236}">
              <a16:creationId xmlns:a16="http://schemas.microsoft.com/office/drawing/2014/main" id="{00000000-0008-0000-0200-0000AB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40" name="Text Box 269">
          <a:extLst>
            <a:ext uri="{FF2B5EF4-FFF2-40B4-BE49-F238E27FC236}">
              <a16:creationId xmlns:a16="http://schemas.microsoft.com/office/drawing/2014/main" id="{00000000-0008-0000-0200-0000A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41" name="Text Box 270">
          <a:extLst>
            <a:ext uri="{FF2B5EF4-FFF2-40B4-BE49-F238E27FC236}">
              <a16:creationId xmlns:a16="http://schemas.microsoft.com/office/drawing/2014/main" id="{00000000-0008-0000-0200-0000A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42" name="Text Box 271">
          <a:extLst>
            <a:ext uri="{FF2B5EF4-FFF2-40B4-BE49-F238E27FC236}">
              <a16:creationId xmlns:a16="http://schemas.microsoft.com/office/drawing/2014/main" id="{00000000-0008-0000-0200-0000AE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43" name="Text Box 272">
          <a:extLst>
            <a:ext uri="{FF2B5EF4-FFF2-40B4-BE49-F238E27FC236}">
              <a16:creationId xmlns:a16="http://schemas.microsoft.com/office/drawing/2014/main" id="{00000000-0008-0000-0200-0000A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44" name="Text Box 273">
          <a:extLst>
            <a:ext uri="{FF2B5EF4-FFF2-40B4-BE49-F238E27FC236}">
              <a16:creationId xmlns:a16="http://schemas.microsoft.com/office/drawing/2014/main" id="{00000000-0008-0000-0200-0000B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45" name="Text Box 274">
          <a:extLst>
            <a:ext uri="{FF2B5EF4-FFF2-40B4-BE49-F238E27FC236}">
              <a16:creationId xmlns:a16="http://schemas.microsoft.com/office/drawing/2014/main" id="{00000000-0008-0000-0200-0000B1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46" name="Text Box 275">
          <a:extLst>
            <a:ext uri="{FF2B5EF4-FFF2-40B4-BE49-F238E27FC236}">
              <a16:creationId xmlns:a16="http://schemas.microsoft.com/office/drawing/2014/main" id="{00000000-0008-0000-0200-0000B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47" name="Text Box 276">
          <a:extLst>
            <a:ext uri="{FF2B5EF4-FFF2-40B4-BE49-F238E27FC236}">
              <a16:creationId xmlns:a16="http://schemas.microsoft.com/office/drawing/2014/main" id="{00000000-0008-0000-0200-0000B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948" name="Text Box 277">
          <a:extLst>
            <a:ext uri="{FF2B5EF4-FFF2-40B4-BE49-F238E27FC236}">
              <a16:creationId xmlns:a16="http://schemas.microsoft.com/office/drawing/2014/main" id="{00000000-0008-0000-0200-0000B403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49" name="Text Box 278">
          <a:extLst>
            <a:ext uri="{FF2B5EF4-FFF2-40B4-BE49-F238E27FC236}">
              <a16:creationId xmlns:a16="http://schemas.microsoft.com/office/drawing/2014/main" id="{00000000-0008-0000-0200-0000B5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0" name="Text Box 279">
          <a:extLst>
            <a:ext uri="{FF2B5EF4-FFF2-40B4-BE49-F238E27FC236}">
              <a16:creationId xmlns:a16="http://schemas.microsoft.com/office/drawing/2014/main" id="{00000000-0008-0000-0200-0000B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1" name="Text Box 280">
          <a:extLst>
            <a:ext uri="{FF2B5EF4-FFF2-40B4-BE49-F238E27FC236}">
              <a16:creationId xmlns:a16="http://schemas.microsoft.com/office/drawing/2014/main" id="{00000000-0008-0000-0200-0000B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52" name="Text Box 281">
          <a:extLst>
            <a:ext uri="{FF2B5EF4-FFF2-40B4-BE49-F238E27FC236}">
              <a16:creationId xmlns:a16="http://schemas.microsoft.com/office/drawing/2014/main" id="{00000000-0008-0000-0200-0000B8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3" name="Text Box 282">
          <a:extLst>
            <a:ext uri="{FF2B5EF4-FFF2-40B4-BE49-F238E27FC236}">
              <a16:creationId xmlns:a16="http://schemas.microsoft.com/office/drawing/2014/main" id="{00000000-0008-0000-0200-0000B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4" name="Text Box 283">
          <a:extLst>
            <a:ext uri="{FF2B5EF4-FFF2-40B4-BE49-F238E27FC236}">
              <a16:creationId xmlns:a16="http://schemas.microsoft.com/office/drawing/2014/main" id="{00000000-0008-0000-0200-0000B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55" name="Text Box 284">
          <a:extLst>
            <a:ext uri="{FF2B5EF4-FFF2-40B4-BE49-F238E27FC236}">
              <a16:creationId xmlns:a16="http://schemas.microsoft.com/office/drawing/2014/main" id="{00000000-0008-0000-0200-0000B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6" name="Text Box 285">
          <a:extLst>
            <a:ext uri="{FF2B5EF4-FFF2-40B4-BE49-F238E27FC236}">
              <a16:creationId xmlns:a16="http://schemas.microsoft.com/office/drawing/2014/main" id="{00000000-0008-0000-0200-0000B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7" name="Text Box 286">
          <a:extLst>
            <a:ext uri="{FF2B5EF4-FFF2-40B4-BE49-F238E27FC236}">
              <a16:creationId xmlns:a16="http://schemas.microsoft.com/office/drawing/2014/main" id="{00000000-0008-0000-0200-0000B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58" name="Text Box 287">
          <a:extLst>
            <a:ext uri="{FF2B5EF4-FFF2-40B4-BE49-F238E27FC236}">
              <a16:creationId xmlns:a16="http://schemas.microsoft.com/office/drawing/2014/main" id="{00000000-0008-0000-0200-0000BE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59" name="Text Box 288">
          <a:extLst>
            <a:ext uri="{FF2B5EF4-FFF2-40B4-BE49-F238E27FC236}">
              <a16:creationId xmlns:a16="http://schemas.microsoft.com/office/drawing/2014/main" id="{00000000-0008-0000-0200-0000B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60" name="Text Box 289">
          <a:extLst>
            <a:ext uri="{FF2B5EF4-FFF2-40B4-BE49-F238E27FC236}">
              <a16:creationId xmlns:a16="http://schemas.microsoft.com/office/drawing/2014/main" id="{00000000-0008-0000-0200-0000C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61" name="Text Box 290">
          <a:extLst>
            <a:ext uri="{FF2B5EF4-FFF2-40B4-BE49-F238E27FC236}">
              <a16:creationId xmlns:a16="http://schemas.microsoft.com/office/drawing/2014/main" id="{00000000-0008-0000-0200-0000C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62" name="Text Box 291">
          <a:extLst>
            <a:ext uri="{FF2B5EF4-FFF2-40B4-BE49-F238E27FC236}">
              <a16:creationId xmlns:a16="http://schemas.microsoft.com/office/drawing/2014/main" id="{00000000-0008-0000-0200-0000C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63" name="Text Box 292">
          <a:extLst>
            <a:ext uri="{FF2B5EF4-FFF2-40B4-BE49-F238E27FC236}">
              <a16:creationId xmlns:a16="http://schemas.microsoft.com/office/drawing/2014/main" id="{00000000-0008-0000-0200-0000C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64" name="Text Box 293">
          <a:extLst>
            <a:ext uri="{FF2B5EF4-FFF2-40B4-BE49-F238E27FC236}">
              <a16:creationId xmlns:a16="http://schemas.microsoft.com/office/drawing/2014/main" id="{00000000-0008-0000-0200-0000C4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65" name="Text Box 294">
          <a:extLst>
            <a:ext uri="{FF2B5EF4-FFF2-40B4-BE49-F238E27FC236}">
              <a16:creationId xmlns:a16="http://schemas.microsoft.com/office/drawing/2014/main" id="{00000000-0008-0000-0200-0000C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66" name="Text Box 295">
          <a:extLst>
            <a:ext uri="{FF2B5EF4-FFF2-40B4-BE49-F238E27FC236}">
              <a16:creationId xmlns:a16="http://schemas.microsoft.com/office/drawing/2014/main" id="{00000000-0008-0000-0200-0000C6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67" name="Text Box 296">
          <a:extLst>
            <a:ext uri="{FF2B5EF4-FFF2-40B4-BE49-F238E27FC236}">
              <a16:creationId xmlns:a16="http://schemas.microsoft.com/office/drawing/2014/main" id="{00000000-0008-0000-0200-0000C7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68" name="Text Box 297">
          <a:extLst>
            <a:ext uri="{FF2B5EF4-FFF2-40B4-BE49-F238E27FC236}">
              <a16:creationId xmlns:a16="http://schemas.microsoft.com/office/drawing/2014/main" id="{00000000-0008-0000-0200-0000C8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69" name="Text Box 298">
          <a:extLst>
            <a:ext uri="{FF2B5EF4-FFF2-40B4-BE49-F238E27FC236}">
              <a16:creationId xmlns:a16="http://schemas.microsoft.com/office/drawing/2014/main" id="{00000000-0008-0000-0200-0000C9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0" name="Text Box 299">
          <a:extLst>
            <a:ext uri="{FF2B5EF4-FFF2-40B4-BE49-F238E27FC236}">
              <a16:creationId xmlns:a16="http://schemas.microsoft.com/office/drawing/2014/main" id="{00000000-0008-0000-0200-0000CA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71" name="Text Box 300">
          <a:extLst>
            <a:ext uri="{FF2B5EF4-FFF2-40B4-BE49-F238E27FC236}">
              <a16:creationId xmlns:a16="http://schemas.microsoft.com/office/drawing/2014/main" id="{00000000-0008-0000-0200-0000CB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2" name="Text Box 301">
          <a:extLst>
            <a:ext uri="{FF2B5EF4-FFF2-40B4-BE49-F238E27FC236}">
              <a16:creationId xmlns:a16="http://schemas.microsoft.com/office/drawing/2014/main" id="{00000000-0008-0000-0200-0000CC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3" name="Text Box 302">
          <a:extLst>
            <a:ext uri="{FF2B5EF4-FFF2-40B4-BE49-F238E27FC236}">
              <a16:creationId xmlns:a16="http://schemas.microsoft.com/office/drawing/2014/main" id="{00000000-0008-0000-0200-0000CD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74" name="Text Box 303">
          <a:extLst>
            <a:ext uri="{FF2B5EF4-FFF2-40B4-BE49-F238E27FC236}">
              <a16:creationId xmlns:a16="http://schemas.microsoft.com/office/drawing/2014/main" id="{00000000-0008-0000-0200-0000CE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5" name="Text Box 304">
          <a:extLst>
            <a:ext uri="{FF2B5EF4-FFF2-40B4-BE49-F238E27FC236}">
              <a16:creationId xmlns:a16="http://schemas.microsoft.com/office/drawing/2014/main" id="{00000000-0008-0000-0200-0000CF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6" name="Text Box 305">
          <a:extLst>
            <a:ext uri="{FF2B5EF4-FFF2-40B4-BE49-F238E27FC236}">
              <a16:creationId xmlns:a16="http://schemas.microsoft.com/office/drawing/2014/main" id="{00000000-0008-0000-0200-0000D0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977" name="Text Box 306">
          <a:extLst>
            <a:ext uri="{FF2B5EF4-FFF2-40B4-BE49-F238E27FC236}">
              <a16:creationId xmlns:a16="http://schemas.microsoft.com/office/drawing/2014/main" id="{00000000-0008-0000-0200-0000D1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8" name="Text Box 307">
          <a:extLst>
            <a:ext uri="{FF2B5EF4-FFF2-40B4-BE49-F238E27FC236}">
              <a16:creationId xmlns:a16="http://schemas.microsoft.com/office/drawing/2014/main" id="{00000000-0008-0000-0200-0000D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979" name="Text Box 308">
          <a:extLst>
            <a:ext uri="{FF2B5EF4-FFF2-40B4-BE49-F238E27FC236}">
              <a16:creationId xmlns:a16="http://schemas.microsoft.com/office/drawing/2014/main" id="{00000000-0008-0000-0200-0000D3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0" name="Text Box 309">
          <a:extLst>
            <a:ext uri="{FF2B5EF4-FFF2-40B4-BE49-F238E27FC236}">
              <a16:creationId xmlns:a16="http://schemas.microsoft.com/office/drawing/2014/main" id="{00000000-0008-0000-0200-0000D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1" name="Text Box 310">
          <a:extLst>
            <a:ext uri="{FF2B5EF4-FFF2-40B4-BE49-F238E27FC236}">
              <a16:creationId xmlns:a16="http://schemas.microsoft.com/office/drawing/2014/main" id="{00000000-0008-0000-0200-0000D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2" name="Text Box 311">
          <a:extLst>
            <a:ext uri="{FF2B5EF4-FFF2-40B4-BE49-F238E27FC236}">
              <a16:creationId xmlns:a16="http://schemas.microsoft.com/office/drawing/2014/main" id="{00000000-0008-0000-0200-0000D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3" name="Text Box 312">
          <a:extLst>
            <a:ext uri="{FF2B5EF4-FFF2-40B4-BE49-F238E27FC236}">
              <a16:creationId xmlns:a16="http://schemas.microsoft.com/office/drawing/2014/main" id="{00000000-0008-0000-0200-0000D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4" name="Text Box 313">
          <a:extLst>
            <a:ext uri="{FF2B5EF4-FFF2-40B4-BE49-F238E27FC236}">
              <a16:creationId xmlns:a16="http://schemas.microsoft.com/office/drawing/2014/main" id="{00000000-0008-0000-0200-0000D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5" name="Text Box 314">
          <a:extLst>
            <a:ext uri="{FF2B5EF4-FFF2-40B4-BE49-F238E27FC236}">
              <a16:creationId xmlns:a16="http://schemas.microsoft.com/office/drawing/2014/main" id="{00000000-0008-0000-0200-0000D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6" name="Text Box 315">
          <a:extLst>
            <a:ext uri="{FF2B5EF4-FFF2-40B4-BE49-F238E27FC236}">
              <a16:creationId xmlns:a16="http://schemas.microsoft.com/office/drawing/2014/main" id="{00000000-0008-0000-0200-0000D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7" name="Text Box 316">
          <a:extLst>
            <a:ext uri="{FF2B5EF4-FFF2-40B4-BE49-F238E27FC236}">
              <a16:creationId xmlns:a16="http://schemas.microsoft.com/office/drawing/2014/main" id="{00000000-0008-0000-0200-0000D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8" name="Text Box 317">
          <a:extLst>
            <a:ext uri="{FF2B5EF4-FFF2-40B4-BE49-F238E27FC236}">
              <a16:creationId xmlns:a16="http://schemas.microsoft.com/office/drawing/2014/main" id="{00000000-0008-0000-0200-0000D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89" name="Text Box 318">
          <a:extLst>
            <a:ext uri="{FF2B5EF4-FFF2-40B4-BE49-F238E27FC236}">
              <a16:creationId xmlns:a16="http://schemas.microsoft.com/office/drawing/2014/main" id="{00000000-0008-0000-0200-0000D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0" name="Text Box 319">
          <a:extLst>
            <a:ext uri="{FF2B5EF4-FFF2-40B4-BE49-F238E27FC236}">
              <a16:creationId xmlns:a16="http://schemas.microsoft.com/office/drawing/2014/main" id="{00000000-0008-0000-0200-0000D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1" name="Text Box 320">
          <a:extLst>
            <a:ext uri="{FF2B5EF4-FFF2-40B4-BE49-F238E27FC236}">
              <a16:creationId xmlns:a16="http://schemas.microsoft.com/office/drawing/2014/main" id="{00000000-0008-0000-0200-0000D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2" name="Text Box 321">
          <a:extLst>
            <a:ext uri="{FF2B5EF4-FFF2-40B4-BE49-F238E27FC236}">
              <a16:creationId xmlns:a16="http://schemas.microsoft.com/office/drawing/2014/main" id="{00000000-0008-0000-0200-0000E0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3" name="Text Box 322">
          <a:extLst>
            <a:ext uri="{FF2B5EF4-FFF2-40B4-BE49-F238E27FC236}">
              <a16:creationId xmlns:a16="http://schemas.microsoft.com/office/drawing/2014/main" id="{00000000-0008-0000-0200-0000E1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4" name="Text Box 323">
          <a:extLst>
            <a:ext uri="{FF2B5EF4-FFF2-40B4-BE49-F238E27FC236}">
              <a16:creationId xmlns:a16="http://schemas.microsoft.com/office/drawing/2014/main" id="{00000000-0008-0000-0200-0000E2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5" name="Text Box 324">
          <a:extLst>
            <a:ext uri="{FF2B5EF4-FFF2-40B4-BE49-F238E27FC236}">
              <a16:creationId xmlns:a16="http://schemas.microsoft.com/office/drawing/2014/main" id="{00000000-0008-0000-0200-0000E3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6" name="Text Box 325">
          <a:extLst>
            <a:ext uri="{FF2B5EF4-FFF2-40B4-BE49-F238E27FC236}">
              <a16:creationId xmlns:a16="http://schemas.microsoft.com/office/drawing/2014/main" id="{00000000-0008-0000-0200-0000E4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7" name="Text Box 326">
          <a:extLst>
            <a:ext uri="{FF2B5EF4-FFF2-40B4-BE49-F238E27FC236}">
              <a16:creationId xmlns:a16="http://schemas.microsoft.com/office/drawing/2014/main" id="{00000000-0008-0000-0200-0000E5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8" name="Text Box 327">
          <a:extLst>
            <a:ext uri="{FF2B5EF4-FFF2-40B4-BE49-F238E27FC236}">
              <a16:creationId xmlns:a16="http://schemas.microsoft.com/office/drawing/2014/main" id="{00000000-0008-0000-0200-0000E6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999" name="Text Box 328">
          <a:extLst>
            <a:ext uri="{FF2B5EF4-FFF2-40B4-BE49-F238E27FC236}">
              <a16:creationId xmlns:a16="http://schemas.microsoft.com/office/drawing/2014/main" id="{00000000-0008-0000-0200-0000E7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0" name="Text Box 329">
          <a:extLst>
            <a:ext uri="{FF2B5EF4-FFF2-40B4-BE49-F238E27FC236}">
              <a16:creationId xmlns:a16="http://schemas.microsoft.com/office/drawing/2014/main" id="{00000000-0008-0000-0200-0000E8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1" name="Text Box 330">
          <a:extLst>
            <a:ext uri="{FF2B5EF4-FFF2-40B4-BE49-F238E27FC236}">
              <a16:creationId xmlns:a16="http://schemas.microsoft.com/office/drawing/2014/main" id="{00000000-0008-0000-0200-0000E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2" name="Text Box 331">
          <a:extLst>
            <a:ext uri="{FF2B5EF4-FFF2-40B4-BE49-F238E27FC236}">
              <a16:creationId xmlns:a16="http://schemas.microsoft.com/office/drawing/2014/main" id="{00000000-0008-0000-0200-0000E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3" name="Text Box 332">
          <a:extLst>
            <a:ext uri="{FF2B5EF4-FFF2-40B4-BE49-F238E27FC236}">
              <a16:creationId xmlns:a16="http://schemas.microsoft.com/office/drawing/2014/main" id="{00000000-0008-0000-0200-0000E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4" name="Text Box 333">
          <a:extLst>
            <a:ext uri="{FF2B5EF4-FFF2-40B4-BE49-F238E27FC236}">
              <a16:creationId xmlns:a16="http://schemas.microsoft.com/office/drawing/2014/main" id="{00000000-0008-0000-0200-0000E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5" name="Text Box 334">
          <a:extLst>
            <a:ext uri="{FF2B5EF4-FFF2-40B4-BE49-F238E27FC236}">
              <a16:creationId xmlns:a16="http://schemas.microsoft.com/office/drawing/2014/main" id="{00000000-0008-0000-0200-0000E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06" name="Text Box 335">
          <a:extLst>
            <a:ext uri="{FF2B5EF4-FFF2-40B4-BE49-F238E27FC236}">
              <a16:creationId xmlns:a16="http://schemas.microsoft.com/office/drawing/2014/main" id="{00000000-0008-0000-0200-0000E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007" name="Text Box 336">
          <a:extLst>
            <a:ext uri="{FF2B5EF4-FFF2-40B4-BE49-F238E27FC236}">
              <a16:creationId xmlns:a16="http://schemas.microsoft.com/office/drawing/2014/main" id="{00000000-0008-0000-0200-0000EF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008" name="Text Box 337">
          <a:extLst>
            <a:ext uri="{FF2B5EF4-FFF2-40B4-BE49-F238E27FC236}">
              <a16:creationId xmlns:a16="http://schemas.microsoft.com/office/drawing/2014/main" id="{00000000-0008-0000-0200-0000F0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09" name="Text Box 338">
          <a:extLst>
            <a:ext uri="{FF2B5EF4-FFF2-40B4-BE49-F238E27FC236}">
              <a16:creationId xmlns:a16="http://schemas.microsoft.com/office/drawing/2014/main" id="{00000000-0008-0000-0200-0000F1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10" name="Text Box 339">
          <a:extLst>
            <a:ext uri="{FF2B5EF4-FFF2-40B4-BE49-F238E27FC236}">
              <a16:creationId xmlns:a16="http://schemas.microsoft.com/office/drawing/2014/main" id="{00000000-0008-0000-0200-0000F2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011" name="Text Box 340">
          <a:extLst>
            <a:ext uri="{FF2B5EF4-FFF2-40B4-BE49-F238E27FC236}">
              <a16:creationId xmlns:a16="http://schemas.microsoft.com/office/drawing/2014/main" id="{00000000-0008-0000-0200-0000F3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12" name="Text Box 341">
          <a:extLst>
            <a:ext uri="{FF2B5EF4-FFF2-40B4-BE49-F238E27FC236}">
              <a16:creationId xmlns:a16="http://schemas.microsoft.com/office/drawing/2014/main" id="{00000000-0008-0000-0200-0000F4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13" name="Text Box 342">
          <a:extLst>
            <a:ext uri="{FF2B5EF4-FFF2-40B4-BE49-F238E27FC236}">
              <a16:creationId xmlns:a16="http://schemas.microsoft.com/office/drawing/2014/main" id="{00000000-0008-0000-0200-0000F5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014" name="Text Box 343">
          <a:extLst>
            <a:ext uri="{FF2B5EF4-FFF2-40B4-BE49-F238E27FC236}">
              <a16:creationId xmlns:a16="http://schemas.microsoft.com/office/drawing/2014/main" id="{00000000-0008-0000-0200-0000F603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15" name="Text Box 344">
          <a:extLst>
            <a:ext uri="{FF2B5EF4-FFF2-40B4-BE49-F238E27FC236}">
              <a16:creationId xmlns:a16="http://schemas.microsoft.com/office/drawing/2014/main" id="{00000000-0008-0000-0200-0000F7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16" name="Text Box 345">
          <a:extLst>
            <a:ext uri="{FF2B5EF4-FFF2-40B4-BE49-F238E27FC236}">
              <a16:creationId xmlns:a16="http://schemas.microsoft.com/office/drawing/2014/main" id="{00000000-0008-0000-0200-0000F803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17" name="Text Box 346">
          <a:extLst>
            <a:ext uri="{FF2B5EF4-FFF2-40B4-BE49-F238E27FC236}">
              <a16:creationId xmlns:a16="http://schemas.microsoft.com/office/drawing/2014/main" id="{00000000-0008-0000-0200-0000F9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18" name="Text Box 347">
          <a:extLst>
            <a:ext uri="{FF2B5EF4-FFF2-40B4-BE49-F238E27FC236}">
              <a16:creationId xmlns:a16="http://schemas.microsoft.com/office/drawing/2014/main" id="{00000000-0008-0000-0200-0000FA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19" name="Text Box 348">
          <a:extLst>
            <a:ext uri="{FF2B5EF4-FFF2-40B4-BE49-F238E27FC236}">
              <a16:creationId xmlns:a16="http://schemas.microsoft.com/office/drawing/2014/main" id="{00000000-0008-0000-0200-0000FB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0" name="Text Box 349">
          <a:extLst>
            <a:ext uri="{FF2B5EF4-FFF2-40B4-BE49-F238E27FC236}">
              <a16:creationId xmlns:a16="http://schemas.microsoft.com/office/drawing/2014/main" id="{00000000-0008-0000-0200-0000FC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1" name="Text Box 350">
          <a:extLst>
            <a:ext uri="{FF2B5EF4-FFF2-40B4-BE49-F238E27FC236}">
              <a16:creationId xmlns:a16="http://schemas.microsoft.com/office/drawing/2014/main" id="{00000000-0008-0000-0200-0000FD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2" name="Text Box 351">
          <a:extLst>
            <a:ext uri="{FF2B5EF4-FFF2-40B4-BE49-F238E27FC236}">
              <a16:creationId xmlns:a16="http://schemas.microsoft.com/office/drawing/2014/main" id="{00000000-0008-0000-0200-0000FE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3" name="Text Box 352">
          <a:extLst>
            <a:ext uri="{FF2B5EF4-FFF2-40B4-BE49-F238E27FC236}">
              <a16:creationId xmlns:a16="http://schemas.microsoft.com/office/drawing/2014/main" id="{00000000-0008-0000-0200-0000FF03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4" name="Text Box 353">
          <a:extLst>
            <a:ext uri="{FF2B5EF4-FFF2-40B4-BE49-F238E27FC236}">
              <a16:creationId xmlns:a16="http://schemas.microsoft.com/office/drawing/2014/main" id="{00000000-0008-0000-0200-00000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5" name="Text Box 354">
          <a:extLst>
            <a:ext uri="{FF2B5EF4-FFF2-40B4-BE49-F238E27FC236}">
              <a16:creationId xmlns:a16="http://schemas.microsoft.com/office/drawing/2014/main" id="{00000000-0008-0000-0200-00000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6" name="Text Box 355">
          <a:extLst>
            <a:ext uri="{FF2B5EF4-FFF2-40B4-BE49-F238E27FC236}">
              <a16:creationId xmlns:a16="http://schemas.microsoft.com/office/drawing/2014/main" id="{00000000-0008-0000-0200-00000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7" name="Text Box 356">
          <a:extLst>
            <a:ext uri="{FF2B5EF4-FFF2-40B4-BE49-F238E27FC236}">
              <a16:creationId xmlns:a16="http://schemas.microsoft.com/office/drawing/2014/main" id="{00000000-0008-0000-0200-00000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8" name="Text Box 357">
          <a:extLst>
            <a:ext uri="{FF2B5EF4-FFF2-40B4-BE49-F238E27FC236}">
              <a16:creationId xmlns:a16="http://schemas.microsoft.com/office/drawing/2014/main" id="{00000000-0008-0000-0200-00000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29" name="Text Box 358">
          <a:extLst>
            <a:ext uri="{FF2B5EF4-FFF2-40B4-BE49-F238E27FC236}">
              <a16:creationId xmlns:a16="http://schemas.microsoft.com/office/drawing/2014/main" id="{00000000-0008-0000-0200-00000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0" name="Text Box 359">
          <a:extLst>
            <a:ext uri="{FF2B5EF4-FFF2-40B4-BE49-F238E27FC236}">
              <a16:creationId xmlns:a16="http://schemas.microsoft.com/office/drawing/2014/main" id="{00000000-0008-0000-0200-00000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1" name="Text Box 360">
          <a:extLst>
            <a:ext uri="{FF2B5EF4-FFF2-40B4-BE49-F238E27FC236}">
              <a16:creationId xmlns:a16="http://schemas.microsoft.com/office/drawing/2014/main" id="{00000000-0008-0000-0200-00000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2" name="Text Box 361">
          <a:extLst>
            <a:ext uri="{FF2B5EF4-FFF2-40B4-BE49-F238E27FC236}">
              <a16:creationId xmlns:a16="http://schemas.microsoft.com/office/drawing/2014/main" id="{00000000-0008-0000-0200-00000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3" name="Text Box 362">
          <a:extLst>
            <a:ext uri="{FF2B5EF4-FFF2-40B4-BE49-F238E27FC236}">
              <a16:creationId xmlns:a16="http://schemas.microsoft.com/office/drawing/2014/main" id="{00000000-0008-0000-0200-00000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4" name="Text Box 363">
          <a:extLst>
            <a:ext uri="{FF2B5EF4-FFF2-40B4-BE49-F238E27FC236}">
              <a16:creationId xmlns:a16="http://schemas.microsoft.com/office/drawing/2014/main" id="{00000000-0008-0000-0200-00000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5" name="Text Box 364">
          <a:extLst>
            <a:ext uri="{FF2B5EF4-FFF2-40B4-BE49-F238E27FC236}">
              <a16:creationId xmlns:a16="http://schemas.microsoft.com/office/drawing/2014/main" id="{00000000-0008-0000-0200-00000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6" name="Text Box 365">
          <a:extLst>
            <a:ext uri="{FF2B5EF4-FFF2-40B4-BE49-F238E27FC236}">
              <a16:creationId xmlns:a16="http://schemas.microsoft.com/office/drawing/2014/main" id="{00000000-0008-0000-0200-00000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7" name="Text Box 366">
          <a:extLst>
            <a:ext uri="{FF2B5EF4-FFF2-40B4-BE49-F238E27FC236}">
              <a16:creationId xmlns:a16="http://schemas.microsoft.com/office/drawing/2014/main" id="{00000000-0008-0000-0200-00000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8" name="Text Box 367">
          <a:extLst>
            <a:ext uri="{FF2B5EF4-FFF2-40B4-BE49-F238E27FC236}">
              <a16:creationId xmlns:a16="http://schemas.microsoft.com/office/drawing/2014/main" id="{00000000-0008-0000-0200-00000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39" name="Text Box 368">
          <a:extLst>
            <a:ext uri="{FF2B5EF4-FFF2-40B4-BE49-F238E27FC236}">
              <a16:creationId xmlns:a16="http://schemas.microsoft.com/office/drawing/2014/main" id="{00000000-0008-0000-0200-00000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40" name="Text Box 369">
          <a:extLst>
            <a:ext uri="{FF2B5EF4-FFF2-40B4-BE49-F238E27FC236}">
              <a16:creationId xmlns:a16="http://schemas.microsoft.com/office/drawing/2014/main" id="{00000000-0008-0000-0200-00001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41" name="Text Box 370">
          <a:extLst>
            <a:ext uri="{FF2B5EF4-FFF2-40B4-BE49-F238E27FC236}">
              <a16:creationId xmlns:a16="http://schemas.microsoft.com/office/drawing/2014/main" id="{00000000-0008-0000-0200-00001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42" name="Text Box 371">
          <a:extLst>
            <a:ext uri="{FF2B5EF4-FFF2-40B4-BE49-F238E27FC236}">
              <a16:creationId xmlns:a16="http://schemas.microsoft.com/office/drawing/2014/main" id="{00000000-0008-0000-0200-00001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43" name="Text Box 372">
          <a:extLst>
            <a:ext uri="{FF2B5EF4-FFF2-40B4-BE49-F238E27FC236}">
              <a16:creationId xmlns:a16="http://schemas.microsoft.com/office/drawing/2014/main" id="{00000000-0008-0000-0200-00001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044" name="Text Box 373">
          <a:extLst>
            <a:ext uri="{FF2B5EF4-FFF2-40B4-BE49-F238E27FC236}">
              <a16:creationId xmlns:a16="http://schemas.microsoft.com/office/drawing/2014/main" id="{00000000-0008-0000-0200-000014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045" name="Text Box 374">
          <a:extLst>
            <a:ext uri="{FF2B5EF4-FFF2-40B4-BE49-F238E27FC236}">
              <a16:creationId xmlns:a16="http://schemas.microsoft.com/office/drawing/2014/main" id="{00000000-0008-0000-0200-000015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46" name="Text Box 375">
          <a:extLst>
            <a:ext uri="{FF2B5EF4-FFF2-40B4-BE49-F238E27FC236}">
              <a16:creationId xmlns:a16="http://schemas.microsoft.com/office/drawing/2014/main" id="{00000000-0008-0000-0200-00001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47" name="Text Box 376">
          <a:extLst>
            <a:ext uri="{FF2B5EF4-FFF2-40B4-BE49-F238E27FC236}">
              <a16:creationId xmlns:a16="http://schemas.microsoft.com/office/drawing/2014/main" id="{00000000-0008-0000-0200-00001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048" name="Text Box 377">
          <a:extLst>
            <a:ext uri="{FF2B5EF4-FFF2-40B4-BE49-F238E27FC236}">
              <a16:creationId xmlns:a16="http://schemas.microsoft.com/office/drawing/2014/main" id="{00000000-0008-0000-0200-000018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49" name="Text Box 378">
          <a:extLst>
            <a:ext uri="{FF2B5EF4-FFF2-40B4-BE49-F238E27FC236}">
              <a16:creationId xmlns:a16="http://schemas.microsoft.com/office/drawing/2014/main" id="{00000000-0008-0000-0200-00001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50" name="Text Box 379">
          <a:extLst>
            <a:ext uri="{FF2B5EF4-FFF2-40B4-BE49-F238E27FC236}">
              <a16:creationId xmlns:a16="http://schemas.microsoft.com/office/drawing/2014/main" id="{00000000-0008-0000-0200-00001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051" name="Text Box 380">
          <a:extLst>
            <a:ext uri="{FF2B5EF4-FFF2-40B4-BE49-F238E27FC236}">
              <a16:creationId xmlns:a16="http://schemas.microsoft.com/office/drawing/2014/main" id="{00000000-0008-0000-0200-00001B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52" name="Text Box 381">
          <a:extLst>
            <a:ext uri="{FF2B5EF4-FFF2-40B4-BE49-F238E27FC236}">
              <a16:creationId xmlns:a16="http://schemas.microsoft.com/office/drawing/2014/main" id="{00000000-0008-0000-0200-00001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53" name="Text Box 382">
          <a:extLst>
            <a:ext uri="{FF2B5EF4-FFF2-40B4-BE49-F238E27FC236}">
              <a16:creationId xmlns:a16="http://schemas.microsoft.com/office/drawing/2014/main" id="{00000000-0008-0000-0200-00001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54" name="Text Box 383">
          <a:extLst>
            <a:ext uri="{FF2B5EF4-FFF2-40B4-BE49-F238E27FC236}">
              <a16:creationId xmlns:a16="http://schemas.microsoft.com/office/drawing/2014/main" id="{00000000-0008-0000-0200-00001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55" name="Text Box 384">
          <a:extLst>
            <a:ext uri="{FF2B5EF4-FFF2-40B4-BE49-F238E27FC236}">
              <a16:creationId xmlns:a16="http://schemas.microsoft.com/office/drawing/2014/main" id="{00000000-0008-0000-0200-00001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56" name="Text Box 385">
          <a:extLst>
            <a:ext uri="{FF2B5EF4-FFF2-40B4-BE49-F238E27FC236}">
              <a16:creationId xmlns:a16="http://schemas.microsoft.com/office/drawing/2014/main" id="{00000000-0008-0000-0200-00002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57" name="Text Box 386">
          <a:extLst>
            <a:ext uri="{FF2B5EF4-FFF2-40B4-BE49-F238E27FC236}">
              <a16:creationId xmlns:a16="http://schemas.microsoft.com/office/drawing/2014/main" id="{00000000-0008-0000-0200-00002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58" name="Text Box 387">
          <a:extLst>
            <a:ext uri="{FF2B5EF4-FFF2-40B4-BE49-F238E27FC236}">
              <a16:creationId xmlns:a16="http://schemas.microsoft.com/office/drawing/2014/main" id="{00000000-0008-0000-0200-00002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59" name="Text Box 388">
          <a:extLst>
            <a:ext uri="{FF2B5EF4-FFF2-40B4-BE49-F238E27FC236}">
              <a16:creationId xmlns:a16="http://schemas.microsoft.com/office/drawing/2014/main" id="{00000000-0008-0000-0200-00002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0" name="Text Box 389">
          <a:extLst>
            <a:ext uri="{FF2B5EF4-FFF2-40B4-BE49-F238E27FC236}">
              <a16:creationId xmlns:a16="http://schemas.microsoft.com/office/drawing/2014/main" id="{00000000-0008-0000-0200-00002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1" name="Text Box 390">
          <a:extLst>
            <a:ext uri="{FF2B5EF4-FFF2-40B4-BE49-F238E27FC236}">
              <a16:creationId xmlns:a16="http://schemas.microsoft.com/office/drawing/2014/main" id="{00000000-0008-0000-0200-00002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2" name="Text Box 391">
          <a:extLst>
            <a:ext uri="{FF2B5EF4-FFF2-40B4-BE49-F238E27FC236}">
              <a16:creationId xmlns:a16="http://schemas.microsoft.com/office/drawing/2014/main" id="{00000000-0008-0000-0200-00002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3" name="Text Box 392">
          <a:extLst>
            <a:ext uri="{FF2B5EF4-FFF2-40B4-BE49-F238E27FC236}">
              <a16:creationId xmlns:a16="http://schemas.microsoft.com/office/drawing/2014/main" id="{00000000-0008-0000-0200-00002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4" name="Text Box 393">
          <a:extLst>
            <a:ext uri="{FF2B5EF4-FFF2-40B4-BE49-F238E27FC236}">
              <a16:creationId xmlns:a16="http://schemas.microsoft.com/office/drawing/2014/main" id="{00000000-0008-0000-0200-00002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5" name="Text Box 394">
          <a:extLst>
            <a:ext uri="{FF2B5EF4-FFF2-40B4-BE49-F238E27FC236}">
              <a16:creationId xmlns:a16="http://schemas.microsoft.com/office/drawing/2014/main" id="{00000000-0008-0000-0200-00002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6" name="Text Box 395">
          <a:extLst>
            <a:ext uri="{FF2B5EF4-FFF2-40B4-BE49-F238E27FC236}">
              <a16:creationId xmlns:a16="http://schemas.microsoft.com/office/drawing/2014/main" id="{00000000-0008-0000-0200-00002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7" name="Text Box 396">
          <a:extLst>
            <a:ext uri="{FF2B5EF4-FFF2-40B4-BE49-F238E27FC236}">
              <a16:creationId xmlns:a16="http://schemas.microsoft.com/office/drawing/2014/main" id="{00000000-0008-0000-0200-00002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8" name="Text Box 397">
          <a:extLst>
            <a:ext uri="{FF2B5EF4-FFF2-40B4-BE49-F238E27FC236}">
              <a16:creationId xmlns:a16="http://schemas.microsoft.com/office/drawing/2014/main" id="{00000000-0008-0000-0200-00002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69" name="Text Box 398">
          <a:extLst>
            <a:ext uri="{FF2B5EF4-FFF2-40B4-BE49-F238E27FC236}">
              <a16:creationId xmlns:a16="http://schemas.microsoft.com/office/drawing/2014/main" id="{00000000-0008-0000-0200-00002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0" name="Text Box 399">
          <a:extLst>
            <a:ext uri="{FF2B5EF4-FFF2-40B4-BE49-F238E27FC236}">
              <a16:creationId xmlns:a16="http://schemas.microsoft.com/office/drawing/2014/main" id="{00000000-0008-0000-0200-00002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1" name="Text Box 400">
          <a:extLst>
            <a:ext uri="{FF2B5EF4-FFF2-40B4-BE49-F238E27FC236}">
              <a16:creationId xmlns:a16="http://schemas.microsoft.com/office/drawing/2014/main" id="{00000000-0008-0000-0200-00002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2" name="Text Box 401">
          <a:extLst>
            <a:ext uri="{FF2B5EF4-FFF2-40B4-BE49-F238E27FC236}">
              <a16:creationId xmlns:a16="http://schemas.microsoft.com/office/drawing/2014/main" id="{00000000-0008-0000-0200-00003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3" name="Text Box 402">
          <a:extLst>
            <a:ext uri="{FF2B5EF4-FFF2-40B4-BE49-F238E27FC236}">
              <a16:creationId xmlns:a16="http://schemas.microsoft.com/office/drawing/2014/main" id="{00000000-0008-0000-0200-00003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4" name="Text Box 403">
          <a:extLst>
            <a:ext uri="{FF2B5EF4-FFF2-40B4-BE49-F238E27FC236}">
              <a16:creationId xmlns:a16="http://schemas.microsoft.com/office/drawing/2014/main" id="{00000000-0008-0000-0200-00003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5" name="Text Box 404">
          <a:extLst>
            <a:ext uri="{FF2B5EF4-FFF2-40B4-BE49-F238E27FC236}">
              <a16:creationId xmlns:a16="http://schemas.microsoft.com/office/drawing/2014/main" id="{00000000-0008-0000-0200-00003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6" name="Text Box 405">
          <a:extLst>
            <a:ext uri="{FF2B5EF4-FFF2-40B4-BE49-F238E27FC236}">
              <a16:creationId xmlns:a16="http://schemas.microsoft.com/office/drawing/2014/main" id="{00000000-0008-0000-0200-00003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7" name="Text Box 406">
          <a:extLst>
            <a:ext uri="{FF2B5EF4-FFF2-40B4-BE49-F238E27FC236}">
              <a16:creationId xmlns:a16="http://schemas.microsoft.com/office/drawing/2014/main" id="{00000000-0008-0000-0200-00003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8" name="Text Box 407">
          <a:extLst>
            <a:ext uri="{FF2B5EF4-FFF2-40B4-BE49-F238E27FC236}">
              <a16:creationId xmlns:a16="http://schemas.microsoft.com/office/drawing/2014/main" id="{00000000-0008-0000-0200-00003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79" name="Text Box 408">
          <a:extLst>
            <a:ext uri="{FF2B5EF4-FFF2-40B4-BE49-F238E27FC236}">
              <a16:creationId xmlns:a16="http://schemas.microsoft.com/office/drawing/2014/main" id="{00000000-0008-0000-0200-00003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80" name="Text Box 409">
          <a:extLst>
            <a:ext uri="{FF2B5EF4-FFF2-40B4-BE49-F238E27FC236}">
              <a16:creationId xmlns:a16="http://schemas.microsoft.com/office/drawing/2014/main" id="{00000000-0008-0000-0200-00003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081" name="Text Box 410">
          <a:extLst>
            <a:ext uri="{FF2B5EF4-FFF2-40B4-BE49-F238E27FC236}">
              <a16:creationId xmlns:a16="http://schemas.microsoft.com/office/drawing/2014/main" id="{00000000-0008-0000-0200-000039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082" name="Text Box 411">
          <a:extLst>
            <a:ext uri="{FF2B5EF4-FFF2-40B4-BE49-F238E27FC236}">
              <a16:creationId xmlns:a16="http://schemas.microsoft.com/office/drawing/2014/main" id="{00000000-0008-0000-0200-00003A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83" name="Text Box 412">
          <a:extLst>
            <a:ext uri="{FF2B5EF4-FFF2-40B4-BE49-F238E27FC236}">
              <a16:creationId xmlns:a16="http://schemas.microsoft.com/office/drawing/2014/main" id="{00000000-0008-0000-0200-00003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84" name="Text Box 413">
          <a:extLst>
            <a:ext uri="{FF2B5EF4-FFF2-40B4-BE49-F238E27FC236}">
              <a16:creationId xmlns:a16="http://schemas.microsoft.com/office/drawing/2014/main" id="{00000000-0008-0000-0200-00003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085" name="Text Box 414">
          <a:extLst>
            <a:ext uri="{FF2B5EF4-FFF2-40B4-BE49-F238E27FC236}">
              <a16:creationId xmlns:a16="http://schemas.microsoft.com/office/drawing/2014/main" id="{00000000-0008-0000-0200-00003D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86" name="Text Box 415">
          <a:extLst>
            <a:ext uri="{FF2B5EF4-FFF2-40B4-BE49-F238E27FC236}">
              <a16:creationId xmlns:a16="http://schemas.microsoft.com/office/drawing/2014/main" id="{00000000-0008-0000-0200-00003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87" name="Text Box 416">
          <a:extLst>
            <a:ext uri="{FF2B5EF4-FFF2-40B4-BE49-F238E27FC236}">
              <a16:creationId xmlns:a16="http://schemas.microsoft.com/office/drawing/2014/main" id="{00000000-0008-0000-0200-00003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088" name="Text Box 417">
          <a:extLst>
            <a:ext uri="{FF2B5EF4-FFF2-40B4-BE49-F238E27FC236}">
              <a16:creationId xmlns:a16="http://schemas.microsoft.com/office/drawing/2014/main" id="{00000000-0008-0000-0200-000040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89" name="Text Box 418">
          <a:extLst>
            <a:ext uri="{FF2B5EF4-FFF2-40B4-BE49-F238E27FC236}">
              <a16:creationId xmlns:a16="http://schemas.microsoft.com/office/drawing/2014/main" id="{00000000-0008-0000-0200-00004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090" name="Text Box 419">
          <a:extLst>
            <a:ext uri="{FF2B5EF4-FFF2-40B4-BE49-F238E27FC236}">
              <a16:creationId xmlns:a16="http://schemas.microsoft.com/office/drawing/2014/main" id="{00000000-0008-0000-0200-00004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1" name="Text Box 420">
          <a:extLst>
            <a:ext uri="{FF2B5EF4-FFF2-40B4-BE49-F238E27FC236}">
              <a16:creationId xmlns:a16="http://schemas.microsoft.com/office/drawing/2014/main" id="{00000000-0008-0000-0200-00004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2" name="Text Box 421">
          <a:extLst>
            <a:ext uri="{FF2B5EF4-FFF2-40B4-BE49-F238E27FC236}">
              <a16:creationId xmlns:a16="http://schemas.microsoft.com/office/drawing/2014/main" id="{00000000-0008-0000-0200-00004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3" name="Text Box 422">
          <a:extLst>
            <a:ext uri="{FF2B5EF4-FFF2-40B4-BE49-F238E27FC236}">
              <a16:creationId xmlns:a16="http://schemas.microsoft.com/office/drawing/2014/main" id="{00000000-0008-0000-0200-00004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4" name="Text Box 423">
          <a:extLst>
            <a:ext uri="{FF2B5EF4-FFF2-40B4-BE49-F238E27FC236}">
              <a16:creationId xmlns:a16="http://schemas.microsoft.com/office/drawing/2014/main" id="{00000000-0008-0000-0200-00004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5" name="Text Box 424">
          <a:extLst>
            <a:ext uri="{FF2B5EF4-FFF2-40B4-BE49-F238E27FC236}">
              <a16:creationId xmlns:a16="http://schemas.microsoft.com/office/drawing/2014/main" id="{00000000-0008-0000-0200-00004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6" name="Text Box 425">
          <a:extLst>
            <a:ext uri="{FF2B5EF4-FFF2-40B4-BE49-F238E27FC236}">
              <a16:creationId xmlns:a16="http://schemas.microsoft.com/office/drawing/2014/main" id="{00000000-0008-0000-0200-00004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7" name="Text Box 426">
          <a:extLst>
            <a:ext uri="{FF2B5EF4-FFF2-40B4-BE49-F238E27FC236}">
              <a16:creationId xmlns:a16="http://schemas.microsoft.com/office/drawing/2014/main" id="{00000000-0008-0000-0200-00004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8" name="Text Box 427">
          <a:extLst>
            <a:ext uri="{FF2B5EF4-FFF2-40B4-BE49-F238E27FC236}">
              <a16:creationId xmlns:a16="http://schemas.microsoft.com/office/drawing/2014/main" id="{00000000-0008-0000-0200-00004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099" name="Text Box 428">
          <a:extLst>
            <a:ext uri="{FF2B5EF4-FFF2-40B4-BE49-F238E27FC236}">
              <a16:creationId xmlns:a16="http://schemas.microsoft.com/office/drawing/2014/main" id="{00000000-0008-0000-0200-00004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0" name="Text Box 429">
          <a:extLst>
            <a:ext uri="{FF2B5EF4-FFF2-40B4-BE49-F238E27FC236}">
              <a16:creationId xmlns:a16="http://schemas.microsoft.com/office/drawing/2014/main" id="{00000000-0008-0000-0200-00004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1" name="Text Box 430">
          <a:extLst>
            <a:ext uri="{FF2B5EF4-FFF2-40B4-BE49-F238E27FC236}">
              <a16:creationId xmlns:a16="http://schemas.microsoft.com/office/drawing/2014/main" id="{00000000-0008-0000-0200-00004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2" name="Text Box 431">
          <a:extLst>
            <a:ext uri="{FF2B5EF4-FFF2-40B4-BE49-F238E27FC236}">
              <a16:creationId xmlns:a16="http://schemas.microsoft.com/office/drawing/2014/main" id="{00000000-0008-0000-0200-00004E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3" name="Text Box 432">
          <a:extLst>
            <a:ext uri="{FF2B5EF4-FFF2-40B4-BE49-F238E27FC236}">
              <a16:creationId xmlns:a16="http://schemas.microsoft.com/office/drawing/2014/main" id="{00000000-0008-0000-0200-00004F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4" name="Text Box 433">
          <a:extLst>
            <a:ext uri="{FF2B5EF4-FFF2-40B4-BE49-F238E27FC236}">
              <a16:creationId xmlns:a16="http://schemas.microsoft.com/office/drawing/2014/main" id="{00000000-0008-0000-0200-000050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5" name="Text Box 434">
          <a:extLst>
            <a:ext uri="{FF2B5EF4-FFF2-40B4-BE49-F238E27FC236}">
              <a16:creationId xmlns:a16="http://schemas.microsoft.com/office/drawing/2014/main" id="{00000000-0008-0000-0200-000051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6" name="Text Box 435">
          <a:extLst>
            <a:ext uri="{FF2B5EF4-FFF2-40B4-BE49-F238E27FC236}">
              <a16:creationId xmlns:a16="http://schemas.microsoft.com/office/drawing/2014/main" id="{00000000-0008-0000-0200-000052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7" name="Text Box 436">
          <a:extLst>
            <a:ext uri="{FF2B5EF4-FFF2-40B4-BE49-F238E27FC236}">
              <a16:creationId xmlns:a16="http://schemas.microsoft.com/office/drawing/2014/main" id="{00000000-0008-0000-0200-000053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8" name="Text Box 437">
          <a:extLst>
            <a:ext uri="{FF2B5EF4-FFF2-40B4-BE49-F238E27FC236}">
              <a16:creationId xmlns:a16="http://schemas.microsoft.com/office/drawing/2014/main" id="{00000000-0008-0000-0200-000054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09" name="Text Box 438">
          <a:extLst>
            <a:ext uri="{FF2B5EF4-FFF2-40B4-BE49-F238E27FC236}">
              <a16:creationId xmlns:a16="http://schemas.microsoft.com/office/drawing/2014/main" id="{00000000-0008-0000-0200-000055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0" name="Text Box 439">
          <a:extLst>
            <a:ext uri="{FF2B5EF4-FFF2-40B4-BE49-F238E27FC236}">
              <a16:creationId xmlns:a16="http://schemas.microsoft.com/office/drawing/2014/main" id="{00000000-0008-0000-0200-000056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1" name="Text Box 440">
          <a:extLst>
            <a:ext uri="{FF2B5EF4-FFF2-40B4-BE49-F238E27FC236}">
              <a16:creationId xmlns:a16="http://schemas.microsoft.com/office/drawing/2014/main" id="{00000000-0008-0000-0200-000057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2" name="Text Box 441">
          <a:extLst>
            <a:ext uri="{FF2B5EF4-FFF2-40B4-BE49-F238E27FC236}">
              <a16:creationId xmlns:a16="http://schemas.microsoft.com/office/drawing/2014/main" id="{00000000-0008-0000-0200-000058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3" name="Text Box 442">
          <a:extLst>
            <a:ext uri="{FF2B5EF4-FFF2-40B4-BE49-F238E27FC236}">
              <a16:creationId xmlns:a16="http://schemas.microsoft.com/office/drawing/2014/main" id="{00000000-0008-0000-0200-000059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4" name="Text Box 443">
          <a:extLst>
            <a:ext uri="{FF2B5EF4-FFF2-40B4-BE49-F238E27FC236}">
              <a16:creationId xmlns:a16="http://schemas.microsoft.com/office/drawing/2014/main" id="{00000000-0008-0000-0200-00005A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5" name="Text Box 444">
          <a:extLst>
            <a:ext uri="{FF2B5EF4-FFF2-40B4-BE49-F238E27FC236}">
              <a16:creationId xmlns:a16="http://schemas.microsoft.com/office/drawing/2014/main" id="{00000000-0008-0000-0200-00005B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6" name="Text Box 445">
          <a:extLst>
            <a:ext uri="{FF2B5EF4-FFF2-40B4-BE49-F238E27FC236}">
              <a16:creationId xmlns:a16="http://schemas.microsoft.com/office/drawing/2014/main" id="{00000000-0008-0000-0200-00005C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117" name="Text Box 446">
          <a:extLst>
            <a:ext uri="{FF2B5EF4-FFF2-40B4-BE49-F238E27FC236}">
              <a16:creationId xmlns:a16="http://schemas.microsoft.com/office/drawing/2014/main" id="{00000000-0008-0000-0200-00005D040000}"/>
            </a:ext>
          </a:extLst>
        </xdr:cNvPr>
        <xdr:cNvSpPr txBox="1">
          <a:spLocks noChangeArrowheads="1"/>
        </xdr:cNvSpPr>
      </xdr:nvSpPr>
      <xdr:spPr bwMode="auto">
        <a:xfrm>
          <a:off x="6296025" y="164115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18" name="Text Box 447">
          <a:extLst>
            <a:ext uri="{FF2B5EF4-FFF2-40B4-BE49-F238E27FC236}">
              <a16:creationId xmlns:a16="http://schemas.microsoft.com/office/drawing/2014/main" id="{00000000-0008-0000-0200-00005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19" name="Text Box 448">
          <a:extLst>
            <a:ext uri="{FF2B5EF4-FFF2-40B4-BE49-F238E27FC236}">
              <a16:creationId xmlns:a16="http://schemas.microsoft.com/office/drawing/2014/main" id="{00000000-0008-0000-0200-00005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20" name="Text Box 449">
          <a:extLst>
            <a:ext uri="{FF2B5EF4-FFF2-40B4-BE49-F238E27FC236}">
              <a16:creationId xmlns:a16="http://schemas.microsoft.com/office/drawing/2014/main" id="{00000000-0008-0000-0200-00006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21" name="Text Box 450">
          <a:extLst>
            <a:ext uri="{FF2B5EF4-FFF2-40B4-BE49-F238E27FC236}">
              <a16:creationId xmlns:a16="http://schemas.microsoft.com/office/drawing/2014/main" id="{00000000-0008-0000-0200-00006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22" name="Text Box 451">
          <a:extLst>
            <a:ext uri="{FF2B5EF4-FFF2-40B4-BE49-F238E27FC236}">
              <a16:creationId xmlns:a16="http://schemas.microsoft.com/office/drawing/2014/main" id="{00000000-0008-0000-0200-00006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23" name="Text Box 452">
          <a:extLst>
            <a:ext uri="{FF2B5EF4-FFF2-40B4-BE49-F238E27FC236}">
              <a16:creationId xmlns:a16="http://schemas.microsoft.com/office/drawing/2014/main" id="{00000000-0008-0000-0200-00006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24" name="Text Box 453">
          <a:extLst>
            <a:ext uri="{FF2B5EF4-FFF2-40B4-BE49-F238E27FC236}">
              <a16:creationId xmlns:a16="http://schemas.microsoft.com/office/drawing/2014/main" id="{00000000-0008-0000-0200-000064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25" name="Text Box 454">
          <a:extLst>
            <a:ext uri="{FF2B5EF4-FFF2-40B4-BE49-F238E27FC236}">
              <a16:creationId xmlns:a16="http://schemas.microsoft.com/office/drawing/2014/main" id="{00000000-0008-0000-0200-00006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26" name="Text Box 455">
          <a:extLst>
            <a:ext uri="{FF2B5EF4-FFF2-40B4-BE49-F238E27FC236}">
              <a16:creationId xmlns:a16="http://schemas.microsoft.com/office/drawing/2014/main" id="{00000000-0008-0000-0200-00006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27" name="Text Box 456">
          <a:extLst>
            <a:ext uri="{FF2B5EF4-FFF2-40B4-BE49-F238E27FC236}">
              <a16:creationId xmlns:a16="http://schemas.microsoft.com/office/drawing/2014/main" id="{00000000-0008-0000-0200-000067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28" name="Text Box 457">
          <a:extLst>
            <a:ext uri="{FF2B5EF4-FFF2-40B4-BE49-F238E27FC236}">
              <a16:creationId xmlns:a16="http://schemas.microsoft.com/office/drawing/2014/main" id="{00000000-0008-0000-0200-00006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29" name="Text Box 458">
          <a:extLst>
            <a:ext uri="{FF2B5EF4-FFF2-40B4-BE49-F238E27FC236}">
              <a16:creationId xmlns:a16="http://schemas.microsoft.com/office/drawing/2014/main" id="{00000000-0008-0000-0200-00006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30" name="Text Box 459">
          <a:extLst>
            <a:ext uri="{FF2B5EF4-FFF2-40B4-BE49-F238E27FC236}">
              <a16:creationId xmlns:a16="http://schemas.microsoft.com/office/drawing/2014/main" id="{00000000-0008-0000-0200-00006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31" name="Text Box 460">
          <a:extLst>
            <a:ext uri="{FF2B5EF4-FFF2-40B4-BE49-F238E27FC236}">
              <a16:creationId xmlns:a16="http://schemas.microsoft.com/office/drawing/2014/main" id="{00000000-0008-0000-0200-00006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32" name="Text Box 461">
          <a:extLst>
            <a:ext uri="{FF2B5EF4-FFF2-40B4-BE49-F238E27FC236}">
              <a16:creationId xmlns:a16="http://schemas.microsoft.com/office/drawing/2014/main" id="{00000000-0008-0000-0200-00006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33" name="Text Box 462">
          <a:extLst>
            <a:ext uri="{FF2B5EF4-FFF2-40B4-BE49-F238E27FC236}">
              <a16:creationId xmlns:a16="http://schemas.microsoft.com/office/drawing/2014/main" id="{00000000-0008-0000-0200-00006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34" name="Text Box 463">
          <a:extLst>
            <a:ext uri="{FF2B5EF4-FFF2-40B4-BE49-F238E27FC236}">
              <a16:creationId xmlns:a16="http://schemas.microsoft.com/office/drawing/2014/main" id="{00000000-0008-0000-0200-00006E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35" name="Text Box 464">
          <a:extLst>
            <a:ext uri="{FF2B5EF4-FFF2-40B4-BE49-F238E27FC236}">
              <a16:creationId xmlns:a16="http://schemas.microsoft.com/office/drawing/2014/main" id="{00000000-0008-0000-0200-00006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36" name="Text Box 465">
          <a:extLst>
            <a:ext uri="{FF2B5EF4-FFF2-40B4-BE49-F238E27FC236}">
              <a16:creationId xmlns:a16="http://schemas.microsoft.com/office/drawing/2014/main" id="{00000000-0008-0000-0200-00007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37" name="Text Box 466">
          <a:extLst>
            <a:ext uri="{FF2B5EF4-FFF2-40B4-BE49-F238E27FC236}">
              <a16:creationId xmlns:a16="http://schemas.microsoft.com/office/drawing/2014/main" id="{00000000-0008-0000-0200-00007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38" name="Text Box 467">
          <a:extLst>
            <a:ext uri="{FF2B5EF4-FFF2-40B4-BE49-F238E27FC236}">
              <a16:creationId xmlns:a16="http://schemas.microsoft.com/office/drawing/2014/main" id="{00000000-0008-0000-0200-00007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39" name="Text Box 468">
          <a:extLst>
            <a:ext uri="{FF2B5EF4-FFF2-40B4-BE49-F238E27FC236}">
              <a16:creationId xmlns:a16="http://schemas.microsoft.com/office/drawing/2014/main" id="{00000000-0008-0000-0200-00007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0" name="Text Box 469">
          <a:extLst>
            <a:ext uri="{FF2B5EF4-FFF2-40B4-BE49-F238E27FC236}">
              <a16:creationId xmlns:a16="http://schemas.microsoft.com/office/drawing/2014/main" id="{00000000-0008-0000-0200-00007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41" name="Text Box 470">
          <a:extLst>
            <a:ext uri="{FF2B5EF4-FFF2-40B4-BE49-F238E27FC236}">
              <a16:creationId xmlns:a16="http://schemas.microsoft.com/office/drawing/2014/main" id="{00000000-0008-0000-0200-00007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2" name="Text Box 471">
          <a:extLst>
            <a:ext uri="{FF2B5EF4-FFF2-40B4-BE49-F238E27FC236}">
              <a16:creationId xmlns:a16="http://schemas.microsoft.com/office/drawing/2014/main" id="{00000000-0008-0000-0200-00007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3" name="Text Box 472">
          <a:extLst>
            <a:ext uri="{FF2B5EF4-FFF2-40B4-BE49-F238E27FC236}">
              <a16:creationId xmlns:a16="http://schemas.microsoft.com/office/drawing/2014/main" id="{00000000-0008-0000-0200-00007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44" name="Text Box 473">
          <a:extLst>
            <a:ext uri="{FF2B5EF4-FFF2-40B4-BE49-F238E27FC236}">
              <a16:creationId xmlns:a16="http://schemas.microsoft.com/office/drawing/2014/main" id="{00000000-0008-0000-0200-00007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5" name="Text Box 474">
          <a:extLst>
            <a:ext uri="{FF2B5EF4-FFF2-40B4-BE49-F238E27FC236}">
              <a16:creationId xmlns:a16="http://schemas.microsoft.com/office/drawing/2014/main" id="{00000000-0008-0000-0200-00007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6" name="Text Box 475">
          <a:extLst>
            <a:ext uri="{FF2B5EF4-FFF2-40B4-BE49-F238E27FC236}">
              <a16:creationId xmlns:a16="http://schemas.microsoft.com/office/drawing/2014/main" id="{00000000-0008-0000-0200-00007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47" name="Text Box 476">
          <a:extLst>
            <a:ext uri="{FF2B5EF4-FFF2-40B4-BE49-F238E27FC236}">
              <a16:creationId xmlns:a16="http://schemas.microsoft.com/office/drawing/2014/main" id="{00000000-0008-0000-0200-00007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8" name="Text Box 477">
          <a:extLst>
            <a:ext uri="{FF2B5EF4-FFF2-40B4-BE49-F238E27FC236}">
              <a16:creationId xmlns:a16="http://schemas.microsoft.com/office/drawing/2014/main" id="{00000000-0008-0000-0200-00007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49" name="Text Box 478">
          <a:extLst>
            <a:ext uri="{FF2B5EF4-FFF2-40B4-BE49-F238E27FC236}">
              <a16:creationId xmlns:a16="http://schemas.microsoft.com/office/drawing/2014/main" id="{00000000-0008-0000-0200-00007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50" name="Text Box 479">
          <a:extLst>
            <a:ext uri="{FF2B5EF4-FFF2-40B4-BE49-F238E27FC236}">
              <a16:creationId xmlns:a16="http://schemas.microsoft.com/office/drawing/2014/main" id="{00000000-0008-0000-0200-00007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51" name="Text Box 480">
          <a:extLst>
            <a:ext uri="{FF2B5EF4-FFF2-40B4-BE49-F238E27FC236}">
              <a16:creationId xmlns:a16="http://schemas.microsoft.com/office/drawing/2014/main" id="{00000000-0008-0000-0200-00007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52" name="Text Box 481">
          <a:extLst>
            <a:ext uri="{FF2B5EF4-FFF2-40B4-BE49-F238E27FC236}">
              <a16:creationId xmlns:a16="http://schemas.microsoft.com/office/drawing/2014/main" id="{00000000-0008-0000-0200-00008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53" name="Text Box 482">
          <a:extLst>
            <a:ext uri="{FF2B5EF4-FFF2-40B4-BE49-F238E27FC236}">
              <a16:creationId xmlns:a16="http://schemas.microsoft.com/office/drawing/2014/main" id="{00000000-0008-0000-0200-000081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54" name="Text Box 483">
          <a:extLst>
            <a:ext uri="{FF2B5EF4-FFF2-40B4-BE49-F238E27FC236}">
              <a16:creationId xmlns:a16="http://schemas.microsoft.com/office/drawing/2014/main" id="{00000000-0008-0000-0200-00008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55" name="Text Box 484">
          <a:extLst>
            <a:ext uri="{FF2B5EF4-FFF2-40B4-BE49-F238E27FC236}">
              <a16:creationId xmlns:a16="http://schemas.microsoft.com/office/drawing/2014/main" id="{00000000-0008-0000-0200-00008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56" name="Text Box 485">
          <a:extLst>
            <a:ext uri="{FF2B5EF4-FFF2-40B4-BE49-F238E27FC236}">
              <a16:creationId xmlns:a16="http://schemas.microsoft.com/office/drawing/2014/main" id="{00000000-0008-0000-0200-000084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57" name="Text Box 486">
          <a:extLst>
            <a:ext uri="{FF2B5EF4-FFF2-40B4-BE49-F238E27FC236}">
              <a16:creationId xmlns:a16="http://schemas.microsoft.com/office/drawing/2014/main" id="{00000000-0008-0000-0200-000085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58" name="Text Box 487">
          <a:extLst>
            <a:ext uri="{FF2B5EF4-FFF2-40B4-BE49-F238E27FC236}">
              <a16:creationId xmlns:a16="http://schemas.microsoft.com/office/drawing/2014/main" id="{00000000-0008-0000-0200-00008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59" name="Text Box 488">
          <a:extLst>
            <a:ext uri="{FF2B5EF4-FFF2-40B4-BE49-F238E27FC236}">
              <a16:creationId xmlns:a16="http://schemas.microsoft.com/office/drawing/2014/main" id="{00000000-0008-0000-0200-00008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60" name="Text Box 489">
          <a:extLst>
            <a:ext uri="{FF2B5EF4-FFF2-40B4-BE49-F238E27FC236}">
              <a16:creationId xmlns:a16="http://schemas.microsoft.com/office/drawing/2014/main" id="{00000000-0008-0000-0200-000088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61" name="Text Box 490">
          <a:extLst>
            <a:ext uri="{FF2B5EF4-FFF2-40B4-BE49-F238E27FC236}">
              <a16:creationId xmlns:a16="http://schemas.microsoft.com/office/drawing/2014/main" id="{00000000-0008-0000-0200-00008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62" name="Text Box 491">
          <a:extLst>
            <a:ext uri="{FF2B5EF4-FFF2-40B4-BE49-F238E27FC236}">
              <a16:creationId xmlns:a16="http://schemas.microsoft.com/office/drawing/2014/main" id="{00000000-0008-0000-0200-00008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63" name="Text Box 492">
          <a:extLst>
            <a:ext uri="{FF2B5EF4-FFF2-40B4-BE49-F238E27FC236}">
              <a16:creationId xmlns:a16="http://schemas.microsoft.com/office/drawing/2014/main" id="{00000000-0008-0000-0200-00008B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64" name="Text Box 493">
          <a:extLst>
            <a:ext uri="{FF2B5EF4-FFF2-40B4-BE49-F238E27FC236}">
              <a16:creationId xmlns:a16="http://schemas.microsoft.com/office/drawing/2014/main" id="{00000000-0008-0000-0200-00008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65" name="Text Box 494">
          <a:extLst>
            <a:ext uri="{FF2B5EF4-FFF2-40B4-BE49-F238E27FC236}">
              <a16:creationId xmlns:a16="http://schemas.microsoft.com/office/drawing/2014/main" id="{00000000-0008-0000-0200-00008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66" name="Text Box 495">
          <a:extLst>
            <a:ext uri="{FF2B5EF4-FFF2-40B4-BE49-F238E27FC236}">
              <a16:creationId xmlns:a16="http://schemas.microsoft.com/office/drawing/2014/main" id="{00000000-0008-0000-0200-00008E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67" name="Text Box 496">
          <a:extLst>
            <a:ext uri="{FF2B5EF4-FFF2-40B4-BE49-F238E27FC236}">
              <a16:creationId xmlns:a16="http://schemas.microsoft.com/office/drawing/2014/main" id="{00000000-0008-0000-0200-00008F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68" name="Text Box 497">
          <a:extLst>
            <a:ext uri="{FF2B5EF4-FFF2-40B4-BE49-F238E27FC236}">
              <a16:creationId xmlns:a16="http://schemas.microsoft.com/office/drawing/2014/main" id="{00000000-0008-0000-0200-00009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69" name="Text Box 498">
          <a:extLst>
            <a:ext uri="{FF2B5EF4-FFF2-40B4-BE49-F238E27FC236}">
              <a16:creationId xmlns:a16="http://schemas.microsoft.com/office/drawing/2014/main" id="{00000000-0008-0000-0200-00009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70" name="Text Box 499">
          <a:extLst>
            <a:ext uri="{FF2B5EF4-FFF2-40B4-BE49-F238E27FC236}">
              <a16:creationId xmlns:a16="http://schemas.microsoft.com/office/drawing/2014/main" id="{00000000-0008-0000-0200-000092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71" name="Text Box 500">
          <a:extLst>
            <a:ext uri="{FF2B5EF4-FFF2-40B4-BE49-F238E27FC236}">
              <a16:creationId xmlns:a16="http://schemas.microsoft.com/office/drawing/2014/main" id="{00000000-0008-0000-0200-00009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72" name="Text Box 501">
          <a:extLst>
            <a:ext uri="{FF2B5EF4-FFF2-40B4-BE49-F238E27FC236}">
              <a16:creationId xmlns:a16="http://schemas.microsoft.com/office/drawing/2014/main" id="{00000000-0008-0000-0200-00009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73" name="Text Box 502">
          <a:extLst>
            <a:ext uri="{FF2B5EF4-FFF2-40B4-BE49-F238E27FC236}">
              <a16:creationId xmlns:a16="http://schemas.microsoft.com/office/drawing/2014/main" id="{00000000-0008-0000-0200-000095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74" name="Text Box 503">
          <a:extLst>
            <a:ext uri="{FF2B5EF4-FFF2-40B4-BE49-F238E27FC236}">
              <a16:creationId xmlns:a16="http://schemas.microsoft.com/office/drawing/2014/main" id="{00000000-0008-0000-0200-00009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75" name="Text Box 504">
          <a:extLst>
            <a:ext uri="{FF2B5EF4-FFF2-40B4-BE49-F238E27FC236}">
              <a16:creationId xmlns:a16="http://schemas.microsoft.com/office/drawing/2014/main" id="{00000000-0008-0000-0200-00009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176" name="Text Box 505">
          <a:extLst>
            <a:ext uri="{FF2B5EF4-FFF2-40B4-BE49-F238E27FC236}">
              <a16:creationId xmlns:a16="http://schemas.microsoft.com/office/drawing/2014/main" id="{00000000-0008-0000-0200-000098040000}"/>
            </a:ext>
          </a:extLst>
        </xdr:cNvPr>
        <xdr:cNvSpPr txBox="1">
          <a:spLocks noChangeArrowheads="1"/>
        </xdr:cNvSpPr>
      </xdr:nvSpPr>
      <xdr:spPr bwMode="auto">
        <a:xfrm>
          <a:off x="1076325" y="164115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77" name="Text Box 506">
          <a:extLst>
            <a:ext uri="{FF2B5EF4-FFF2-40B4-BE49-F238E27FC236}">
              <a16:creationId xmlns:a16="http://schemas.microsoft.com/office/drawing/2014/main" id="{00000000-0008-0000-0200-00009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78" name="Text Box 507">
          <a:extLst>
            <a:ext uri="{FF2B5EF4-FFF2-40B4-BE49-F238E27FC236}">
              <a16:creationId xmlns:a16="http://schemas.microsoft.com/office/drawing/2014/main" id="{00000000-0008-0000-0200-00009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79" name="Text Box 508">
          <a:extLst>
            <a:ext uri="{FF2B5EF4-FFF2-40B4-BE49-F238E27FC236}">
              <a16:creationId xmlns:a16="http://schemas.microsoft.com/office/drawing/2014/main" id="{00000000-0008-0000-0200-00009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80" name="Text Box 509">
          <a:extLst>
            <a:ext uri="{FF2B5EF4-FFF2-40B4-BE49-F238E27FC236}">
              <a16:creationId xmlns:a16="http://schemas.microsoft.com/office/drawing/2014/main" id="{00000000-0008-0000-0200-00009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81" name="Text Box 510">
          <a:extLst>
            <a:ext uri="{FF2B5EF4-FFF2-40B4-BE49-F238E27FC236}">
              <a16:creationId xmlns:a16="http://schemas.microsoft.com/office/drawing/2014/main" id="{00000000-0008-0000-0200-00009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82" name="Text Box 511">
          <a:extLst>
            <a:ext uri="{FF2B5EF4-FFF2-40B4-BE49-F238E27FC236}">
              <a16:creationId xmlns:a16="http://schemas.microsoft.com/office/drawing/2014/main" id="{00000000-0008-0000-0200-00009E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83" name="Text Box 512">
          <a:extLst>
            <a:ext uri="{FF2B5EF4-FFF2-40B4-BE49-F238E27FC236}">
              <a16:creationId xmlns:a16="http://schemas.microsoft.com/office/drawing/2014/main" id="{00000000-0008-0000-0200-00009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84" name="Text Box 513">
          <a:extLst>
            <a:ext uri="{FF2B5EF4-FFF2-40B4-BE49-F238E27FC236}">
              <a16:creationId xmlns:a16="http://schemas.microsoft.com/office/drawing/2014/main" id="{00000000-0008-0000-0200-0000A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85" name="Text Box 514">
          <a:extLst>
            <a:ext uri="{FF2B5EF4-FFF2-40B4-BE49-F238E27FC236}">
              <a16:creationId xmlns:a16="http://schemas.microsoft.com/office/drawing/2014/main" id="{00000000-0008-0000-0200-0000A1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86" name="Text Box 515">
          <a:extLst>
            <a:ext uri="{FF2B5EF4-FFF2-40B4-BE49-F238E27FC236}">
              <a16:creationId xmlns:a16="http://schemas.microsoft.com/office/drawing/2014/main" id="{00000000-0008-0000-0200-0000A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87" name="Text Box 516">
          <a:extLst>
            <a:ext uri="{FF2B5EF4-FFF2-40B4-BE49-F238E27FC236}">
              <a16:creationId xmlns:a16="http://schemas.microsoft.com/office/drawing/2014/main" id="{00000000-0008-0000-0200-0000A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88" name="Text Box 517">
          <a:extLst>
            <a:ext uri="{FF2B5EF4-FFF2-40B4-BE49-F238E27FC236}">
              <a16:creationId xmlns:a16="http://schemas.microsoft.com/office/drawing/2014/main" id="{00000000-0008-0000-0200-0000A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89" name="Text Box 518">
          <a:extLst>
            <a:ext uri="{FF2B5EF4-FFF2-40B4-BE49-F238E27FC236}">
              <a16:creationId xmlns:a16="http://schemas.microsoft.com/office/drawing/2014/main" id="{00000000-0008-0000-0200-0000A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90" name="Text Box 519">
          <a:extLst>
            <a:ext uri="{FF2B5EF4-FFF2-40B4-BE49-F238E27FC236}">
              <a16:creationId xmlns:a16="http://schemas.microsoft.com/office/drawing/2014/main" id="{00000000-0008-0000-0200-0000A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91" name="Text Box 520">
          <a:extLst>
            <a:ext uri="{FF2B5EF4-FFF2-40B4-BE49-F238E27FC236}">
              <a16:creationId xmlns:a16="http://schemas.microsoft.com/office/drawing/2014/main" id="{00000000-0008-0000-0200-0000A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92" name="Text Box 521">
          <a:extLst>
            <a:ext uri="{FF2B5EF4-FFF2-40B4-BE49-F238E27FC236}">
              <a16:creationId xmlns:a16="http://schemas.microsoft.com/office/drawing/2014/main" id="{00000000-0008-0000-0200-0000A8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93" name="Text Box 522">
          <a:extLst>
            <a:ext uri="{FF2B5EF4-FFF2-40B4-BE49-F238E27FC236}">
              <a16:creationId xmlns:a16="http://schemas.microsoft.com/office/drawing/2014/main" id="{00000000-0008-0000-0200-0000A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94" name="Text Box 523">
          <a:extLst>
            <a:ext uri="{FF2B5EF4-FFF2-40B4-BE49-F238E27FC236}">
              <a16:creationId xmlns:a16="http://schemas.microsoft.com/office/drawing/2014/main" id="{00000000-0008-0000-0200-0000A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95" name="Text Box 524">
          <a:extLst>
            <a:ext uri="{FF2B5EF4-FFF2-40B4-BE49-F238E27FC236}">
              <a16:creationId xmlns:a16="http://schemas.microsoft.com/office/drawing/2014/main" id="{00000000-0008-0000-0200-0000AB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96" name="Text Box 525">
          <a:extLst>
            <a:ext uri="{FF2B5EF4-FFF2-40B4-BE49-F238E27FC236}">
              <a16:creationId xmlns:a16="http://schemas.microsoft.com/office/drawing/2014/main" id="{00000000-0008-0000-0200-0000AC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97" name="Text Box 526">
          <a:extLst>
            <a:ext uri="{FF2B5EF4-FFF2-40B4-BE49-F238E27FC236}">
              <a16:creationId xmlns:a16="http://schemas.microsoft.com/office/drawing/2014/main" id="{00000000-0008-0000-0200-0000A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198" name="Text Box 527">
          <a:extLst>
            <a:ext uri="{FF2B5EF4-FFF2-40B4-BE49-F238E27FC236}">
              <a16:creationId xmlns:a16="http://schemas.microsoft.com/office/drawing/2014/main" id="{00000000-0008-0000-0200-0000A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199" name="Text Box 528">
          <a:extLst>
            <a:ext uri="{FF2B5EF4-FFF2-40B4-BE49-F238E27FC236}">
              <a16:creationId xmlns:a16="http://schemas.microsoft.com/office/drawing/2014/main" id="{00000000-0008-0000-0200-0000AF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00" name="Text Box 529">
          <a:extLst>
            <a:ext uri="{FF2B5EF4-FFF2-40B4-BE49-F238E27FC236}">
              <a16:creationId xmlns:a16="http://schemas.microsoft.com/office/drawing/2014/main" id="{00000000-0008-0000-0200-0000B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01" name="Text Box 530">
          <a:extLst>
            <a:ext uri="{FF2B5EF4-FFF2-40B4-BE49-F238E27FC236}">
              <a16:creationId xmlns:a16="http://schemas.microsoft.com/office/drawing/2014/main" id="{00000000-0008-0000-0200-0000B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202" name="Text Box 531">
          <a:extLst>
            <a:ext uri="{FF2B5EF4-FFF2-40B4-BE49-F238E27FC236}">
              <a16:creationId xmlns:a16="http://schemas.microsoft.com/office/drawing/2014/main" id="{00000000-0008-0000-0200-0000B2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03" name="Text Box 532">
          <a:extLst>
            <a:ext uri="{FF2B5EF4-FFF2-40B4-BE49-F238E27FC236}">
              <a16:creationId xmlns:a16="http://schemas.microsoft.com/office/drawing/2014/main" id="{00000000-0008-0000-0200-0000B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04" name="Text Box 533">
          <a:extLst>
            <a:ext uri="{FF2B5EF4-FFF2-40B4-BE49-F238E27FC236}">
              <a16:creationId xmlns:a16="http://schemas.microsoft.com/office/drawing/2014/main" id="{00000000-0008-0000-0200-0000B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205" name="Text Box 534">
          <a:extLst>
            <a:ext uri="{FF2B5EF4-FFF2-40B4-BE49-F238E27FC236}">
              <a16:creationId xmlns:a16="http://schemas.microsoft.com/office/drawing/2014/main" id="{00000000-0008-0000-0200-0000B504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06" name="Text Box 535">
          <a:extLst>
            <a:ext uri="{FF2B5EF4-FFF2-40B4-BE49-F238E27FC236}">
              <a16:creationId xmlns:a16="http://schemas.microsoft.com/office/drawing/2014/main" id="{00000000-0008-0000-0200-0000B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07" name="Text Box 536">
          <a:extLst>
            <a:ext uri="{FF2B5EF4-FFF2-40B4-BE49-F238E27FC236}">
              <a16:creationId xmlns:a16="http://schemas.microsoft.com/office/drawing/2014/main" id="{00000000-0008-0000-0200-0000B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08" name="Text Box 537">
          <a:extLst>
            <a:ext uri="{FF2B5EF4-FFF2-40B4-BE49-F238E27FC236}">
              <a16:creationId xmlns:a16="http://schemas.microsoft.com/office/drawing/2014/main" id="{00000000-0008-0000-0200-0000B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09" name="Text Box 538">
          <a:extLst>
            <a:ext uri="{FF2B5EF4-FFF2-40B4-BE49-F238E27FC236}">
              <a16:creationId xmlns:a16="http://schemas.microsoft.com/office/drawing/2014/main" id="{00000000-0008-0000-0200-0000B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0" name="Text Box 539">
          <a:extLst>
            <a:ext uri="{FF2B5EF4-FFF2-40B4-BE49-F238E27FC236}">
              <a16:creationId xmlns:a16="http://schemas.microsoft.com/office/drawing/2014/main" id="{00000000-0008-0000-0200-0000B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1" name="Text Box 540">
          <a:extLst>
            <a:ext uri="{FF2B5EF4-FFF2-40B4-BE49-F238E27FC236}">
              <a16:creationId xmlns:a16="http://schemas.microsoft.com/office/drawing/2014/main" id="{00000000-0008-0000-0200-0000B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12" name="Text Box 541">
          <a:extLst>
            <a:ext uri="{FF2B5EF4-FFF2-40B4-BE49-F238E27FC236}">
              <a16:creationId xmlns:a16="http://schemas.microsoft.com/office/drawing/2014/main" id="{00000000-0008-0000-0200-0000BC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3" name="Text Box 542">
          <a:extLst>
            <a:ext uri="{FF2B5EF4-FFF2-40B4-BE49-F238E27FC236}">
              <a16:creationId xmlns:a16="http://schemas.microsoft.com/office/drawing/2014/main" id="{00000000-0008-0000-0200-0000B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4" name="Text Box 543">
          <a:extLst>
            <a:ext uri="{FF2B5EF4-FFF2-40B4-BE49-F238E27FC236}">
              <a16:creationId xmlns:a16="http://schemas.microsoft.com/office/drawing/2014/main" id="{00000000-0008-0000-0200-0000B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15" name="Text Box 544">
          <a:extLst>
            <a:ext uri="{FF2B5EF4-FFF2-40B4-BE49-F238E27FC236}">
              <a16:creationId xmlns:a16="http://schemas.microsoft.com/office/drawing/2014/main" id="{00000000-0008-0000-0200-0000BF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6" name="Text Box 545">
          <a:extLst>
            <a:ext uri="{FF2B5EF4-FFF2-40B4-BE49-F238E27FC236}">
              <a16:creationId xmlns:a16="http://schemas.microsoft.com/office/drawing/2014/main" id="{00000000-0008-0000-0200-0000C0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7" name="Text Box 546">
          <a:extLst>
            <a:ext uri="{FF2B5EF4-FFF2-40B4-BE49-F238E27FC236}">
              <a16:creationId xmlns:a16="http://schemas.microsoft.com/office/drawing/2014/main" id="{00000000-0008-0000-0200-0000C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18" name="Text Box 547">
          <a:extLst>
            <a:ext uri="{FF2B5EF4-FFF2-40B4-BE49-F238E27FC236}">
              <a16:creationId xmlns:a16="http://schemas.microsoft.com/office/drawing/2014/main" id="{00000000-0008-0000-0200-0000C2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19" name="Text Box 548">
          <a:extLst>
            <a:ext uri="{FF2B5EF4-FFF2-40B4-BE49-F238E27FC236}">
              <a16:creationId xmlns:a16="http://schemas.microsoft.com/office/drawing/2014/main" id="{00000000-0008-0000-0200-0000C3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20" name="Text Box 549">
          <a:extLst>
            <a:ext uri="{FF2B5EF4-FFF2-40B4-BE49-F238E27FC236}">
              <a16:creationId xmlns:a16="http://schemas.microsoft.com/office/drawing/2014/main" id="{00000000-0008-0000-0200-0000C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21" name="Text Box 550">
          <a:extLst>
            <a:ext uri="{FF2B5EF4-FFF2-40B4-BE49-F238E27FC236}">
              <a16:creationId xmlns:a16="http://schemas.microsoft.com/office/drawing/2014/main" id="{00000000-0008-0000-0200-0000C5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22" name="Text Box 551">
          <a:extLst>
            <a:ext uri="{FF2B5EF4-FFF2-40B4-BE49-F238E27FC236}">
              <a16:creationId xmlns:a16="http://schemas.microsoft.com/office/drawing/2014/main" id="{00000000-0008-0000-0200-0000C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23" name="Text Box 552">
          <a:extLst>
            <a:ext uri="{FF2B5EF4-FFF2-40B4-BE49-F238E27FC236}">
              <a16:creationId xmlns:a16="http://schemas.microsoft.com/office/drawing/2014/main" id="{00000000-0008-0000-0200-0000C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24" name="Text Box 553">
          <a:extLst>
            <a:ext uri="{FF2B5EF4-FFF2-40B4-BE49-F238E27FC236}">
              <a16:creationId xmlns:a16="http://schemas.microsoft.com/office/drawing/2014/main" id="{00000000-0008-0000-0200-0000C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25" name="Text Box 554">
          <a:extLst>
            <a:ext uri="{FF2B5EF4-FFF2-40B4-BE49-F238E27FC236}">
              <a16:creationId xmlns:a16="http://schemas.microsoft.com/office/drawing/2014/main" id="{00000000-0008-0000-0200-0000C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26" name="Text Box 555">
          <a:extLst>
            <a:ext uri="{FF2B5EF4-FFF2-40B4-BE49-F238E27FC236}">
              <a16:creationId xmlns:a16="http://schemas.microsoft.com/office/drawing/2014/main" id="{00000000-0008-0000-0200-0000CA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27" name="Text Box 556">
          <a:extLst>
            <a:ext uri="{FF2B5EF4-FFF2-40B4-BE49-F238E27FC236}">
              <a16:creationId xmlns:a16="http://schemas.microsoft.com/office/drawing/2014/main" id="{00000000-0008-0000-0200-0000C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28" name="Text Box 557">
          <a:extLst>
            <a:ext uri="{FF2B5EF4-FFF2-40B4-BE49-F238E27FC236}">
              <a16:creationId xmlns:a16="http://schemas.microsoft.com/office/drawing/2014/main" id="{00000000-0008-0000-0200-0000CC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29" name="Text Box 558">
          <a:extLst>
            <a:ext uri="{FF2B5EF4-FFF2-40B4-BE49-F238E27FC236}">
              <a16:creationId xmlns:a16="http://schemas.microsoft.com/office/drawing/2014/main" id="{00000000-0008-0000-0200-0000CD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30" name="Text Box 559">
          <a:extLst>
            <a:ext uri="{FF2B5EF4-FFF2-40B4-BE49-F238E27FC236}">
              <a16:creationId xmlns:a16="http://schemas.microsoft.com/office/drawing/2014/main" id="{00000000-0008-0000-0200-0000C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31" name="Text Box 560">
          <a:extLst>
            <a:ext uri="{FF2B5EF4-FFF2-40B4-BE49-F238E27FC236}">
              <a16:creationId xmlns:a16="http://schemas.microsoft.com/office/drawing/2014/main" id="{00000000-0008-0000-0200-0000CF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32" name="Text Box 561">
          <a:extLst>
            <a:ext uri="{FF2B5EF4-FFF2-40B4-BE49-F238E27FC236}">
              <a16:creationId xmlns:a16="http://schemas.microsoft.com/office/drawing/2014/main" id="{00000000-0008-0000-0200-0000D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33" name="Text Box 562">
          <a:extLst>
            <a:ext uri="{FF2B5EF4-FFF2-40B4-BE49-F238E27FC236}">
              <a16:creationId xmlns:a16="http://schemas.microsoft.com/office/drawing/2014/main" id="{00000000-0008-0000-0200-0000D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34" name="Text Box 563">
          <a:extLst>
            <a:ext uri="{FF2B5EF4-FFF2-40B4-BE49-F238E27FC236}">
              <a16:creationId xmlns:a16="http://schemas.microsoft.com/office/drawing/2014/main" id="{00000000-0008-0000-0200-0000D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35" name="Text Box 564">
          <a:extLst>
            <a:ext uri="{FF2B5EF4-FFF2-40B4-BE49-F238E27FC236}">
              <a16:creationId xmlns:a16="http://schemas.microsoft.com/office/drawing/2014/main" id="{00000000-0008-0000-0200-0000D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36" name="Text Box 565">
          <a:extLst>
            <a:ext uri="{FF2B5EF4-FFF2-40B4-BE49-F238E27FC236}">
              <a16:creationId xmlns:a16="http://schemas.microsoft.com/office/drawing/2014/main" id="{00000000-0008-0000-0200-0000D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37" name="Text Box 566">
          <a:extLst>
            <a:ext uri="{FF2B5EF4-FFF2-40B4-BE49-F238E27FC236}">
              <a16:creationId xmlns:a16="http://schemas.microsoft.com/office/drawing/2014/main" id="{00000000-0008-0000-0200-0000D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38" name="Text Box 567">
          <a:extLst>
            <a:ext uri="{FF2B5EF4-FFF2-40B4-BE49-F238E27FC236}">
              <a16:creationId xmlns:a16="http://schemas.microsoft.com/office/drawing/2014/main" id="{00000000-0008-0000-0200-0000D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39" name="Text Box 568">
          <a:extLst>
            <a:ext uri="{FF2B5EF4-FFF2-40B4-BE49-F238E27FC236}">
              <a16:creationId xmlns:a16="http://schemas.microsoft.com/office/drawing/2014/main" id="{00000000-0008-0000-0200-0000D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40" name="Text Box 569">
          <a:extLst>
            <a:ext uri="{FF2B5EF4-FFF2-40B4-BE49-F238E27FC236}">
              <a16:creationId xmlns:a16="http://schemas.microsoft.com/office/drawing/2014/main" id="{00000000-0008-0000-0200-0000D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41" name="Text Box 570">
          <a:extLst>
            <a:ext uri="{FF2B5EF4-FFF2-40B4-BE49-F238E27FC236}">
              <a16:creationId xmlns:a16="http://schemas.microsoft.com/office/drawing/2014/main" id="{00000000-0008-0000-0200-0000D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42" name="Text Box 571">
          <a:extLst>
            <a:ext uri="{FF2B5EF4-FFF2-40B4-BE49-F238E27FC236}">
              <a16:creationId xmlns:a16="http://schemas.microsoft.com/office/drawing/2014/main" id="{00000000-0008-0000-0200-0000D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43" name="Text Box 572">
          <a:extLst>
            <a:ext uri="{FF2B5EF4-FFF2-40B4-BE49-F238E27FC236}">
              <a16:creationId xmlns:a16="http://schemas.microsoft.com/office/drawing/2014/main" id="{00000000-0008-0000-0200-0000D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44" name="Text Box 573">
          <a:extLst>
            <a:ext uri="{FF2B5EF4-FFF2-40B4-BE49-F238E27FC236}">
              <a16:creationId xmlns:a16="http://schemas.microsoft.com/office/drawing/2014/main" id="{00000000-0008-0000-0200-0000D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45" name="Text Box 574">
          <a:extLst>
            <a:ext uri="{FF2B5EF4-FFF2-40B4-BE49-F238E27FC236}">
              <a16:creationId xmlns:a16="http://schemas.microsoft.com/office/drawing/2014/main" id="{00000000-0008-0000-0200-0000D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46" name="Text Box 575">
          <a:extLst>
            <a:ext uri="{FF2B5EF4-FFF2-40B4-BE49-F238E27FC236}">
              <a16:creationId xmlns:a16="http://schemas.microsoft.com/office/drawing/2014/main" id="{00000000-0008-0000-0200-0000D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47" name="Text Box 576">
          <a:extLst>
            <a:ext uri="{FF2B5EF4-FFF2-40B4-BE49-F238E27FC236}">
              <a16:creationId xmlns:a16="http://schemas.microsoft.com/office/drawing/2014/main" id="{00000000-0008-0000-0200-0000D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48" name="Text Box 577">
          <a:extLst>
            <a:ext uri="{FF2B5EF4-FFF2-40B4-BE49-F238E27FC236}">
              <a16:creationId xmlns:a16="http://schemas.microsoft.com/office/drawing/2014/main" id="{00000000-0008-0000-0200-0000E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49" name="Text Box 578">
          <a:extLst>
            <a:ext uri="{FF2B5EF4-FFF2-40B4-BE49-F238E27FC236}">
              <a16:creationId xmlns:a16="http://schemas.microsoft.com/office/drawing/2014/main" id="{00000000-0008-0000-0200-0000E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50" name="Text Box 579">
          <a:extLst>
            <a:ext uri="{FF2B5EF4-FFF2-40B4-BE49-F238E27FC236}">
              <a16:creationId xmlns:a16="http://schemas.microsoft.com/office/drawing/2014/main" id="{00000000-0008-0000-0200-0000E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51" name="Text Box 580">
          <a:extLst>
            <a:ext uri="{FF2B5EF4-FFF2-40B4-BE49-F238E27FC236}">
              <a16:creationId xmlns:a16="http://schemas.microsoft.com/office/drawing/2014/main" id="{00000000-0008-0000-0200-0000E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52" name="Text Box 581">
          <a:extLst>
            <a:ext uri="{FF2B5EF4-FFF2-40B4-BE49-F238E27FC236}">
              <a16:creationId xmlns:a16="http://schemas.microsoft.com/office/drawing/2014/main" id="{00000000-0008-0000-0200-0000E4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53" name="Text Box 582">
          <a:extLst>
            <a:ext uri="{FF2B5EF4-FFF2-40B4-BE49-F238E27FC236}">
              <a16:creationId xmlns:a16="http://schemas.microsoft.com/office/drawing/2014/main" id="{00000000-0008-0000-0200-0000E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54" name="Text Box 583">
          <a:extLst>
            <a:ext uri="{FF2B5EF4-FFF2-40B4-BE49-F238E27FC236}">
              <a16:creationId xmlns:a16="http://schemas.microsoft.com/office/drawing/2014/main" id="{00000000-0008-0000-0200-0000E6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55" name="Text Box 584">
          <a:extLst>
            <a:ext uri="{FF2B5EF4-FFF2-40B4-BE49-F238E27FC236}">
              <a16:creationId xmlns:a16="http://schemas.microsoft.com/office/drawing/2014/main" id="{00000000-0008-0000-0200-0000E7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56" name="Text Box 585">
          <a:extLst>
            <a:ext uri="{FF2B5EF4-FFF2-40B4-BE49-F238E27FC236}">
              <a16:creationId xmlns:a16="http://schemas.microsoft.com/office/drawing/2014/main" id="{00000000-0008-0000-0200-0000E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57" name="Text Box 586">
          <a:extLst>
            <a:ext uri="{FF2B5EF4-FFF2-40B4-BE49-F238E27FC236}">
              <a16:creationId xmlns:a16="http://schemas.microsoft.com/office/drawing/2014/main" id="{00000000-0008-0000-0200-0000E9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58" name="Text Box 587">
          <a:extLst>
            <a:ext uri="{FF2B5EF4-FFF2-40B4-BE49-F238E27FC236}">
              <a16:creationId xmlns:a16="http://schemas.microsoft.com/office/drawing/2014/main" id="{00000000-0008-0000-0200-0000E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59" name="Text Box 588">
          <a:extLst>
            <a:ext uri="{FF2B5EF4-FFF2-40B4-BE49-F238E27FC236}">
              <a16:creationId xmlns:a16="http://schemas.microsoft.com/office/drawing/2014/main" id="{00000000-0008-0000-0200-0000E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60" name="Text Box 589">
          <a:extLst>
            <a:ext uri="{FF2B5EF4-FFF2-40B4-BE49-F238E27FC236}">
              <a16:creationId xmlns:a16="http://schemas.microsoft.com/office/drawing/2014/main" id="{00000000-0008-0000-0200-0000E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61" name="Text Box 590">
          <a:extLst>
            <a:ext uri="{FF2B5EF4-FFF2-40B4-BE49-F238E27FC236}">
              <a16:creationId xmlns:a16="http://schemas.microsoft.com/office/drawing/2014/main" id="{00000000-0008-0000-0200-0000E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62" name="Text Box 591">
          <a:extLst>
            <a:ext uri="{FF2B5EF4-FFF2-40B4-BE49-F238E27FC236}">
              <a16:creationId xmlns:a16="http://schemas.microsoft.com/office/drawing/2014/main" id="{00000000-0008-0000-0200-0000EE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63" name="Text Box 592">
          <a:extLst>
            <a:ext uri="{FF2B5EF4-FFF2-40B4-BE49-F238E27FC236}">
              <a16:creationId xmlns:a16="http://schemas.microsoft.com/office/drawing/2014/main" id="{00000000-0008-0000-0200-0000E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64" name="Text Box 593">
          <a:extLst>
            <a:ext uri="{FF2B5EF4-FFF2-40B4-BE49-F238E27FC236}">
              <a16:creationId xmlns:a16="http://schemas.microsoft.com/office/drawing/2014/main" id="{00000000-0008-0000-0200-0000F0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65" name="Text Box 594">
          <a:extLst>
            <a:ext uri="{FF2B5EF4-FFF2-40B4-BE49-F238E27FC236}">
              <a16:creationId xmlns:a16="http://schemas.microsoft.com/office/drawing/2014/main" id="{00000000-0008-0000-0200-0000F1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66" name="Text Box 595">
          <a:extLst>
            <a:ext uri="{FF2B5EF4-FFF2-40B4-BE49-F238E27FC236}">
              <a16:creationId xmlns:a16="http://schemas.microsoft.com/office/drawing/2014/main" id="{00000000-0008-0000-0200-0000F2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67" name="Text Box 596">
          <a:extLst>
            <a:ext uri="{FF2B5EF4-FFF2-40B4-BE49-F238E27FC236}">
              <a16:creationId xmlns:a16="http://schemas.microsoft.com/office/drawing/2014/main" id="{00000000-0008-0000-0200-0000F3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68" name="Text Box 597">
          <a:extLst>
            <a:ext uri="{FF2B5EF4-FFF2-40B4-BE49-F238E27FC236}">
              <a16:creationId xmlns:a16="http://schemas.microsoft.com/office/drawing/2014/main" id="{00000000-0008-0000-0200-0000F4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69" name="Text Box 598">
          <a:extLst>
            <a:ext uri="{FF2B5EF4-FFF2-40B4-BE49-F238E27FC236}">
              <a16:creationId xmlns:a16="http://schemas.microsoft.com/office/drawing/2014/main" id="{00000000-0008-0000-0200-0000F5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70" name="Text Box 599">
          <a:extLst>
            <a:ext uri="{FF2B5EF4-FFF2-40B4-BE49-F238E27FC236}">
              <a16:creationId xmlns:a16="http://schemas.microsoft.com/office/drawing/2014/main" id="{00000000-0008-0000-0200-0000F6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71" name="Text Box 600">
          <a:extLst>
            <a:ext uri="{FF2B5EF4-FFF2-40B4-BE49-F238E27FC236}">
              <a16:creationId xmlns:a16="http://schemas.microsoft.com/office/drawing/2014/main" id="{00000000-0008-0000-0200-0000F7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72" name="Text Box 601">
          <a:extLst>
            <a:ext uri="{FF2B5EF4-FFF2-40B4-BE49-F238E27FC236}">
              <a16:creationId xmlns:a16="http://schemas.microsoft.com/office/drawing/2014/main" id="{00000000-0008-0000-0200-0000F8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73" name="Text Box 602">
          <a:extLst>
            <a:ext uri="{FF2B5EF4-FFF2-40B4-BE49-F238E27FC236}">
              <a16:creationId xmlns:a16="http://schemas.microsoft.com/office/drawing/2014/main" id="{00000000-0008-0000-0200-0000F9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74" name="Text Box 603">
          <a:extLst>
            <a:ext uri="{FF2B5EF4-FFF2-40B4-BE49-F238E27FC236}">
              <a16:creationId xmlns:a16="http://schemas.microsoft.com/office/drawing/2014/main" id="{00000000-0008-0000-0200-0000FA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75" name="Text Box 604">
          <a:extLst>
            <a:ext uri="{FF2B5EF4-FFF2-40B4-BE49-F238E27FC236}">
              <a16:creationId xmlns:a16="http://schemas.microsoft.com/office/drawing/2014/main" id="{00000000-0008-0000-0200-0000FB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76" name="Text Box 605">
          <a:extLst>
            <a:ext uri="{FF2B5EF4-FFF2-40B4-BE49-F238E27FC236}">
              <a16:creationId xmlns:a16="http://schemas.microsoft.com/office/drawing/2014/main" id="{00000000-0008-0000-0200-0000FC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277" name="Text Box 606">
          <a:extLst>
            <a:ext uri="{FF2B5EF4-FFF2-40B4-BE49-F238E27FC236}">
              <a16:creationId xmlns:a16="http://schemas.microsoft.com/office/drawing/2014/main" id="{00000000-0008-0000-0200-0000FD04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78" name="Text Box 607">
          <a:extLst>
            <a:ext uri="{FF2B5EF4-FFF2-40B4-BE49-F238E27FC236}">
              <a16:creationId xmlns:a16="http://schemas.microsoft.com/office/drawing/2014/main" id="{00000000-0008-0000-0200-0000FE04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79" name="Text Box 608">
          <a:extLst>
            <a:ext uri="{FF2B5EF4-FFF2-40B4-BE49-F238E27FC236}">
              <a16:creationId xmlns:a16="http://schemas.microsoft.com/office/drawing/2014/main" id="{00000000-0008-0000-0200-0000FF04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0" name="Text Box 609">
          <a:extLst>
            <a:ext uri="{FF2B5EF4-FFF2-40B4-BE49-F238E27FC236}">
              <a16:creationId xmlns:a16="http://schemas.microsoft.com/office/drawing/2014/main" id="{00000000-0008-0000-0200-00000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81" name="Text Box 610">
          <a:extLst>
            <a:ext uri="{FF2B5EF4-FFF2-40B4-BE49-F238E27FC236}">
              <a16:creationId xmlns:a16="http://schemas.microsoft.com/office/drawing/2014/main" id="{00000000-0008-0000-0200-00000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2" name="Text Box 611">
          <a:extLst>
            <a:ext uri="{FF2B5EF4-FFF2-40B4-BE49-F238E27FC236}">
              <a16:creationId xmlns:a16="http://schemas.microsoft.com/office/drawing/2014/main" id="{00000000-0008-0000-0200-00000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3" name="Text Box 612">
          <a:extLst>
            <a:ext uri="{FF2B5EF4-FFF2-40B4-BE49-F238E27FC236}">
              <a16:creationId xmlns:a16="http://schemas.microsoft.com/office/drawing/2014/main" id="{00000000-0008-0000-0200-00000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84" name="Text Box 613">
          <a:extLst>
            <a:ext uri="{FF2B5EF4-FFF2-40B4-BE49-F238E27FC236}">
              <a16:creationId xmlns:a16="http://schemas.microsoft.com/office/drawing/2014/main" id="{00000000-0008-0000-0200-000004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5" name="Text Box 614">
          <a:extLst>
            <a:ext uri="{FF2B5EF4-FFF2-40B4-BE49-F238E27FC236}">
              <a16:creationId xmlns:a16="http://schemas.microsoft.com/office/drawing/2014/main" id="{00000000-0008-0000-0200-00000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6" name="Text Box 615">
          <a:extLst>
            <a:ext uri="{FF2B5EF4-FFF2-40B4-BE49-F238E27FC236}">
              <a16:creationId xmlns:a16="http://schemas.microsoft.com/office/drawing/2014/main" id="{00000000-0008-0000-0200-00000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87" name="Text Box 616">
          <a:extLst>
            <a:ext uri="{FF2B5EF4-FFF2-40B4-BE49-F238E27FC236}">
              <a16:creationId xmlns:a16="http://schemas.microsoft.com/office/drawing/2014/main" id="{00000000-0008-0000-0200-000007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8" name="Text Box 617">
          <a:extLst>
            <a:ext uri="{FF2B5EF4-FFF2-40B4-BE49-F238E27FC236}">
              <a16:creationId xmlns:a16="http://schemas.microsoft.com/office/drawing/2014/main" id="{00000000-0008-0000-0200-00000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89" name="Text Box 618">
          <a:extLst>
            <a:ext uri="{FF2B5EF4-FFF2-40B4-BE49-F238E27FC236}">
              <a16:creationId xmlns:a16="http://schemas.microsoft.com/office/drawing/2014/main" id="{00000000-0008-0000-0200-00000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90" name="Text Box 619">
          <a:extLst>
            <a:ext uri="{FF2B5EF4-FFF2-40B4-BE49-F238E27FC236}">
              <a16:creationId xmlns:a16="http://schemas.microsoft.com/office/drawing/2014/main" id="{00000000-0008-0000-0200-00000A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91" name="Text Box 620">
          <a:extLst>
            <a:ext uri="{FF2B5EF4-FFF2-40B4-BE49-F238E27FC236}">
              <a16:creationId xmlns:a16="http://schemas.microsoft.com/office/drawing/2014/main" id="{00000000-0008-0000-0200-00000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92" name="Text Box 621">
          <a:extLst>
            <a:ext uri="{FF2B5EF4-FFF2-40B4-BE49-F238E27FC236}">
              <a16:creationId xmlns:a16="http://schemas.microsoft.com/office/drawing/2014/main" id="{00000000-0008-0000-0200-00000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93" name="Text Box 622">
          <a:extLst>
            <a:ext uri="{FF2B5EF4-FFF2-40B4-BE49-F238E27FC236}">
              <a16:creationId xmlns:a16="http://schemas.microsoft.com/office/drawing/2014/main" id="{00000000-0008-0000-0200-00000D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94" name="Text Box 623">
          <a:extLst>
            <a:ext uri="{FF2B5EF4-FFF2-40B4-BE49-F238E27FC236}">
              <a16:creationId xmlns:a16="http://schemas.microsoft.com/office/drawing/2014/main" id="{00000000-0008-0000-0200-00000E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95" name="Text Box 624">
          <a:extLst>
            <a:ext uri="{FF2B5EF4-FFF2-40B4-BE49-F238E27FC236}">
              <a16:creationId xmlns:a16="http://schemas.microsoft.com/office/drawing/2014/main" id="{00000000-0008-0000-0200-00000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96" name="Text Box 625">
          <a:extLst>
            <a:ext uri="{FF2B5EF4-FFF2-40B4-BE49-F238E27FC236}">
              <a16:creationId xmlns:a16="http://schemas.microsoft.com/office/drawing/2014/main" id="{00000000-0008-0000-0200-00001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297" name="Text Box 626">
          <a:extLst>
            <a:ext uri="{FF2B5EF4-FFF2-40B4-BE49-F238E27FC236}">
              <a16:creationId xmlns:a16="http://schemas.microsoft.com/office/drawing/2014/main" id="{00000000-0008-0000-0200-00001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98" name="Text Box 627">
          <a:extLst>
            <a:ext uri="{FF2B5EF4-FFF2-40B4-BE49-F238E27FC236}">
              <a16:creationId xmlns:a16="http://schemas.microsoft.com/office/drawing/2014/main" id="{00000000-0008-0000-0200-00001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299" name="Text Box 628">
          <a:extLst>
            <a:ext uri="{FF2B5EF4-FFF2-40B4-BE49-F238E27FC236}">
              <a16:creationId xmlns:a16="http://schemas.microsoft.com/office/drawing/2014/main" id="{00000000-0008-0000-0200-00001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300" name="Text Box 629">
          <a:extLst>
            <a:ext uri="{FF2B5EF4-FFF2-40B4-BE49-F238E27FC236}">
              <a16:creationId xmlns:a16="http://schemas.microsoft.com/office/drawing/2014/main" id="{00000000-0008-0000-0200-000014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01" name="Text Box 630">
          <a:extLst>
            <a:ext uri="{FF2B5EF4-FFF2-40B4-BE49-F238E27FC236}">
              <a16:creationId xmlns:a16="http://schemas.microsoft.com/office/drawing/2014/main" id="{00000000-0008-0000-0200-00001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02" name="Text Box 631">
          <a:extLst>
            <a:ext uri="{FF2B5EF4-FFF2-40B4-BE49-F238E27FC236}">
              <a16:creationId xmlns:a16="http://schemas.microsoft.com/office/drawing/2014/main" id="{00000000-0008-0000-0200-00001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303" name="Text Box 632">
          <a:extLst>
            <a:ext uri="{FF2B5EF4-FFF2-40B4-BE49-F238E27FC236}">
              <a16:creationId xmlns:a16="http://schemas.microsoft.com/office/drawing/2014/main" id="{00000000-0008-0000-0200-000017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304" name="Text Box 633">
          <a:extLst>
            <a:ext uri="{FF2B5EF4-FFF2-40B4-BE49-F238E27FC236}">
              <a16:creationId xmlns:a16="http://schemas.microsoft.com/office/drawing/2014/main" id="{00000000-0008-0000-0200-000018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05" name="Text Box 634">
          <a:extLst>
            <a:ext uri="{FF2B5EF4-FFF2-40B4-BE49-F238E27FC236}">
              <a16:creationId xmlns:a16="http://schemas.microsoft.com/office/drawing/2014/main" id="{00000000-0008-0000-0200-00001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06" name="Text Box 635">
          <a:extLst>
            <a:ext uri="{FF2B5EF4-FFF2-40B4-BE49-F238E27FC236}">
              <a16:creationId xmlns:a16="http://schemas.microsoft.com/office/drawing/2014/main" id="{00000000-0008-0000-0200-00001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307" name="Text Box 636">
          <a:extLst>
            <a:ext uri="{FF2B5EF4-FFF2-40B4-BE49-F238E27FC236}">
              <a16:creationId xmlns:a16="http://schemas.microsoft.com/office/drawing/2014/main" id="{00000000-0008-0000-0200-00001B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08" name="Text Box 637">
          <a:extLst>
            <a:ext uri="{FF2B5EF4-FFF2-40B4-BE49-F238E27FC236}">
              <a16:creationId xmlns:a16="http://schemas.microsoft.com/office/drawing/2014/main" id="{00000000-0008-0000-0200-00001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09" name="Text Box 638">
          <a:extLst>
            <a:ext uri="{FF2B5EF4-FFF2-40B4-BE49-F238E27FC236}">
              <a16:creationId xmlns:a16="http://schemas.microsoft.com/office/drawing/2014/main" id="{00000000-0008-0000-0200-00001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310" name="Text Box 639">
          <a:extLst>
            <a:ext uri="{FF2B5EF4-FFF2-40B4-BE49-F238E27FC236}">
              <a16:creationId xmlns:a16="http://schemas.microsoft.com/office/drawing/2014/main" id="{00000000-0008-0000-0200-00001E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11" name="Text Box 640">
          <a:extLst>
            <a:ext uri="{FF2B5EF4-FFF2-40B4-BE49-F238E27FC236}">
              <a16:creationId xmlns:a16="http://schemas.microsoft.com/office/drawing/2014/main" id="{00000000-0008-0000-0200-00001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12" name="Text Box 641">
          <a:extLst>
            <a:ext uri="{FF2B5EF4-FFF2-40B4-BE49-F238E27FC236}">
              <a16:creationId xmlns:a16="http://schemas.microsoft.com/office/drawing/2014/main" id="{00000000-0008-0000-0200-00002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313" name="Text Box 642">
          <a:extLst>
            <a:ext uri="{FF2B5EF4-FFF2-40B4-BE49-F238E27FC236}">
              <a16:creationId xmlns:a16="http://schemas.microsoft.com/office/drawing/2014/main" id="{00000000-0008-0000-0200-000021050000}"/>
            </a:ext>
          </a:extLst>
        </xdr:cNvPr>
        <xdr:cNvSpPr txBox="1">
          <a:spLocks noChangeArrowheads="1"/>
        </xdr:cNvSpPr>
      </xdr:nvSpPr>
      <xdr:spPr bwMode="auto">
        <a:xfrm>
          <a:off x="1076325" y="164115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14" name="Text Box 643">
          <a:extLst>
            <a:ext uri="{FF2B5EF4-FFF2-40B4-BE49-F238E27FC236}">
              <a16:creationId xmlns:a16="http://schemas.microsoft.com/office/drawing/2014/main" id="{00000000-0008-0000-0200-00002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15" name="Text Box 644">
          <a:extLst>
            <a:ext uri="{FF2B5EF4-FFF2-40B4-BE49-F238E27FC236}">
              <a16:creationId xmlns:a16="http://schemas.microsoft.com/office/drawing/2014/main" id="{00000000-0008-0000-0200-00002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16" name="Text Box 645">
          <a:extLst>
            <a:ext uri="{FF2B5EF4-FFF2-40B4-BE49-F238E27FC236}">
              <a16:creationId xmlns:a16="http://schemas.microsoft.com/office/drawing/2014/main" id="{00000000-0008-0000-0200-000024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17" name="Text Box 646">
          <a:extLst>
            <a:ext uri="{FF2B5EF4-FFF2-40B4-BE49-F238E27FC236}">
              <a16:creationId xmlns:a16="http://schemas.microsoft.com/office/drawing/2014/main" id="{00000000-0008-0000-0200-00002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18" name="Text Box 647">
          <a:extLst>
            <a:ext uri="{FF2B5EF4-FFF2-40B4-BE49-F238E27FC236}">
              <a16:creationId xmlns:a16="http://schemas.microsoft.com/office/drawing/2014/main" id="{00000000-0008-0000-0200-00002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19" name="Text Box 648">
          <a:extLst>
            <a:ext uri="{FF2B5EF4-FFF2-40B4-BE49-F238E27FC236}">
              <a16:creationId xmlns:a16="http://schemas.microsoft.com/office/drawing/2014/main" id="{00000000-0008-0000-0200-000027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20" name="Text Box 649">
          <a:extLst>
            <a:ext uri="{FF2B5EF4-FFF2-40B4-BE49-F238E27FC236}">
              <a16:creationId xmlns:a16="http://schemas.microsoft.com/office/drawing/2014/main" id="{00000000-0008-0000-0200-00002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21" name="Text Box 650">
          <a:extLst>
            <a:ext uri="{FF2B5EF4-FFF2-40B4-BE49-F238E27FC236}">
              <a16:creationId xmlns:a16="http://schemas.microsoft.com/office/drawing/2014/main" id="{00000000-0008-0000-0200-00002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22" name="Text Box 651">
          <a:extLst>
            <a:ext uri="{FF2B5EF4-FFF2-40B4-BE49-F238E27FC236}">
              <a16:creationId xmlns:a16="http://schemas.microsoft.com/office/drawing/2014/main" id="{00000000-0008-0000-0200-00002A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23" name="Text Box 652">
          <a:extLst>
            <a:ext uri="{FF2B5EF4-FFF2-40B4-BE49-F238E27FC236}">
              <a16:creationId xmlns:a16="http://schemas.microsoft.com/office/drawing/2014/main" id="{00000000-0008-0000-0200-00002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24" name="Text Box 653">
          <a:extLst>
            <a:ext uri="{FF2B5EF4-FFF2-40B4-BE49-F238E27FC236}">
              <a16:creationId xmlns:a16="http://schemas.microsoft.com/office/drawing/2014/main" id="{00000000-0008-0000-0200-00002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25" name="Text Box 654">
          <a:extLst>
            <a:ext uri="{FF2B5EF4-FFF2-40B4-BE49-F238E27FC236}">
              <a16:creationId xmlns:a16="http://schemas.microsoft.com/office/drawing/2014/main" id="{00000000-0008-0000-0200-00002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26" name="Text Box 655">
          <a:extLst>
            <a:ext uri="{FF2B5EF4-FFF2-40B4-BE49-F238E27FC236}">
              <a16:creationId xmlns:a16="http://schemas.microsoft.com/office/drawing/2014/main" id="{00000000-0008-0000-0200-00002E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27" name="Text Box 656">
          <a:extLst>
            <a:ext uri="{FF2B5EF4-FFF2-40B4-BE49-F238E27FC236}">
              <a16:creationId xmlns:a16="http://schemas.microsoft.com/office/drawing/2014/main" id="{00000000-0008-0000-0200-00002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28" name="Text Box 657">
          <a:extLst>
            <a:ext uri="{FF2B5EF4-FFF2-40B4-BE49-F238E27FC236}">
              <a16:creationId xmlns:a16="http://schemas.microsoft.com/office/drawing/2014/main" id="{00000000-0008-0000-0200-00003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29" name="Text Box 658">
          <a:extLst>
            <a:ext uri="{FF2B5EF4-FFF2-40B4-BE49-F238E27FC236}">
              <a16:creationId xmlns:a16="http://schemas.microsoft.com/office/drawing/2014/main" id="{00000000-0008-0000-0200-000031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0" name="Text Box 659">
          <a:extLst>
            <a:ext uri="{FF2B5EF4-FFF2-40B4-BE49-F238E27FC236}">
              <a16:creationId xmlns:a16="http://schemas.microsoft.com/office/drawing/2014/main" id="{00000000-0008-0000-0200-00003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1" name="Text Box 660">
          <a:extLst>
            <a:ext uri="{FF2B5EF4-FFF2-40B4-BE49-F238E27FC236}">
              <a16:creationId xmlns:a16="http://schemas.microsoft.com/office/drawing/2014/main" id="{00000000-0008-0000-0200-00003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32" name="Text Box 661">
          <a:extLst>
            <a:ext uri="{FF2B5EF4-FFF2-40B4-BE49-F238E27FC236}">
              <a16:creationId xmlns:a16="http://schemas.microsoft.com/office/drawing/2014/main" id="{00000000-0008-0000-0200-000034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3" name="Text Box 662">
          <a:extLst>
            <a:ext uri="{FF2B5EF4-FFF2-40B4-BE49-F238E27FC236}">
              <a16:creationId xmlns:a16="http://schemas.microsoft.com/office/drawing/2014/main" id="{00000000-0008-0000-0200-00003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4" name="Text Box 663">
          <a:extLst>
            <a:ext uri="{FF2B5EF4-FFF2-40B4-BE49-F238E27FC236}">
              <a16:creationId xmlns:a16="http://schemas.microsoft.com/office/drawing/2014/main" id="{00000000-0008-0000-0200-00003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35" name="Text Box 664">
          <a:extLst>
            <a:ext uri="{FF2B5EF4-FFF2-40B4-BE49-F238E27FC236}">
              <a16:creationId xmlns:a16="http://schemas.microsoft.com/office/drawing/2014/main" id="{00000000-0008-0000-0200-00003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6" name="Text Box 665">
          <a:extLst>
            <a:ext uri="{FF2B5EF4-FFF2-40B4-BE49-F238E27FC236}">
              <a16:creationId xmlns:a16="http://schemas.microsoft.com/office/drawing/2014/main" id="{00000000-0008-0000-0200-00003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7" name="Text Box 666">
          <a:extLst>
            <a:ext uri="{FF2B5EF4-FFF2-40B4-BE49-F238E27FC236}">
              <a16:creationId xmlns:a16="http://schemas.microsoft.com/office/drawing/2014/main" id="{00000000-0008-0000-0200-00003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38" name="Text Box 667">
          <a:extLst>
            <a:ext uri="{FF2B5EF4-FFF2-40B4-BE49-F238E27FC236}">
              <a16:creationId xmlns:a16="http://schemas.microsoft.com/office/drawing/2014/main" id="{00000000-0008-0000-0200-00003A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39" name="Text Box 668">
          <a:extLst>
            <a:ext uri="{FF2B5EF4-FFF2-40B4-BE49-F238E27FC236}">
              <a16:creationId xmlns:a16="http://schemas.microsoft.com/office/drawing/2014/main" id="{00000000-0008-0000-0200-00003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40" name="Text Box 669">
          <a:extLst>
            <a:ext uri="{FF2B5EF4-FFF2-40B4-BE49-F238E27FC236}">
              <a16:creationId xmlns:a16="http://schemas.microsoft.com/office/drawing/2014/main" id="{00000000-0008-0000-0200-00003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41" name="Text Box 670">
          <a:extLst>
            <a:ext uri="{FF2B5EF4-FFF2-40B4-BE49-F238E27FC236}">
              <a16:creationId xmlns:a16="http://schemas.microsoft.com/office/drawing/2014/main" id="{00000000-0008-0000-0200-00003D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42" name="Text Box 671">
          <a:extLst>
            <a:ext uri="{FF2B5EF4-FFF2-40B4-BE49-F238E27FC236}">
              <a16:creationId xmlns:a16="http://schemas.microsoft.com/office/drawing/2014/main" id="{00000000-0008-0000-0200-00003E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43" name="Text Box 672">
          <a:extLst>
            <a:ext uri="{FF2B5EF4-FFF2-40B4-BE49-F238E27FC236}">
              <a16:creationId xmlns:a16="http://schemas.microsoft.com/office/drawing/2014/main" id="{00000000-0008-0000-0200-00003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44" name="Text Box 673">
          <a:extLst>
            <a:ext uri="{FF2B5EF4-FFF2-40B4-BE49-F238E27FC236}">
              <a16:creationId xmlns:a16="http://schemas.microsoft.com/office/drawing/2014/main" id="{00000000-0008-0000-0200-00004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45" name="Text Box 674">
          <a:extLst>
            <a:ext uri="{FF2B5EF4-FFF2-40B4-BE49-F238E27FC236}">
              <a16:creationId xmlns:a16="http://schemas.microsoft.com/office/drawing/2014/main" id="{00000000-0008-0000-0200-000041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46" name="Text Box 675">
          <a:extLst>
            <a:ext uri="{FF2B5EF4-FFF2-40B4-BE49-F238E27FC236}">
              <a16:creationId xmlns:a16="http://schemas.microsoft.com/office/drawing/2014/main" id="{00000000-0008-0000-0200-00004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47" name="Text Box 676">
          <a:extLst>
            <a:ext uri="{FF2B5EF4-FFF2-40B4-BE49-F238E27FC236}">
              <a16:creationId xmlns:a16="http://schemas.microsoft.com/office/drawing/2014/main" id="{00000000-0008-0000-0200-00004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48" name="Text Box 677">
          <a:extLst>
            <a:ext uri="{FF2B5EF4-FFF2-40B4-BE49-F238E27FC236}">
              <a16:creationId xmlns:a16="http://schemas.microsoft.com/office/drawing/2014/main" id="{00000000-0008-0000-0200-000044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49" name="Text Box 678">
          <a:extLst>
            <a:ext uri="{FF2B5EF4-FFF2-40B4-BE49-F238E27FC236}">
              <a16:creationId xmlns:a16="http://schemas.microsoft.com/office/drawing/2014/main" id="{00000000-0008-0000-0200-00004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0" name="Text Box 679">
          <a:extLst>
            <a:ext uri="{FF2B5EF4-FFF2-40B4-BE49-F238E27FC236}">
              <a16:creationId xmlns:a16="http://schemas.microsoft.com/office/drawing/2014/main" id="{00000000-0008-0000-0200-00004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51" name="Text Box 680">
          <a:extLst>
            <a:ext uri="{FF2B5EF4-FFF2-40B4-BE49-F238E27FC236}">
              <a16:creationId xmlns:a16="http://schemas.microsoft.com/office/drawing/2014/main" id="{00000000-0008-0000-0200-00004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2" name="Text Box 681">
          <a:extLst>
            <a:ext uri="{FF2B5EF4-FFF2-40B4-BE49-F238E27FC236}">
              <a16:creationId xmlns:a16="http://schemas.microsoft.com/office/drawing/2014/main" id="{00000000-0008-0000-0200-00004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3" name="Text Box 682">
          <a:extLst>
            <a:ext uri="{FF2B5EF4-FFF2-40B4-BE49-F238E27FC236}">
              <a16:creationId xmlns:a16="http://schemas.microsoft.com/office/drawing/2014/main" id="{00000000-0008-0000-0200-00004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54" name="Text Box 683">
          <a:extLst>
            <a:ext uri="{FF2B5EF4-FFF2-40B4-BE49-F238E27FC236}">
              <a16:creationId xmlns:a16="http://schemas.microsoft.com/office/drawing/2014/main" id="{00000000-0008-0000-0200-00004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5" name="Text Box 684">
          <a:extLst>
            <a:ext uri="{FF2B5EF4-FFF2-40B4-BE49-F238E27FC236}">
              <a16:creationId xmlns:a16="http://schemas.microsoft.com/office/drawing/2014/main" id="{00000000-0008-0000-0200-00004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6" name="Text Box 685">
          <a:extLst>
            <a:ext uri="{FF2B5EF4-FFF2-40B4-BE49-F238E27FC236}">
              <a16:creationId xmlns:a16="http://schemas.microsoft.com/office/drawing/2014/main" id="{00000000-0008-0000-0200-00004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57" name="Text Box 686">
          <a:extLst>
            <a:ext uri="{FF2B5EF4-FFF2-40B4-BE49-F238E27FC236}">
              <a16:creationId xmlns:a16="http://schemas.microsoft.com/office/drawing/2014/main" id="{00000000-0008-0000-0200-00004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8" name="Text Box 687">
          <a:extLst>
            <a:ext uri="{FF2B5EF4-FFF2-40B4-BE49-F238E27FC236}">
              <a16:creationId xmlns:a16="http://schemas.microsoft.com/office/drawing/2014/main" id="{00000000-0008-0000-0200-00004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59" name="Text Box 688">
          <a:extLst>
            <a:ext uri="{FF2B5EF4-FFF2-40B4-BE49-F238E27FC236}">
              <a16:creationId xmlns:a16="http://schemas.microsoft.com/office/drawing/2014/main" id="{00000000-0008-0000-0200-00004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60" name="Text Box 689">
          <a:extLst>
            <a:ext uri="{FF2B5EF4-FFF2-40B4-BE49-F238E27FC236}">
              <a16:creationId xmlns:a16="http://schemas.microsoft.com/office/drawing/2014/main" id="{00000000-0008-0000-0200-00005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61" name="Text Box 690">
          <a:extLst>
            <a:ext uri="{FF2B5EF4-FFF2-40B4-BE49-F238E27FC236}">
              <a16:creationId xmlns:a16="http://schemas.microsoft.com/office/drawing/2014/main" id="{00000000-0008-0000-0200-000051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62" name="Text Box 691">
          <a:extLst>
            <a:ext uri="{FF2B5EF4-FFF2-40B4-BE49-F238E27FC236}">
              <a16:creationId xmlns:a16="http://schemas.microsoft.com/office/drawing/2014/main" id="{00000000-0008-0000-0200-00005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63" name="Text Box 692">
          <a:extLst>
            <a:ext uri="{FF2B5EF4-FFF2-40B4-BE49-F238E27FC236}">
              <a16:creationId xmlns:a16="http://schemas.microsoft.com/office/drawing/2014/main" id="{00000000-0008-0000-0200-00005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64" name="Text Box 693">
          <a:extLst>
            <a:ext uri="{FF2B5EF4-FFF2-40B4-BE49-F238E27FC236}">
              <a16:creationId xmlns:a16="http://schemas.microsoft.com/office/drawing/2014/main" id="{00000000-0008-0000-0200-000054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65" name="Text Box 694">
          <a:extLst>
            <a:ext uri="{FF2B5EF4-FFF2-40B4-BE49-F238E27FC236}">
              <a16:creationId xmlns:a16="http://schemas.microsoft.com/office/drawing/2014/main" id="{00000000-0008-0000-0200-00005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66" name="Text Box 695">
          <a:extLst>
            <a:ext uri="{FF2B5EF4-FFF2-40B4-BE49-F238E27FC236}">
              <a16:creationId xmlns:a16="http://schemas.microsoft.com/office/drawing/2014/main" id="{00000000-0008-0000-0200-00005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67" name="Text Box 696">
          <a:extLst>
            <a:ext uri="{FF2B5EF4-FFF2-40B4-BE49-F238E27FC236}">
              <a16:creationId xmlns:a16="http://schemas.microsoft.com/office/drawing/2014/main" id="{00000000-0008-0000-0200-000057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68" name="Text Box 697">
          <a:extLst>
            <a:ext uri="{FF2B5EF4-FFF2-40B4-BE49-F238E27FC236}">
              <a16:creationId xmlns:a16="http://schemas.microsoft.com/office/drawing/2014/main" id="{00000000-0008-0000-0200-00005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69" name="Text Box 698">
          <a:extLst>
            <a:ext uri="{FF2B5EF4-FFF2-40B4-BE49-F238E27FC236}">
              <a16:creationId xmlns:a16="http://schemas.microsoft.com/office/drawing/2014/main" id="{00000000-0008-0000-0200-00005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370" name="Text Box 699">
          <a:extLst>
            <a:ext uri="{FF2B5EF4-FFF2-40B4-BE49-F238E27FC236}">
              <a16:creationId xmlns:a16="http://schemas.microsoft.com/office/drawing/2014/main" id="{00000000-0008-0000-0200-00005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71" name="Text Box 700">
          <a:extLst>
            <a:ext uri="{FF2B5EF4-FFF2-40B4-BE49-F238E27FC236}">
              <a16:creationId xmlns:a16="http://schemas.microsoft.com/office/drawing/2014/main" id="{00000000-0008-0000-0200-00005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72" name="Text Box 701">
          <a:extLst>
            <a:ext uri="{FF2B5EF4-FFF2-40B4-BE49-F238E27FC236}">
              <a16:creationId xmlns:a16="http://schemas.microsoft.com/office/drawing/2014/main" id="{00000000-0008-0000-0200-00005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73" name="Text Box 702">
          <a:extLst>
            <a:ext uri="{FF2B5EF4-FFF2-40B4-BE49-F238E27FC236}">
              <a16:creationId xmlns:a16="http://schemas.microsoft.com/office/drawing/2014/main" id="{00000000-0008-0000-0200-00005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74" name="Text Box 703">
          <a:extLst>
            <a:ext uri="{FF2B5EF4-FFF2-40B4-BE49-F238E27FC236}">
              <a16:creationId xmlns:a16="http://schemas.microsoft.com/office/drawing/2014/main" id="{00000000-0008-0000-0200-00005E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75" name="Text Box 704">
          <a:extLst>
            <a:ext uri="{FF2B5EF4-FFF2-40B4-BE49-F238E27FC236}">
              <a16:creationId xmlns:a16="http://schemas.microsoft.com/office/drawing/2014/main" id="{00000000-0008-0000-0200-00005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76" name="Text Box 705">
          <a:extLst>
            <a:ext uri="{FF2B5EF4-FFF2-40B4-BE49-F238E27FC236}">
              <a16:creationId xmlns:a16="http://schemas.microsoft.com/office/drawing/2014/main" id="{00000000-0008-0000-0200-00006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77" name="Text Box 706">
          <a:extLst>
            <a:ext uri="{FF2B5EF4-FFF2-40B4-BE49-F238E27FC236}">
              <a16:creationId xmlns:a16="http://schemas.microsoft.com/office/drawing/2014/main" id="{00000000-0008-0000-0200-000061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78" name="Text Box 707">
          <a:extLst>
            <a:ext uri="{FF2B5EF4-FFF2-40B4-BE49-F238E27FC236}">
              <a16:creationId xmlns:a16="http://schemas.microsoft.com/office/drawing/2014/main" id="{00000000-0008-0000-0200-000062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79" name="Text Box 708">
          <a:extLst>
            <a:ext uri="{FF2B5EF4-FFF2-40B4-BE49-F238E27FC236}">
              <a16:creationId xmlns:a16="http://schemas.microsoft.com/office/drawing/2014/main" id="{00000000-0008-0000-0200-00006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80" name="Text Box 709">
          <a:extLst>
            <a:ext uri="{FF2B5EF4-FFF2-40B4-BE49-F238E27FC236}">
              <a16:creationId xmlns:a16="http://schemas.microsoft.com/office/drawing/2014/main" id="{00000000-0008-0000-0200-00006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81" name="Text Box 710">
          <a:extLst>
            <a:ext uri="{FF2B5EF4-FFF2-40B4-BE49-F238E27FC236}">
              <a16:creationId xmlns:a16="http://schemas.microsoft.com/office/drawing/2014/main" id="{00000000-0008-0000-0200-000065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82" name="Text Box 711">
          <a:extLst>
            <a:ext uri="{FF2B5EF4-FFF2-40B4-BE49-F238E27FC236}">
              <a16:creationId xmlns:a16="http://schemas.microsoft.com/office/drawing/2014/main" id="{00000000-0008-0000-0200-00006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83" name="Text Box 712">
          <a:extLst>
            <a:ext uri="{FF2B5EF4-FFF2-40B4-BE49-F238E27FC236}">
              <a16:creationId xmlns:a16="http://schemas.microsoft.com/office/drawing/2014/main" id="{00000000-0008-0000-0200-00006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84" name="Text Box 713">
          <a:extLst>
            <a:ext uri="{FF2B5EF4-FFF2-40B4-BE49-F238E27FC236}">
              <a16:creationId xmlns:a16="http://schemas.microsoft.com/office/drawing/2014/main" id="{00000000-0008-0000-0200-000068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85" name="Text Box 714">
          <a:extLst>
            <a:ext uri="{FF2B5EF4-FFF2-40B4-BE49-F238E27FC236}">
              <a16:creationId xmlns:a16="http://schemas.microsoft.com/office/drawing/2014/main" id="{00000000-0008-0000-0200-00006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86" name="Text Box 715">
          <a:extLst>
            <a:ext uri="{FF2B5EF4-FFF2-40B4-BE49-F238E27FC236}">
              <a16:creationId xmlns:a16="http://schemas.microsoft.com/office/drawing/2014/main" id="{00000000-0008-0000-0200-00006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387" name="Text Box 716">
          <a:extLst>
            <a:ext uri="{FF2B5EF4-FFF2-40B4-BE49-F238E27FC236}">
              <a16:creationId xmlns:a16="http://schemas.microsoft.com/office/drawing/2014/main" id="{00000000-0008-0000-0200-00006B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88" name="Text Box 717">
          <a:extLst>
            <a:ext uri="{FF2B5EF4-FFF2-40B4-BE49-F238E27FC236}">
              <a16:creationId xmlns:a16="http://schemas.microsoft.com/office/drawing/2014/main" id="{00000000-0008-0000-0200-00006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89" name="Text Box 718">
          <a:extLst>
            <a:ext uri="{FF2B5EF4-FFF2-40B4-BE49-F238E27FC236}">
              <a16:creationId xmlns:a16="http://schemas.microsoft.com/office/drawing/2014/main" id="{00000000-0008-0000-0200-00006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90" name="Text Box 719">
          <a:extLst>
            <a:ext uri="{FF2B5EF4-FFF2-40B4-BE49-F238E27FC236}">
              <a16:creationId xmlns:a16="http://schemas.microsoft.com/office/drawing/2014/main" id="{00000000-0008-0000-0200-00006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91" name="Text Box 720">
          <a:extLst>
            <a:ext uri="{FF2B5EF4-FFF2-40B4-BE49-F238E27FC236}">
              <a16:creationId xmlns:a16="http://schemas.microsoft.com/office/drawing/2014/main" id="{00000000-0008-0000-0200-00006F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92" name="Text Box 721">
          <a:extLst>
            <a:ext uri="{FF2B5EF4-FFF2-40B4-BE49-F238E27FC236}">
              <a16:creationId xmlns:a16="http://schemas.microsoft.com/office/drawing/2014/main" id="{00000000-0008-0000-0200-00007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93" name="Text Box 722">
          <a:extLst>
            <a:ext uri="{FF2B5EF4-FFF2-40B4-BE49-F238E27FC236}">
              <a16:creationId xmlns:a16="http://schemas.microsoft.com/office/drawing/2014/main" id="{00000000-0008-0000-0200-00007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94" name="Text Box 723">
          <a:extLst>
            <a:ext uri="{FF2B5EF4-FFF2-40B4-BE49-F238E27FC236}">
              <a16:creationId xmlns:a16="http://schemas.microsoft.com/office/drawing/2014/main" id="{00000000-0008-0000-0200-000072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95" name="Text Box 724">
          <a:extLst>
            <a:ext uri="{FF2B5EF4-FFF2-40B4-BE49-F238E27FC236}">
              <a16:creationId xmlns:a16="http://schemas.microsoft.com/office/drawing/2014/main" id="{00000000-0008-0000-0200-00007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96" name="Text Box 725">
          <a:extLst>
            <a:ext uri="{FF2B5EF4-FFF2-40B4-BE49-F238E27FC236}">
              <a16:creationId xmlns:a16="http://schemas.microsoft.com/office/drawing/2014/main" id="{00000000-0008-0000-0200-00007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97" name="Text Box 726">
          <a:extLst>
            <a:ext uri="{FF2B5EF4-FFF2-40B4-BE49-F238E27FC236}">
              <a16:creationId xmlns:a16="http://schemas.microsoft.com/office/drawing/2014/main" id="{00000000-0008-0000-0200-00007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398" name="Text Box 727">
          <a:extLst>
            <a:ext uri="{FF2B5EF4-FFF2-40B4-BE49-F238E27FC236}">
              <a16:creationId xmlns:a16="http://schemas.microsoft.com/office/drawing/2014/main" id="{00000000-0008-0000-0200-00007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399" name="Text Box 728">
          <a:extLst>
            <a:ext uri="{FF2B5EF4-FFF2-40B4-BE49-F238E27FC236}">
              <a16:creationId xmlns:a16="http://schemas.microsoft.com/office/drawing/2014/main" id="{00000000-0008-0000-0200-00007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00" name="Text Box 729">
          <a:extLst>
            <a:ext uri="{FF2B5EF4-FFF2-40B4-BE49-F238E27FC236}">
              <a16:creationId xmlns:a16="http://schemas.microsoft.com/office/drawing/2014/main" id="{00000000-0008-0000-0200-00007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01" name="Text Box 730">
          <a:extLst>
            <a:ext uri="{FF2B5EF4-FFF2-40B4-BE49-F238E27FC236}">
              <a16:creationId xmlns:a16="http://schemas.microsoft.com/office/drawing/2014/main" id="{00000000-0008-0000-0200-00007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02" name="Text Box 731">
          <a:extLst>
            <a:ext uri="{FF2B5EF4-FFF2-40B4-BE49-F238E27FC236}">
              <a16:creationId xmlns:a16="http://schemas.microsoft.com/office/drawing/2014/main" id="{00000000-0008-0000-0200-00007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03" name="Text Box 732">
          <a:extLst>
            <a:ext uri="{FF2B5EF4-FFF2-40B4-BE49-F238E27FC236}">
              <a16:creationId xmlns:a16="http://schemas.microsoft.com/office/drawing/2014/main" id="{00000000-0008-0000-0200-00007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04" name="Text Box 733">
          <a:extLst>
            <a:ext uri="{FF2B5EF4-FFF2-40B4-BE49-F238E27FC236}">
              <a16:creationId xmlns:a16="http://schemas.microsoft.com/office/drawing/2014/main" id="{00000000-0008-0000-0200-00007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05" name="Text Box 734">
          <a:extLst>
            <a:ext uri="{FF2B5EF4-FFF2-40B4-BE49-F238E27FC236}">
              <a16:creationId xmlns:a16="http://schemas.microsoft.com/office/drawing/2014/main" id="{00000000-0008-0000-0200-00007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06" name="Text Box 735">
          <a:extLst>
            <a:ext uri="{FF2B5EF4-FFF2-40B4-BE49-F238E27FC236}">
              <a16:creationId xmlns:a16="http://schemas.microsoft.com/office/drawing/2014/main" id="{00000000-0008-0000-0200-00007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07" name="Text Box 736">
          <a:extLst>
            <a:ext uri="{FF2B5EF4-FFF2-40B4-BE49-F238E27FC236}">
              <a16:creationId xmlns:a16="http://schemas.microsoft.com/office/drawing/2014/main" id="{00000000-0008-0000-0200-00007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08" name="Text Box 737">
          <a:extLst>
            <a:ext uri="{FF2B5EF4-FFF2-40B4-BE49-F238E27FC236}">
              <a16:creationId xmlns:a16="http://schemas.microsoft.com/office/drawing/2014/main" id="{00000000-0008-0000-0200-00008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09" name="Text Box 738">
          <a:extLst>
            <a:ext uri="{FF2B5EF4-FFF2-40B4-BE49-F238E27FC236}">
              <a16:creationId xmlns:a16="http://schemas.microsoft.com/office/drawing/2014/main" id="{00000000-0008-0000-0200-00008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10" name="Text Box 739">
          <a:extLst>
            <a:ext uri="{FF2B5EF4-FFF2-40B4-BE49-F238E27FC236}">
              <a16:creationId xmlns:a16="http://schemas.microsoft.com/office/drawing/2014/main" id="{00000000-0008-0000-0200-00008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11" name="Text Box 740">
          <a:extLst>
            <a:ext uri="{FF2B5EF4-FFF2-40B4-BE49-F238E27FC236}">
              <a16:creationId xmlns:a16="http://schemas.microsoft.com/office/drawing/2014/main" id="{00000000-0008-0000-0200-00008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12" name="Text Box 741">
          <a:extLst>
            <a:ext uri="{FF2B5EF4-FFF2-40B4-BE49-F238E27FC236}">
              <a16:creationId xmlns:a16="http://schemas.microsoft.com/office/drawing/2014/main" id="{00000000-0008-0000-0200-000084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13" name="Text Box 742">
          <a:extLst>
            <a:ext uri="{FF2B5EF4-FFF2-40B4-BE49-F238E27FC236}">
              <a16:creationId xmlns:a16="http://schemas.microsoft.com/office/drawing/2014/main" id="{00000000-0008-0000-0200-00008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14" name="Text Box 743">
          <a:extLst>
            <a:ext uri="{FF2B5EF4-FFF2-40B4-BE49-F238E27FC236}">
              <a16:creationId xmlns:a16="http://schemas.microsoft.com/office/drawing/2014/main" id="{00000000-0008-0000-0200-000086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15" name="Text Box 744">
          <a:extLst>
            <a:ext uri="{FF2B5EF4-FFF2-40B4-BE49-F238E27FC236}">
              <a16:creationId xmlns:a16="http://schemas.microsoft.com/office/drawing/2014/main" id="{00000000-0008-0000-0200-000087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16" name="Text Box 745">
          <a:extLst>
            <a:ext uri="{FF2B5EF4-FFF2-40B4-BE49-F238E27FC236}">
              <a16:creationId xmlns:a16="http://schemas.microsoft.com/office/drawing/2014/main" id="{00000000-0008-0000-0200-00008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17" name="Text Box 746">
          <a:extLst>
            <a:ext uri="{FF2B5EF4-FFF2-40B4-BE49-F238E27FC236}">
              <a16:creationId xmlns:a16="http://schemas.microsoft.com/office/drawing/2014/main" id="{00000000-0008-0000-0200-00008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18" name="Text Box 747">
          <a:extLst>
            <a:ext uri="{FF2B5EF4-FFF2-40B4-BE49-F238E27FC236}">
              <a16:creationId xmlns:a16="http://schemas.microsoft.com/office/drawing/2014/main" id="{00000000-0008-0000-0200-00008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19" name="Text Box 748">
          <a:extLst>
            <a:ext uri="{FF2B5EF4-FFF2-40B4-BE49-F238E27FC236}">
              <a16:creationId xmlns:a16="http://schemas.microsoft.com/office/drawing/2014/main" id="{00000000-0008-0000-0200-00008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0" name="Text Box 749">
          <a:extLst>
            <a:ext uri="{FF2B5EF4-FFF2-40B4-BE49-F238E27FC236}">
              <a16:creationId xmlns:a16="http://schemas.microsoft.com/office/drawing/2014/main" id="{00000000-0008-0000-0200-00008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21" name="Text Box 750">
          <a:extLst>
            <a:ext uri="{FF2B5EF4-FFF2-40B4-BE49-F238E27FC236}">
              <a16:creationId xmlns:a16="http://schemas.microsoft.com/office/drawing/2014/main" id="{00000000-0008-0000-0200-00008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2" name="Text Box 751">
          <a:extLst>
            <a:ext uri="{FF2B5EF4-FFF2-40B4-BE49-F238E27FC236}">
              <a16:creationId xmlns:a16="http://schemas.microsoft.com/office/drawing/2014/main" id="{00000000-0008-0000-0200-00008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3" name="Text Box 752">
          <a:extLst>
            <a:ext uri="{FF2B5EF4-FFF2-40B4-BE49-F238E27FC236}">
              <a16:creationId xmlns:a16="http://schemas.microsoft.com/office/drawing/2014/main" id="{00000000-0008-0000-0200-00008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24" name="Text Box 753">
          <a:extLst>
            <a:ext uri="{FF2B5EF4-FFF2-40B4-BE49-F238E27FC236}">
              <a16:creationId xmlns:a16="http://schemas.microsoft.com/office/drawing/2014/main" id="{00000000-0008-0000-0200-00009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5" name="Text Box 754">
          <a:extLst>
            <a:ext uri="{FF2B5EF4-FFF2-40B4-BE49-F238E27FC236}">
              <a16:creationId xmlns:a16="http://schemas.microsoft.com/office/drawing/2014/main" id="{00000000-0008-0000-0200-00009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6" name="Text Box 755">
          <a:extLst>
            <a:ext uri="{FF2B5EF4-FFF2-40B4-BE49-F238E27FC236}">
              <a16:creationId xmlns:a16="http://schemas.microsoft.com/office/drawing/2014/main" id="{00000000-0008-0000-0200-00009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27" name="Text Box 756">
          <a:extLst>
            <a:ext uri="{FF2B5EF4-FFF2-40B4-BE49-F238E27FC236}">
              <a16:creationId xmlns:a16="http://schemas.microsoft.com/office/drawing/2014/main" id="{00000000-0008-0000-0200-00009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8" name="Text Box 757">
          <a:extLst>
            <a:ext uri="{FF2B5EF4-FFF2-40B4-BE49-F238E27FC236}">
              <a16:creationId xmlns:a16="http://schemas.microsoft.com/office/drawing/2014/main" id="{00000000-0008-0000-0200-00009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29" name="Text Box 758">
          <a:extLst>
            <a:ext uri="{FF2B5EF4-FFF2-40B4-BE49-F238E27FC236}">
              <a16:creationId xmlns:a16="http://schemas.microsoft.com/office/drawing/2014/main" id="{00000000-0008-0000-0200-00009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30" name="Text Box 759">
          <a:extLst>
            <a:ext uri="{FF2B5EF4-FFF2-40B4-BE49-F238E27FC236}">
              <a16:creationId xmlns:a16="http://schemas.microsoft.com/office/drawing/2014/main" id="{00000000-0008-0000-0200-00009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31" name="Text Box 760">
          <a:extLst>
            <a:ext uri="{FF2B5EF4-FFF2-40B4-BE49-F238E27FC236}">
              <a16:creationId xmlns:a16="http://schemas.microsoft.com/office/drawing/2014/main" id="{00000000-0008-0000-0200-000097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32" name="Text Box 761">
          <a:extLst>
            <a:ext uri="{FF2B5EF4-FFF2-40B4-BE49-F238E27FC236}">
              <a16:creationId xmlns:a16="http://schemas.microsoft.com/office/drawing/2014/main" id="{00000000-0008-0000-0200-00009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33" name="Text Box 762">
          <a:extLst>
            <a:ext uri="{FF2B5EF4-FFF2-40B4-BE49-F238E27FC236}">
              <a16:creationId xmlns:a16="http://schemas.microsoft.com/office/drawing/2014/main" id="{00000000-0008-0000-0200-000099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34" name="Text Box 763">
          <a:extLst>
            <a:ext uri="{FF2B5EF4-FFF2-40B4-BE49-F238E27FC236}">
              <a16:creationId xmlns:a16="http://schemas.microsoft.com/office/drawing/2014/main" id="{00000000-0008-0000-0200-00009A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35" name="Text Box 764">
          <a:extLst>
            <a:ext uri="{FF2B5EF4-FFF2-40B4-BE49-F238E27FC236}">
              <a16:creationId xmlns:a16="http://schemas.microsoft.com/office/drawing/2014/main" id="{00000000-0008-0000-0200-00009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36" name="Text Box 765">
          <a:extLst>
            <a:ext uri="{FF2B5EF4-FFF2-40B4-BE49-F238E27FC236}">
              <a16:creationId xmlns:a16="http://schemas.microsoft.com/office/drawing/2014/main" id="{00000000-0008-0000-0200-00009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37" name="Text Box 766">
          <a:extLst>
            <a:ext uri="{FF2B5EF4-FFF2-40B4-BE49-F238E27FC236}">
              <a16:creationId xmlns:a16="http://schemas.microsoft.com/office/drawing/2014/main" id="{00000000-0008-0000-0200-00009D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38" name="Text Box 767">
          <a:extLst>
            <a:ext uri="{FF2B5EF4-FFF2-40B4-BE49-F238E27FC236}">
              <a16:creationId xmlns:a16="http://schemas.microsoft.com/office/drawing/2014/main" id="{00000000-0008-0000-0200-00009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39" name="Text Box 768">
          <a:extLst>
            <a:ext uri="{FF2B5EF4-FFF2-40B4-BE49-F238E27FC236}">
              <a16:creationId xmlns:a16="http://schemas.microsoft.com/office/drawing/2014/main" id="{00000000-0008-0000-0200-00009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40" name="Text Box 769">
          <a:extLst>
            <a:ext uri="{FF2B5EF4-FFF2-40B4-BE49-F238E27FC236}">
              <a16:creationId xmlns:a16="http://schemas.microsoft.com/office/drawing/2014/main" id="{00000000-0008-0000-0200-0000A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41" name="Text Box 770">
          <a:extLst>
            <a:ext uri="{FF2B5EF4-FFF2-40B4-BE49-F238E27FC236}">
              <a16:creationId xmlns:a16="http://schemas.microsoft.com/office/drawing/2014/main" id="{00000000-0008-0000-0200-0000A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42" name="Text Box 771">
          <a:extLst>
            <a:ext uri="{FF2B5EF4-FFF2-40B4-BE49-F238E27FC236}">
              <a16:creationId xmlns:a16="http://schemas.microsoft.com/office/drawing/2014/main" id="{00000000-0008-0000-0200-0000A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43" name="Text Box 772">
          <a:extLst>
            <a:ext uri="{FF2B5EF4-FFF2-40B4-BE49-F238E27FC236}">
              <a16:creationId xmlns:a16="http://schemas.microsoft.com/office/drawing/2014/main" id="{00000000-0008-0000-0200-0000A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44" name="Text Box 773">
          <a:extLst>
            <a:ext uri="{FF2B5EF4-FFF2-40B4-BE49-F238E27FC236}">
              <a16:creationId xmlns:a16="http://schemas.microsoft.com/office/drawing/2014/main" id="{00000000-0008-0000-0200-0000A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45" name="Text Box 774">
          <a:extLst>
            <a:ext uri="{FF2B5EF4-FFF2-40B4-BE49-F238E27FC236}">
              <a16:creationId xmlns:a16="http://schemas.microsoft.com/office/drawing/2014/main" id="{00000000-0008-0000-0200-0000A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46" name="Text Box 775">
          <a:extLst>
            <a:ext uri="{FF2B5EF4-FFF2-40B4-BE49-F238E27FC236}">
              <a16:creationId xmlns:a16="http://schemas.microsoft.com/office/drawing/2014/main" id="{00000000-0008-0000-0200-0000A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47" name="Text Box 776">
          <a:extLst>
            <a:ext uri="{FF2B5EF4-FFF2-40B4-BE49-F238E27FC236}">
              <a16:creationId xmlns:a16="http://schemas.microsoft.com/office/drawing/2014/main" id="{00000000-0008-0000-0200-0000A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48" name="Text Box 777">
          <a:extLst>
            <a:ext uri="{FF2B5EF4-FFF2-40B4-BE49-F238E27FC236}">
              <a16:creationId xmlns:a16="http://schemas.microsoft.com/office/drawing/2014/main" id="{00000000-0008-0000-0200-0000A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49" name="Text Box 778">
          <a:extLst>
            <a:ext uri="{FF2B5EF4-FFF2-40B4-BE49-F238E27FC236}">
              <a16:creationId xmlns:a16="http://schemas.microsoft.com/office/drawing/2014/main" id="{00000000-0008-0000-0200-0000A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50" name="Text Box 779">
          <a:extLst>
            <a:ext uri="{FF2B5EF4-FFF2-40B4-BE49-F238E27FC236}">
              <a16:creationId xmlns:a16="http://schemas.microsoft.com/office/drawing/2014/main" id="{00000000-0008-0000-0200-0000AA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51" name="Text Box 780">
          <a:extLst>
            <a:ext uri="{FF2B5EF4-FFF2-40B4-BE49-F238E27FC236}">
              <a16:creationId xmlns:a16="http://schemas.microsoft.com/office/drawing/2014/main" id="{00000000-0008-0000-0200-0000A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52" name="Text Box 781">
          <a:extLst>
            <a:ext uri="{FF2B5EF4-FFF2-40B4-BE49-F238E27FC236}">
              <a16:creationId xmlns:a16="http://schemas.microsoft.com/office/drawing/2014/main" id="{00000000-0008-0000-0200-0000AC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53" name="Text Box 782">
          <a:extLst>
            <a:ext uri="{FF2B5EF4-FFF2-40B4-BE49-F238E27FC236}">
              <a16:creationId xmlns:a16="http://schemas.microsoft.com/office/drawing/2014/main" id="{00000000-0008-0000-0200-0000A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54" name="Text Box 783">
          <a:extLst>
            <a:ext uri="{FF2B5EF4-FFF2-40B4-BE49-F238E27FC236}">
              <a16:creationId xmlns:a16="http://schemas.microsoft.com/office/drawing/2014/main" id="{00000000-0008-0000-0200-0000A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55" name="Text Box 784">
          <a:extLst>
            <a:ext uri="{FF2B5EF4-FFF2-40B4-BE49-F238E27FC236}">
              <a16:creationId xmlns:a16="http://schemas.microsoft.com/office/drawing/2014/main" id="{00000000-0008-0000-0200-0000A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56" name="Text Box 785">
          <a:extLst>
            <a:ext uri="{FF2B5EF4-FFF2-40B4-BE49-F238E27FC236}">
              <a16:creationId xmlns:a16="http://schemas.microsoft.com/office/drawing/2014/main" id="{00000000-0008-0000-0200-0000B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57" name="Text Box 786">
          <a:extLst>
            <a:ext uri="{FF2B5EF4-FFF2-40B4-BE49-F238E27FC236}">
              <a16:creationId xmlns:a16="http://schemas.microsoft.com/office/drawing/2014/main" id="{00000000-0008-0000-0200-0000B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58" name="Text Box 787">
          <a:extLst>
            <a:ext uri="{FF2B5EF4-FFF2-40B4-BE49-F238E27FC236}">
              <a16:creationId xmlns:a16="http://schemas.microsoft.com/office/drawing/2014/main" id="{00000000-0008-0000-0200-0000B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59" name="Text Box 788">
          <a:extLst>
            <a:ext uri="{FF2B5EF4-FFF2-40B4-BE49-F238E27FC236}">
              <a16:creationId xmlns:a16="http://schemas.microsoft.com/office/drawing/2014/main" id="{00000000-0008-0000-0200-0000B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60" name="Text Box 789">
          <a:extLst>
            <a:ext uri="{FF2B5EF4-FFF2-40B4-BE49-F238E27FC236}">
              <a16:creationId xmlns:a16="http://schemas.microsoft.com/office/drawing/2014/main" id="{00000000-0008-0000-0200-0000B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61" name="Text Box 790">
          <a:extLst>
            <a:ext uri="{FF2B5EF4-FFF2-40B4-BE49-F238E27FC236}">
              <a16:creationId xmlns:a16="http://schemas.microsoft.com/office/drawing/2014/main" id="{00000000-0008-0000-0200-0000B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62" name="Text Box 791">
          <a:extLst>
            <a:ext uri="{FF2B5EF4-FFF2-40B4-BE49-F238E27FC236}">
              <a16:creationId xmlns:a16="http://schemas.microsoft.com/office/drawing/2014/main" id="{00000000-0008-0000-0200-0000B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63" name="Text Box 792">
          <a:extLst>
            <a:ext uri="{FF2B5EF4-FFF2-40B4-BE49-F238E27FC236}">
              <a16:creationId xmlns:a16="http://schemas.microsoft.com/office/drawing/2014/main" id="{00000000-0008-0000-0200-0000B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64" name="Text Box 793">
          <a:extLst>
            <a:ext uri="{FF2B5EF4-FFF2-40B4-BE49-F238E27FC236}">
              <a16:creationId xmlns:a16="http://schemas.microsoft.com/office/drawing/2014/main" id="{00000000-0008-0000-0200-0000B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65" name="Text Box 794">
          <a:extLst>
            <a:ext uri="{FF2B5EF4-FFF2-40B4-BE49-F238E27FC236}">
              <a16:creationId xmlns:a16="http://schemas.microsoft.com/office/drawing/2014/main" id="{00000000-0008-0000-0200-0000B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66" name="Text Box 795">
          <a:extLst>
            <a:ext uri="{FF2B5EF4-FFF2-40B4-BE49-F238E27FC236}">
              <a16:creationId xmlns:a16="http://schemas.microsoft.com/office/drawing/2014/main" id="{00000000-0008-0000-0200-0000B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67" name="Text Box 796">
          <a:extLst>
            <a:ext uri="{FF2B5EF4-FFF2-40B4-BE49-F238E27FC236}">
              <a16:creationId xmlns:a16="http://schemas.microsoft.com/office/drawing/2014/main" id="{00000000-0008-0000-0200-0000B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68" name="Text Box 797">
          <a:extLst>
            <a:ext uri="{FF2B5EF4-FFF2-40B4-BE49-F238E27FC236}">
              <a16:creationId xmlns:a16="http://schemas.microsoft.com/office/drawing/2014/main" id="{00000000-0008-0000-0200-0000B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69" name="Text Box 798">
          <a:extLst>
            <a:ext uri="{FF2B5EF4-FFF2-40B4-BE49-F238E27FC236}">
              <a16:creationId xmlns:a16="http://schemas.microsoft.com/office/drawing/2014/main" id="{00000000-0008-0000-0200-0000BD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0" name="Text Box 799">
          <a:extLst>
            <a:ext uri="{FF2B5EF4-FFF2-40B4-BE49-F238E27FC236}">
              <a16:creationId xmlns:a16="http://schemas.microsoft.com/office/drawing/2014/main" id="{00000000-0008-0000-0200-0000B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1" name="Text Box 800">
          <a:extLst>
            <a:ext uri="{FF2B5EF4-FFF2-40B4-BE49-F238E27FC236}">
              <a16:creationId xmlns:a16="http://schemas.microsoft.com/office/drawing/2014/main" id="{00000000-0008-0000-0200-0000BF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72" name="Text Box 801">
          <a:extLst>
            <a:ext uri="{FF2B5EF4-FFF2-40B4-BE49-F238E27FC236}">
              <a16:creationId xmlns:a16="http://schemas.microsoft.com/office/drawing/2014/main" id="{00000000-0008-0000-0200-0000C0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3" name="Text Box 802">
          <a:extLst>
            <a:ext uri="{FF2B5EF4-FFF2-40B4-BE49-F238E27FC236}">
              <a16:creationId xmlns:a16="http://schemas.microsoft.com/office/drawing/2014/main" id="{00000000-0008-0000-0200-0000C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4" name="Text Box 803">
          <a:extLst>
            <a:ext uri="{FF2B5EF4-FFF2-40B4-BE49-F238E27FC236}">
              <a16:creationId xmlns:a16="http://schemas.microsoft.com/office/drawing/2014/main" id="{00000000-0008-0000-0200-0000C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75" name="Text Box 804">
          <a:extLst>
            <a:ext uri="{FF2B5EF4-FFF2-40B4-BE49-F238E27FC236}">
              <a16:creationId xmlns:a16="http://schemas.microsoft.com/office/drawing/2014/main" id="{00000000-0008-0000-0200-0000C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6" name="Text Box 805">
          <a:extLst>
            <a:ext uri="{FF2B5EF4-FFF2-40B4-BE49-F238E27FC236}">
              <a16:creationId xmlns:a16="http://schemas.microsoft.com/office/drawing/2014/main" id="{00000000-0008-0000-0200-0000C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7" name="Text Box 806">
          <a:extLst>
            <a:ext uri="{FF2B5EF4-FFF2-40B4-BE49-F238E27FC236}">
              <a16:creationId xmlns:a16="http://schemas.microsoft.com/office/drawing/2014/main" id="{00000000-0008-0000-0200-0000C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478" name="Text Box 807">
          <a:extLst>
            <a:ext uri="{FF2B5EF4-FFF2-40B4-BE49-F238E27FC236}">
              <a16:creationId xmlns:a16="http://schemas.microsoft.com/office/drawing/2014/main" id="{00000000-0008-0000-0200-0000C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79" name="Text Box 808">
          <a:extLst>
            <a:ext uri="{FF2B5EF4-FFF2-40B4-BE49-F238E27FC236}">
              <a16:creationId xmlns:a16="http://schemas.microsoft.com/office/drawing/2014/main" id="{00000000-0008-0000-0200-0000C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80" name="Text Box 809">
          <a:extLst>
            <a:ext uri="{FF2B5EF4-FFF2-40B4-BE49-F238E27FC236}">
              <a16:creationId xmlns:a16="http://schemas.microsoft.com/office/drawing/2014/main" id="{00000000-0008-0000-0200-0000C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81" name="Text Box 810">
          <a:extLst>
            <a:ext uri="{FF2B5EF4-FFF2-40B4-BE49-F238E27FC236}">
              <a16:creationId xmlns:a16="http://schemas.microsoft.com/office/drawing/2014/main" id="{00000000-0008-0000-0200-0000C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82" name="Text Box 811">
          <a:extLst>
            <a:ext uri="{FF2B5EF4-FFF2-40B4-BE49-F238E27FC236}">
              <a16:creationId xmlns:a16="http://schemas.microsoft.com/office/drawing/2014/main" id="{00000000-0008-0000-0200-0000C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83" name="Text Box 812">
          <a:extLst>
            <a:ext uri="{FF2B5EF4-FFF2-40B4-BE49-F238E27FC236}">
              <a16:creationId xmlns:a16="http://schemas.microsoft.com/office/drawing/2014/main" id="{00000000-0008-0000-0200-0000C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84" name="Text Box 813">
          <a:extLst>
            <a:ext uri="{FF2B5EF4-FFF2-40B4-BE49-F238E27FC236}">
              <a16:creationId xmlns:a16="http://schemas.microsoft.com/office/drawing/2014/main" id="{00000000-0008-0000-0200-0000CC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85" name="Text Box 814">
          <a:extLst>
            <a:ext uri="{FF2B5EF4-FFF2-40B4-BE49-F238E27FC236}">
              <a16:creationId xmlns:a16="http://schemas.microsoft.com/office/drawing/2014/main" id="{00000000-0008-0000-0200-0000C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86" name="Text Box 815">
          <a:extLst>
            <a:ext uri="{FF2B5EF4-FFF2-40B4-BE49-F238E27FC236}">
              <a16:creationId xmlns:a16="http://schemas.microsoft.com/office/drawing/2014/main" id="{00000000-0008-0000-0200-0000C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87" name="Text Box 816">
          <a:extLst>
            <a:ext uri="{FF2B5EF4-FFF2-40B4-BE49-F238E27FC236}">
              <a16:creationId xmlns:a16="http://schemas.microsoft.com/office/drawing/2014/main" id="{00000000-0008-0000-0200-0000CF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88" name="Text Box 817">
          <a:extLst>
            <a:ext uri="{FF2B5EF4-FFF2-40B4-BE49-F238E27FC236}">
              <a16:creationId xmlns:a16="http://schemas.microsoft.com/office/drawing/2014/main" id="{00000000-0008-0000-0200-0000D0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89" name="Text Box 818">
          <a:extLst>
            <a:ext uri="{FF2B5EF4-FFF2-40B4-BE49-F238E27FC236}">
              <a16:creationId xmlns:a16="http://schemas.microsoft.com/office/drawing/2014/main" id="{00000000-0008-0000-0200-0000D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0" name="Text Box 819">
          <a:extLst>
            <a:ext uri="{FF2B5EF4-FFF2-40B4-BE49-F238E27FC236}">
              <a16:creationId xmlns:a16="http://schemas.microsoft.com/office/drawing/2014/main" id="{00000000-0008-0000-0200-0000D2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91" name="Text Box 820">
          <a:extLst>
            <a:ext uri="{FF2B5EF4-FFF2-40B4-BE49-F238E27FC236}">
              <a16:creationId xmlns:a16="http://schemas.microsoft.com/office/drawing/2014/main" id="{00000000-0008-0000-0200-0000D3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2" name="Text Box 821">
          <a:extLst>
            <a:ext uri="{FF2B5EF4-FFF2-40B4-BE49-F238E27FC236}">
              <a16:creationId xmlns:a16="http://schemas.microsoft.com/office/drawing/2014/main" id="{00000000-0008-0000-0200-0000D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3" name="Text Box 822">
          <a:extLst>
            <a:ext uri="{FF2B5EF4-FFF2-40B4-BE49-F238E27FC236}">
              <a16:creationId xmlns:a16="http://schemas.microsoft.com/office/drawing/2014/main" id="{00000000-0008-0000-0200-0000D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94" name="Text Box 823">
          <a:extLst>
            <a:ext uri="{FF2B5EF4-FFF2-40B4-BE49-F238E27FC236}">
              <a16:creationId xmlns:a16="http://schemas.microsoft.com/office/drawing/2014/main" id="{00000000-0008-0000-0200-0000D6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5" name="Text Box 824">
          <a:extLst>
            <a:ext uri="{FF2B5EF4-FFF2-40B4-BE49-F238E27FC236}">
              <a16:creationId xmlns:a16="http://schemas.microsoft.com/office/drawing/2014/main" id="{00000000-0008-0000-0200-0000D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6" name="Text Box 825">
          <a:extLst>
            <a:ext uri="{FF2B5EF4-FFF2-40B4-BE49-F238E27FC236}">
              <a16:creationId xmlns:a16="http://schemas.microsoft.com/office/drawing/2014/main" id="{00000000-0008-0000-0200-0000D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497" name="Text Box 826">
          <a:extLst>
            <a:ext uri="{FF2B5EF4-FFF2-40B4-BE49-F238E27FC236}">
              <a16:creationId xmlns:a16="http://schemas.microsoft.com/office/drawing/2014/main" id="{00000000-0008-0000-0200-0000D9050000}"/>
            </a:ext>
          </a:extLst>
        </xdr:cNvPr>
        <xdr:cNvSpPr txBox="1">
          <a:spLocks noChangeArrowheads="1"/>
        </xdr:cNvSpPr>
      </xdr:nvSpPr>
      <xdr:spPr bwMode="auto">
        <a:xfrm>
          <a:off x="1076325" y="164115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8" name="Text Box 827">
          <a:extLst>
            <a:ext uri="{FF2B5EF4-FFF2-40B4-BE49-F238E27FC236}">
              <a16:creationId xmlns:a16="http://schemas.microsoft.com/office/drawing/2014/main" id="{00000000-0008-0000-0200-0000D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499" name="Text Box 828">
          <a:extLst>
            <a:ext uri="{FF2B5EF4-FFF2-40B4-BE49-F238E27FC236}">
              <a16:creationId xmlns:a16="http://schemas.microsoft.com/office/drawing/2014/main" id="{00000000-0008-0000-0200-0000D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00" name="Text Box 829">
          <a:extLst>
            <a:ext uri="{FF2B5EF4-FFF2-40B4-BE49-F238E27FC236}">
              <a16:creationId xmlns:a16="http://schemas.microsoft.com/office/drawing/2014/main" id="{00000000-0008-0000-0200-0000D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01" name="Text Box 830">
          <a:extLst>
            <a:ext uri="{FF2B5EF4-FFF2-40B4-BE49-F238E27FC236}">
              <a16:creationId xmlns:a16="http://schemas.microsoft.com/office/drawing/2014/main" id="{00000000-0008-0000-0200-0000D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02" name="Text Box 831">
          <a:extLst>
            <a:ext uri="{FF2B5EF4-FFF2-40B4-BE49-F238E27FC236}">
              <a16:creationId xmlns:a16="http://schemas.microsoft.com/office/drawing/2014/main" id="{00000000-0008-0000-0200-0000D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03" name="Text Box 832">
          <a:extLst>
            <a:ext uri="{FF2B5EF4-FFF2-40B4-BE49-F238E27FC236}">
              <a16:creationId xmlns:a16="http://schemas.microsoft.com/office/drawing/2014/main" id="{00000000-0008-0000-0200-0000DF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04" name="Text Box 833">
          <a:extLst>
            <a:ext uri="{FF2B5EF4-FFF2-40B4-BE49-F238E27FC236}">
              <a16:creationId xmlns:a16="http://schemas.microsoft.com/office/drawing/2014/main" id="{00000000-0008-0000-0200-0000E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05" name="Text Box 834">
          <a:extLst>
            <a:ext uri="{FF2B5EF4-FFF2-40B4-BE49-F238E27FC236}">
              <a16:creationId xmlns:a16="http://schemas.microsoft.com/office/drawing/2014/main" id="{00000000-0008-0000-0200-0000E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06" name="Text Box 835">
          <a:extLst>
            <a:ext uri="{FF2B5EF4-FFF2-40B4-BE49-F238E27FC236}">
              <a16:creationId xmlns:a16="http://schemas.microsoft.com/office/drawing/2014/main" id="{00000000-0008-0000-0200-0000E2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07" name="Text Box 836">
          <a:extLst>
            <a:ext uri="{FF2B5EF4-FFF2-40B4-BE49-F238E27FC236}">
              <a16:creationId xmlns:a16="http://schemas.microsoft.com/office/drawing/2014/main" id="{00000000-0008-0000-0200-0000E3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08" name="Text Box 837">
          <a:extLst>
            <a:ext uri="{FF2B5EF4-FFF2-40B4-BE49-F238E27FC236}">
              <a16:creationId xmlns:a16="http://schemas.microsoft.com/office/drawing/2014/main" id="{00000000-0008-0000-0200-0000E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09" name="Text Box 838">
          <a:extLst>
            <a:ext uri="{FF2B5EF4-FFF2-40B4-BE49-F238E27FC236}">
              <a16:creationId xmlns:a16="http://schemas.microsoft.com/office/drawing/2014/main" id="{00000000-0008-0000-0200-0000E5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10" name="Text Box 839">
          <a:extLst>
            <a:ext uri="{FF2B5EF4-FFF2-40B4-BE49-F238E27FC236}">
              <a16:creationId xmlns:a16="http://schemas.microsoft.com/office/drawing/2014/main" id="{00000000-0008-0000-0200-0000E6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11" name="Text Box 840">
          <a:extLst>
            <a:ext uri="{FF2B5EF4-FFF2-40B4-BE49-F238E27FC236}">
              <a16:creationId xmlns:a16="http://schemas.microsoft.com/office/drawing/2014/main" id="{00000000-0008-0000-0200-0000E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12" name="Text Box 841">
          <a:extLst>
            <a:ext uri="{FF2B5EF4-FFF2-40B4-BE49-F238E27FC236}">
              <a16:creationId xmlns:a16="http://schemas.microsoft.com/office/drawing/2014/main" id="{00000000-0008-0000-0200-0000E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13" name="Text Box 842">
          <a:extLst>
            <a:ext uri="{FF2B5EF4-FFF2-40B4-BE49-F238E27FC236}">
              <a16:creationId xmlns:a16="http://schemas.microsoft.com/office/drawing/2014/main" id="{00000000-0008-0000-0200-0000E9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14" name="Text Box 843">
          <a:extLst>
            <a:ext uri="{FF2B5EF4-FFF2-40B4-BE49-F238E27FC236}">
              <a16:creationId xmlns:a16="http://schemas.microsoft.com/office/drawing/2014/main" id="{00000000-0008-0000-0200-0000E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15" name="Text Box 844">
          <a:extLst>
            <a:ext uri="{FF2B5EF4-FFF2-40B4-BE49-F238E27FC236}">
              <a16:creationId xmlns:a16="http://schemas.microsoft.com/office/drawing/2014/main" id="{00000000-0008-0000-0200-0000E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16" name="Text Box 845">
          <a:extLst>
            <a:ext uri="{FF2B5EF4-FFF2-40B4-BE49-F238E27FC236}">
              <a16:creationId xmlns:a16="http://schemas.microsoft.com/office/drawing/2014/main" id="{00000000-0008-0000-0200-0000EC050000}"/>
            </a:ext>
          </a:extLst>
        </xdr:cNvPr>
        <xdr:cNvSpPr txBox="1">
          <a:spLocks noChangeArrowheads="1"/>
        </xdr:cNvSpPr>
      </xdr:nvSpPr>
      <xdr:spPr bwMode="auto">
        <a:xfrm>
          <a:off x="1076325" y="164115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17" name="Text Box 846">
          <a:extLst>
            <a:ext uri="{FF2B5EF4-FFF2-40B4-BE49-F238E27FC236}">
              <a16:creationId xmlns:a16="http://schemas.microsoft.com/office/drawing/2014/main" id="{00000000-0008-0000-0200-0000E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18" name="Text Box 847">
          <a:extLst>
            <a:ext uri="{FF2B5EF4-FFF2-40B4-BE49-F238E27FC236}">
              <a16:creationId xmlns:a16="http://schemas.microsoft.com/office/drawing/2014/main" id="{00000000-0008-0000-0200-0000E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19" name="Text Box 848">
          <a:extLst>
            <a:ext uri="{FF2B5EF4-FFF2-40B4-BE49-F238E27FC236}">
              <a16:creationId xmlns:a16="http://schemas.microsoft.com/office/drawing/2014/main" id="{00000000-0008-0000-0200-0000EF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20" name="Text Box 849">
          <a:extLst>
            <a:ext uri="{FF2B5EF4-FFF2-40B4-BE49-F238E27FC236}">
              <a16:creationId xmlns:a16="http://schemas.microsoft.com/office/drawing/2014/main" id="{00000000-0008-0000-0200-0000F0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21" name="Text Box 850">
          <a:extLst>
            <a:ext uri="{FF2B5EF4-FFF2-40B4-BE49-F238E27FC236}">
              <a16:creationId xmlns:a16="http://schemas.microsoft.com/office/drawing/2014/main" id="{00000000-0008-0000-0200-0000F1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22" name="Text Box 851">
          <a:extLst>
            <a:ext uri="{FF2B5EF4-FFF2-40B4-BE49-F238E27FC236}">
              <a16:creationId xmlns:a16="http://schemas.microsoft.com/office/drawing/2014/main" id="{00000000-0008-0000-0200-0000F2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23" name="Text Box 852">
          <a:extLst>
            <a:ext uri="{FF2B5EF4-FFF2-40B4-BE49-F238E27FC236}">
              <a16:creationId xmlns:a16="http://schemas.microsoft.com/office/drawing/2014/main" id="{00000000-0008-0000-0200-0000F3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24" name="Text Box 853">
          <a:extLst>
            <a:ext uri="{FF2B5EF4-FFF2-40B4-BE49-F238E27FC236}">
              <a16:creationId xmlns:a16="http://schemas.microsoft.com/office/drawing/2014/main" id="{00000000-0008-0000-0200-0000F4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25" name="Text Box 854">
          <a:extLst>
            <a:ext uri="{FF2B5EF4-FFF2-40B4-BE49-F238E27FC236}">
              <a16:creationId xmlns:a16="http://schemas.microsoft.com/office/drawing/2014/main" id="{00000000-0008-0000-0200-0000F5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26" name="Text Box 855">
          <a:extLst>
            <a:ext uri="{FF2B5EF4-FFF2-40B4-BE49-F238E27FC236}">
              <a16:creationId xmlns:a16="http://schemas.microsoft.com/office/drawing/2014/main" id="{00000000-0008-0000-0200-0000F6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27" name="Text Box 856">
          <a:extLst>
            <a:ext uri="{FF2B5EF4-FFF2-40B4-BE49-F238E27FC236}">
              <a16:creationId xmlns:a16="http://schemas.microsoft.com/office/drawing/2014/main" id="{00000000-0008-0000-0200-0000F7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28" name="Text Box 857">
          <a:extLst>
            <a:ext uri="{FF2B5EF4-FFF2-40B4-BE49-F238E27FC236}">
              <a16:creationId xmlns:a16="http://schemas.microsoft.com/office/drawing/2014/main" id="{00000000-0008-0000-0200-0000F8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29" name="Text Box 858">
          <a:extLst>
            <a:ext uri="{FF2B5EF4-FFF2-40B4-BE49-F238E27FC236}">
              <a16:creationId xmlns:a16="http://schemas.microsoft.com/office/drawing/2014/main" id="{00000000-0008-0000-0200-0000F9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0" name="Text Box 859">
          <a:extLst>
            <a:ext uri="{FF2B5EF4-FFF2-40B4-BE49-F238E27FC236}">
              <a16:creationId xmlns:a16="http://schemas.microsoft.com/office/drawing/2014/main" id="{00000000-0008-0000-0200-0000FA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1" name="Text Box 860">
          <a:extLst>
            <a:ext uri="{FF2B5EF4-FFF2-40B4-BE49-F238E27FC236}">
              <a16:creationId xmlns:a16="http://schemas.microsoft.com/office/drawing/2014/main" id="{00000000-0008-0000-0200-0000FB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32" name="Text Box 861">
          <a:extLst>
            <a:ext uri="{FF2B5EF4-FFF2-40B4-BE49-F238E27FC236}">
              <a16:creationId xmlns:a16="http://schemas.microsoft.com/office/drawing/2014/main" id="{00000000-0008-0000-0200-0000FC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3" name="Text Box 862">
          <a:extLst>
            <a:ext uri="{FF2B5EF4-FFF2-40B4-BE49-F238E27FC236}">
              <a16:creationId xmlns:a16="http://schemas.microsoft.com/office/drawing/2014/main" id="{00000000-0008-0000-0200-0000FD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4" name="Text Box 863">
          <a:extLst>
            <a:ext uri="{FF2B5EF4-FFF2-40B4-BE49-F238E27FC236}">
              <a16:creationId xmlns:a16="http://schemas.microsoft.com/office/drawing/2014/main" id="{00000000-0008-0000-0200-0000FE05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35" name="Text Box 864">
          <a:extLst>
            <a:ext uri="{FF2B5EF4-FFF2-40B4-BE49-F238E27FC236}">
              <a16:creationId xmlns:a16="http://schemas.microsoft.com/office/drawing/2014/main" id="{00000000-0008-0000-0200-0000FF05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6" name="Text Box 865">
          <a:extLst>
            <a:ext uri="{FF2B5EF4-FFF2-40B4-BE49-F238E27FC236}">
              <a16:creationId xmlns:a16="http://schemas.microsoft.com/office/drawing/2014/main" id="{00000000-0008-0000-0200-000000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7" name="Text Box 866">
          <a:extLst>
            <a:ext uri="{FF2B5EF4-FFF2-40B4-BE49-F238E27FC236}">
              <a16:creationId xmlns:a16="http://schemas.microsoft.com/office/drawing/2014/main" id="{00000000-0008-0000-0200-000001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38" name="Text Box 867">
          <a:extLst>
            <a:ext uri="{FF2B5EF4-FFF2-40B4-BE49-F238E27FC236}">
              <a16:creationId xmlns:a16="http://schemas.microsoft.com/office/drawing/2014/main" id="{00000000-0008-0000-0200-000002060000}"/>
            </a:ext>
          </a:extLst>
        </xdr:cNvPr>
        <xdr:cNvSpPr txBox="1">
          <a:spLocks noChangeArrowheads="1"/>
        </xdr:cNvSpPr>
      </xdr:nvSpPr>
      <xdr:spPr bwMode="auto">
        <a:xfrm>
          <a:off x="1076325" y="164115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39" name="Text Box 868">
          <a:extLst>
            <a:ext uri="{FF2B5EF4-FFF2-40B4-BE49-F238E27FC236}">
              <a16:creationId xmlns:a16="http://schemas.microsoft.com/office/drawing/2014/main" id="{00000000-0008-0000-0200-000003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40" name="Text Box 869">
          <a:extLst>
            <a:ext uri="{FF2B5EF4-FFF2-40B4-BE49-F238E27FC236}">
              <a16:creationId xmlns:a16="http://schemas.microsoft.com/office/drawing/2014/main" id="{00000000-0008-0000-0200-000004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41" name="Text Box 870">
          <a:extLst>
            <a:ext uri="{FF2B5EF4-FFF2-40B4-BE49-F238E27FC236}">
              <a16:creationId xmlns:a16="http://schemas.microsoft.com/office/drawing/2014/main" id="{00000000-0008-0000-0200-000005060000}"/>
            </a:ext>
          </a:extLst>
        </xdr:cNvPr>
        <xdr:cNvSpPr txBox="1">
          <a:spLocks noChangeArrowheads="1"/>
        </xdr:cNvSpPr>
      </xdr:nvSpPr>
      <xdr:spPr bwMode="auto">
        <a:xfrm>
          <a:off x="1076325" y="164115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42" name="Text Box 101">
          <a:extLst>
            <a:ext uri="{FF2B5EF4-FFF2-40B4-BE49-F238E27FC236}">
              <a16:creationId xmlns:a16="http://schemas.microsoft.com/office/drawing/2014/main" id="{00000000-0008-0000-0200-00000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43" name="Text Box 102">
          <a:extLst>
            <a:ext uri="{FF2B5EF4-FFF2-40B4-BE49-F238E27FC236}">
              <a16:creationId xmlns:a16="http://schemas.microsoft.com/office/drawing/2014/main" id="{00000000-0008-0000-0200-00000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44" name="Text Box 103">
          <a:extLst>
            <a:ext uri="{FF2B5EF4-FFF2-40B4-BE49-F238E27FC236}">
              <a16:creationId xmlns:a16="http://schemas.microsoft.com/office/drawing/2014/main" id="{00000000-0008-0000-0200-00000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45" name="Text Box 104">
          <a:extLst>
            <a:ext uri="{FF2B5EF4-FFF2-40B4-BE49-F238E27FC236}">
              <a16:creationId xmlns:a16="http://schemas.microsoft.com/office/drawing/2014/main" id="{00000000-0008-0000-0200-00000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46" name="Text Box 105">
          <a:extLst>
            <a:ext uri="{FF2B5EF4-FFF2-40B4-BE49-F238E27FC236}">
              <a16:creationId xmlns:a16="http://schemas.microsoft.com/office/drawing/2014/main" id="{00000000-0008-0000-0200-00000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47" name="Text Box 106">
          <a:extLst>
            <a:ext uri="{FF2B5EF4-FFF2-40B4-BE49-F238E27FC236}">
              <a16:creationId xmlns:a16="http://schemas.microsoft.com/office/drawing/2014/main" id="{00000000-0008-0000-0200-00000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48" name="Text Box 107">
          <a:extLst>
            <a:ext uri="{FF2B5EF4-FFF2-40B4-BE49-F238E27FC236}">
              <a16:creationId xmlns:a16="http://schemas.microsoft.com/office/drawing/2014/main" id="{00000000-0008-0000-0200-00000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49" name="Text Box 108">
          <a:extLst>
            <a:ext uri="{FF2B5EF4-FFF2-40B4-BE49-F238E27FC236}">
              <a16:creationId xmlns:a16="http://schemas.microsoft.com/office/drawing/2014/main" id="{00000000-0008-0000-0200-00000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0" name="Text Box 109">
          <a:extLst>
            <a:ext uri="{FF2B5EF4-FFF2-40B4-BE49-F238E27FC236}">
              <a16:creationId xmlns:a16="http://schemas.microsoft.com/office/drawing/2014/main" id="{00000000-0008-0000-0200-00000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1" name="Text Box 110">
          <a:extLst>
            <a:ext uri="{FF2B5EF4-FFF2-40B4-BE49-F238E27FC236}">
              <a16:creationId xmlns:a16="http://schemas.microsoft.com/office/drawing/2014/main" id="{00000000-0008-0000-0200-00000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2" name="Text Box 111">
          <a:extLst>
            <a:ext uri="{FF2B5EF4-FFF2-40B4-BE49-F238E27FC236}">
              <a16:creationId xmlns:a16="http://schemas.microsoft.com/office/drawing/2014/main" id="{00000000-0008-0000-0200-00001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3" name="Text Box 112">
          <a:extLst>
            <a:ext uri="{FF2B5EF4-FFF2-40B4-BE49-F238E27FC236}">
              <a16:creationId xmlns:a16="http://schemas.microsoft.com/office/drawing/2014/main" id="{00000000-0008-0000-0200-00001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4" name="Text Box 113">
          <a:extLst>
            <a:ext uri="{FF2B5EF4-FFF2-40B4-BE49-F238E27FC236}">
              <a16:creationId xmlns:a16="http://schemas.microsoft.com/office/drawing/2014/main" id="{00000000-0008-0000-0200-00001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5" name="Text Box 114">
          <a:extLst>
            <a:ext uri="{FF2B5EF4-FFF2-40B4-BE49-F238E27FC236}">
              <a16:creationId xmlns:a16="http://schemas.microsoft.com/office/drawing/2014/main" id="{00000000-0008-0000-0200-00001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6" name="Text Box 115">
          <a:extLst>
            <a:ext uri="{FF2B5EF4-FFF2-40B4-BE49-F238E27FC236}">
              <a16:creationId xmlns:a16="http://schemas.microsoft.com/office/drawing/2014/main" id="{00000000-0008-0000-0200-00001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7" name="Text Box 116">
          <a:extLst>
            <a:ext uri="{FF2B5EF4-FFF2-40B4-BE49-F238E27FC236}">
              <a16:creationId xmlns:a16="http://schemas.microsoft.com/office/drawing/2014/main" id="{00000000-0008-0000-0200-00001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8" name="Text Box 117">
          <a:extLst>
            <a:ext uri="{FF2B5EF4-FFF2-40B4-BE49-F238E27FC236}">
              <a16:creationId xmlns:a16="http://schemas.microsoft.com/office/drawing/2014/main" id="{00000000-0008-0000-0200-00001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59" name="Text Box 118">
          <a:extLst>
            <a:ext uri="{FF2B5EF4-FFF2-40B4-BE49-F238E27FC236}">
              <a16:creationId xmlns:a16="http://schemas.microsoft.com/office/drawing/2014/main" id="{00000000-0008-0000-0200-00001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0" name="Text Box 119">
          <a:extLst>
            <a:ext uri="{FF2B5EF4-FFF2-40B4-BE49-F238E27FC236}">
              <a16:creationId xmlns:a16="http://schemas.microsoft.com/office/drawing/2014/main" id="{00000000-0008-0000-0200-00001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1" name="Text Box 120">
          <a:extLst>
            <a:ext uri="{FF2B5EF4-FFF2-40B4-BE49-F238E27FC236}">
              <a16:creationId xmlns:a16="http://schemas.microsoft.com/office/drawing/2014/main" id="{00000000-0008-0000-0200-00001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2" name="Text Box 121">
          <a:extLst>
            <a:ext uri="{FF2B5EF4-FFF2-40B4-BE49-F238E27FC236}">
              <a16:creationId xmlns:a16="http://schemas.microsoft.com/office/drawing/2014/main" id="{00000000-0008-0000-0200-00001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3" name="Text Box 122">
          <a:extLst>
            <a:ext uri="{FF2B5EF4-FFF2-40B4-BE49-F238E27FC236}">
              <a16:creationId xmlns:a16="http://schemas.microsoft.com/office/drawing/2014/main" id="{00000000-0008-0000-0200-00001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4" name="Text Box 123">
          <a:extLst>
            <a:ext uri="{FF2B5EF4-FFF2-40B4-BE49-F238E27FC236}">
              <a16:creationId xmlns:a16="http://schemas.microsoft.com/office/drawing/2014/main" id="{00000000-0008-0000-0200-00001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5" name="Text Box 124">
          <a:extLst>
            <a:ext uri="{FF2B5EF4-FFF2-40B4-BE49-F238E27FC236}">
              <a16:creationId xmlns:a16="http://schemas.microsoft.com/office/drawing/2014/main" id="{00000000-0008-0000-0200-00001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6" name="Text Box 125">
          <a:extLst>
            <a:ext uri="{FF2B5EF4-FFF2-40B4-BE49-F238E27FC236}">
              <a16:creationId xmlns:a16="http://schemas.microsoft.com/office/drawing/2014/main" id="{00000000-0008-0000-0200-00001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7" name="Text Box 126">
          <a:extLst>
            <a:ext uri="{FF2B5EF4-FFF2-40B4-BE49-F238E27FC236}">
              <a16:creationId xmlns:a16="http://schemas.microsoft.com/office/drawing/2014/main" id="{00000000-0008-0000-0200-00001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8" name="Text Box 127">
          <a:extLst>
            <a:ext uri="{FF2B5EF4-FFF2-40B4-BE49-F238E27FC236}">
              <a16:creationId xmlns:a16="http://schemas.microsoft.com/office/drawing/2014/main" id="{00000000-0008-0000-0200-00002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69" name="Text Box 128">
          <a:extLst>
            <a:ext uri="{FF2B5EF4-FFF2-40B4-BE49-F238E27FC236}">
              <a16:creationId xmlns:a16="http://schemas.microsoft.com/office/drawing/2014/main" id="{00000000-0008-0000-0200-00002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570" name="Text Box 129">
          <a:extLst>
            <a:ext uri="{FF2B5EF4-FFF2-40B4-BE49-F238E27FC236}">
              <a16:creationId xmlns:a16="http://schemas.microsoft.com/office/drawing/2014/main" id="{00000000-0008-0000-0200-00002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162204"/>
    <xdr:sp macro="" textlink="">
      <xdr:nvSpPr>
        <xdr:cNvPr id="1571" name="Text Box 130">
          <a:extLst>
            <a:ext uri="{FF2B5EF4-FFF2-40B4-BE49-F238E27FC236}">
              <a16:creationId xmlns:a16="http://schemas.microsoft.com/office/drawing/2014/main" id="{00000000-0008-0000-0200-000023060000}"/>
            </a:ext>
          </a:extLst>
        </xdr:cNvPr>
        <xdr:cNvSpPr txBox="1">
          <a:spLocks noChangeArrowheads="1"/>
        </xdr:cNvSpPr>
      </xdr:nvSpPr>
      <xdr:spPr bwMode="auto">
        <a:xfrm>
          <a:off x="1076325" y="150780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572" name="Text Box 131">
          <a:extLst>
            <a:ext uri="{FF2B5EF4-FFF2-40B4-BE49-F238E27FC236}">
              <a16:creationId xmlns:a16="http://schemas.microsoft.com/office/drawing/2014/main" id="{00000000-0008-0000-0200-000024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73" name="Text Box 132">
          <a:extLst>
            <a:ext uri="{FF2B5EF4-FFF2-40B4-BE49-F238E27FC236}">
              <a16:creationId xmlns:a16="http://schemas.microsoft.com/office/drawing/2014/main" id="{00000000-0008-0000-0200-00002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74" name="Text Box 133">
          <a:extLst>
            <a:ext uri="{FF2B5EF4-FFF2-40B4-BE49-F238E27FC236}">
              <a16:creationId xmlns:a16="http://schemas.microsoft.com/office/drawing/2014/main" id="{00000000-0008-0000-0200-00002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75" name="Text Box 134">
          <a:extLst>
            <a:ext uri="{FF2B5EF4-FFF2-40B4-BE49-F238E27FC236}">
              <a16:creationId xmlns:a16="http://schemas.microsoft.com/office/drawing/2014/main" id="{00000000-0008-0000-0200-000027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76" name="Text Box 135">
          <a:extLst>
            <a:ext uri="{FF2B5EF4-FFF2-40B4-BE49-F238E27FC236}">
              <a16:creationId xmlns:a16="http://schemas.microsoft.com/office/drawing/2014/main" id="{00000000-0008-0000-0200-00002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77" name="Text Box 136">
          <a:extLst>
            <a:ext uri="{FF2B5EF4-FFF2-40B4-BE49-F238E27FC236}">
              <a16:creationId xmlns:a16="http://schemas.microsoft.com/office/drawing/2014/main" id="{00000000-0008-0000-0200-00002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578" name="Text Box 137">
          <a:extLst>
            <a:ext uri="{FF2B5EF4-FFF2-40B4-BE49-F238E27FC236}">
              <a16:creationId xmlns:a16="http://schemas.microsoft.com/office/drawing/2014/main" id="{00000000-0008-0000-0200-00002A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79" name="Text Box 138">
          <a:extLst>
            <a:ext uri="{FF2B5EF4-FFF2-40B4-BE49-F238E27FC236}">
              <a16:creationId xmlns:a16="http://schemas.microsoft.com/office/drawing/2014/main" id="{00000000-0008-0000-0200-00002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80" name="Text Box 139">
          <a:extLst>
            <a:ext uri="{FF2B5EF4-FFF2-40B4-BE49-F238E27FC236}">
              <a16:creationId xmlns:a16="http://schemas.microsoft.com/office/drawing/2014/main" id="{00000000-0008-0000-0200-00002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81" name="Text Box 140">
          <a:extLst>
            <a:ext uri="{FF2B5EF4-FFF2-40B4-BE49-F238E27FC236}">
              <a16:creationId xmlns:a16="http://schemas.microsoft.com/office/drawing/2014/main" id="{00000000-0008-0000-0200-00002D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82" name="Text Box 141">
          <a:extLst>
            <a:ext uri="{FF2B5EF4-FFF2-40B4-BE49-F238E27FC236}">
              <a16:creationId xmlns:a16="http://schemas.microsoft.com/office/drawing/2014/main" id="{00000000-0008-0000-0200-00002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83" name="Text Box 142">
          <a:extLst>
            <a:ext uri="{FF2B5EF4-FFF2-40B4-BE49-F238E27FC236}">
              <a16:creationId xmlns:a16="http://schemas.microsoft.com/office/drawing/2014/main" id="{00000000-0008-0000-0200-00002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584" name="Text Box 143">
          <a:extLst>
            <a:ext uri="{FF2B5EF4-FFF2-40B4-BE49-F238E27FC236}">
              <a16:creationId xmlns:a16="http://schemas.microsoft.com/office/drawing/2014/main" id="{00000000-0008-0000-0200-000030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85" name="Text Box 144">
          <a:extLst>
            <a:ext uri="{FF2B5EF4-FFF2-40B4-BE49-F238E27FC236}">
              <a16:creationId xmlns:a16="http://schemas.microsoft.com/office/drawing/2014/main" id="{00000000-0008-0000-0200-00003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86" name="Text Box 145">
          <a:extLst>
            <a:ext uri="{FF2B5EF4-FFF2-40B4-BE49-F238E27FC236}">
              <a16:creationId xmlns:a16="http://schemas.microsoft.com/office/drawing/2014/main" id="{00000000-0008-0000-0200-00003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587" name="Text Box 146">
          <a:extLst>
            <a:ext uri="{FF2B5EF4-FFF2-40B4-BE49-F238E27FC236}">
              <a16:creationId xmlns:a16="http://schemas.microsoft.com/office/drawing/2014/main" id="{00000000-0008-0000-0200-000033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588" name="Text Box 147">
          <a:extLst>
            <a:ext uri="{FF2B5EF4-FFF2-40B4-BE49-F238E27FC236}">
              <a16:creationId xmlns:a16="http://schemas.microsoft.com/office/drawing/2014/main" id="{00000000-0008-0000-0200-000034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89" name="Text Box 148">
          <a:extLst>
            <a:ext uri="{FF2B5EF4-FFF2-40B4-BE49-F238E27FC236}">
              <a16:creationId xmlns:a16="http://schemas.microsoft.com/office/drawing/2014/main" id="{00000000-0008-0000-0200-00003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0" name="Text Box 149">
          <a:extLst>
            <a:ext uri="{FF2B5EF4-FFF2-40B4-BE49-F238E27FC236}">
              <a16:creationId xmlns:a16="http://schemas.microsoft.com/office/drawing/2014/main" id="{00000000-0008-0000-0200-00003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91" name="Text Box 150">
          <a:extLst>
            <a:ext uri="{FF2B5EF4-FFF2-40B4-BE49-F238E27FC236}">
              <a16:creationId xmlns:a16="http://schemas.microsoft.com/office/drawing/2014/main" id="{00000000-0008-0000-0200-00003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2" name="Text Box 151">
          <a:extLst>
            <a:ext uri="{FF2B5EF4-FFF2-40B4-BE49-F238E27FC236}">
              <a16:creationId xmlns:a16="http://schemas.microsoft.com/office/drawing/2014/main" id="{00000000-0008-0000-0200-00003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3" name="Text Box 152">
          <a:extLst>
            <a:ext uri="{FF2B5EF4-FFF2-40B4-BE49-F238E27FC236}">
              <a16:creationId xmlns:a16="http://schemas.microsoft.com/office/drawing/2014/main" id="{00000000-0008-0000-0200-00003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594" name="Text Box 153">
          <a:extLst>
            <a:ext uri="{FF2B5EF4-FFF2-40B4-BE49-F238E27FC236}">
              <a16:creationId xmlns:a16="http://schemas.microsoft.com/office/drawing/2014/main" id="{00000000-0008-0000-0200-00003A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5" name="Text Box 154">
          <a:extLst>
            <a:ext uri="{FF2B5EF4-FFF2-40B4-BE49-F238E27FC236}">
              <a16:creationId xmlns:a16="http://schemas.microsoft.com/office/drawing/2014/main" id="{00000000-0008-0000-0200-00003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6" name="Text Box 155">
          <a:extLst>
            <a:ext uri="{FF2B5EF4-FFF2-40B4-BE49-F238E27FC236}">
              <a16:creationId xmlns:a16="http://schemas.microsoft.com/office/drawing/2014/main" id="{00000000-0008-0000-0200-00003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597" name="Text Box 156">
          <a:extLst>
            <a:ext uri="{FF2B5EF4-FFF2-40B4-BE49-F238E27FC236}">
              <a16:creationId xmlns:a16="http://schemas.microsoft.com/office/drawing/2014/main" id="{00000000-0008-0000-0200-00003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8" name="Text Box 157">
          <a:extLst>
            <a:ext uri="{FF2B5EF4-FFF2-40B4-BE49-F238E27FC236}">
              <a16:creationId xmlns:a16="http://schemas.microsoft.com/office/drawing/2014/main" id="{00000000-0008-0000-0200-00003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599" name="Text Box 158">
          <a:extLst>
            <a:ext uri="{FF2B5EF4-FFF2-40B4-BE49-F238E27FC236}">
              <a16:creationId xmlns:a16="http://schemas.microsoft.com/office/drawing/2014/main" id="{00000000-0008-0000-0200-00003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00" name="Text Box 159">
          <a:extLst>
            <a:ext uri="{FF2B5EF4-FFF2-40B4-BE49-F238E27FC236}">
              <a16:creationId xmlns:a16="http://schemas.microsoft.com/office/drawing/2014/main" id="{00000000-0008-0000-0200-000040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01" name="Text Box 160">
          <a:extLst>
            <a:ext uri="{FF2B5EF4-FFF2-40B4-BE49-F238E27FC236}">
              <a16:creationId xmlns:a16="http://schemas.microsoft.com/office/drawing/2014/main" id="{00000000-0008-0000-0200-00004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02" name="Text Box 161">
          <a:extLst>
            <a:ext uri="{FF2B5EF4-FFF2-40B4-BE49-F238E27FC236}">
              <a16:creationId xmlns:a16="http://schemas.microsoft.com/office/drawing/2014/main" id="{00000000-0008-0000-0200-00004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603" name="Text Box 162">
          <a:extLst>
            <a:ext uri="{FF2B5EF4-FFF2-40B4-BE49-F238E27FC236}">
              <a16:creationId xmlns:a16="http://schemas.microsoft.com/office/drawing/2014/main" id="{00000000-0008-0000-0200-00004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04" name="Text Box 163">
          <a:extLst>
            <a:ext uri="{FF2B5EF4-FFF2-40B4-BE49-F238E27FC236}">
              <a16:creationId xmlns:a16="http://schemas.microsoft.com/office/drawing/2014/main" id="{00000000-0008-0000-0200-000044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05" name="Text Box 164">
          <a:extLst>
            <a:ext uri="{FF2B5EF4-FFF2-40B4-BE49-F238E27FC236}">
              <a16:creationId xmlns:a16="http://schemas.microsoft.com/office/drawing/2014/main" id="{00000000-0008-0000-0200-00004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06" name="Text Box 165">
          <a:extLst>
            <a:ext uri="{FF2B5EF4-FFF2-40B4-BE49-F238E27FC236}">
              <a16:creationId xmlns:a16="http://schemas.microsoft.com/office/drawing/2014/main" id="{00000000-0008-0000-0200-00004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607" name="Text Box 166">
          <a:extLst>
            <a:ext uri="{FF2B5EF4-FFF2-40B4-BE49-F238E27FC236}">
              <a16:creationId xmlns:a16="http://schemas.microsoft.com/office/drawing/2014/main" id="{00000000-0008-0000-0200-00004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08" name="Text Box 167">
          <a:extLst>
            <a:ext uri="{FF2B5EF4-FFF2-40B4-BE49-F238E27FC236}">
              <a16:creationId xmlns:a16="http://schemas.microsoft.com/office/drawing/2014/main" id="{00000000-0008-0000-0200-00004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09" name="Text Box 168">
          <a:extLst>
            <a:ext uri="{FF2B5EF4-FFF2-40B4-BE49-F238E27FC236}">
              <a16:creationId xmlns:a16="http://schemas.microsoft.com/office/drawing/2014/main" id="{00000000-0008-0000-0200-00004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10" name="Text Box 169">
          <a:extLst>
            <a:ext uri="{FF2B5EF4-FFF2-40B4-BE49-F238E27FC236}">
              <a16:creationId xmlns:a16="http://schemas.microsoft.com/office/drawing/2014/main" id="{00000000-0008-0000-0200-00004A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11" name="Text Box 170">
          <a:extLst>
            <a:ext uri="{FF2B5EF4-FFF2-40B4-BE49-F238E27FC236}">
              <a16:creationId xmlns:a16="http://schemas.microsoft.com/office/drawing/2014/main" id="{00000000-0008-0000-0200-00004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12" name="Text Box 171">
          <a:extLst>
            <a:ext uri="{FF2B5EF4-FFF2-40B4-BE49-F238E27FC236}">
              <a16:creationId xmlns:a16="http://schemas.microsoft.com/office/drawing/2014/main" id="{00000000-0008-0000-0200-00004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613" name="Text Box 172">
          <a:extLst>
            <a:ext uri="{FF2B5EF4-FFF2-40B4-BE49-F238E27FC236}">
              <a16:creationId xmlns:a16="http://schemas.microsoft.com/office/drawing/2014/main" id="{00000000-0008-0000-0200-00004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14" name="Text Box 173">
          <a:extLst>
            <a:ext uri="{FF2B5EF4-FFF2-40B4-BE49-F238E27FC236}">
              <a16:creationId xmlns:a16="http://schemas.microsoft.com/office/drawing/2014/main" id="{00000000-0008-0000-0200-00004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15" name="Text Box 174">
          <a:extLst>
            <a:ext uri="{FF2B5EF4-FFF2-40B4-BE49-F238E27FC236}">
              <a16:creationId xmlns:a16="http://schemas.microsoft.com/office/drawing/2014/main" id="{00000000-0008-0000-0200-00004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16" name="Text Box 175">
          <a:extLst>
            <a:ext uri="{FF2B5EF4-FFF2-40B4-BE49-F238E27FC236}">
              <a16:creationId xmlns:a16="http://schemas.microsoft.com/office/drawing/2014/main" id="{00000000-0008-0000-0200-000050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17" name="Text Box 176">
          <a:extLst>
            <a:ext uri="{FF2B5EF4-FFF2-40B4-BE49-F238E27FC236}">
              <a16:creationId xmlns:a16="http://schemas.microsoft.com/office/drawing/2014/main" id="{00000000-0008-0000-0200-00005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18" name="Text Box 177">
          <a:extLst>
            <a:ext uri="{FF2B5EF4-FFF2-40B4-BE49-F238E27FC236}">
              <a16:creationId xmlns:a16="http://schemas.microsoft.com/office/drawing/2014/main" id="{00000000-0008-0000-0200-00005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619" name="Text Box 178">
          <a:extLst>
            <a:ext uri="{FF2B5EF4-FFF2-40B4-BE49-F238E27FC236}">
              <a16:creationId xmlns:a16="http://schemas.microsoft.com/office/drawing/2014/main" id="{00000000-0008-0000-0200-00005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20" name="Text Box 179">
          <a:extLst>
            <a:ext uri="{FF2B5EF4-FFF2-40B4-BE49-F238E27FC236}">
              <a16:creationId xmlns:a16="http://schemas.microsoft.com/office/drawing/2014/main" id="{00000000-0008-0000-0200-00005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21" name="Text Box 180">
          <a:extLst>
            <a:ext uri="{FF2B5EF4-FFF2-40B4-BE49-F238E27FC236}">
              <a16:creationId xmlns:a16="http://schemas.microsoft.com/office/drawing/2014/main" id="{00000000-0008-0000-0200-00005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2" name="Text Box 181">
          <a:extLst>
            <a:ext uri="{FF2B5EF4-FFF2-40B4-BE49-F238E27FC236}">
              <a16:creationId xmlns:a16="http://schemas.microsoft.com/office/drawing/2014/main" id="{00000000-0008-0000-0200-00005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3" name="Text Box 182">
          <a:extLst>
            <a:ext uri="{FF2B5EF4-FFF2-40B4-BE49-F238E27FC236}">
              <a16:creationId xmlns:a16="http://schemas.microsoft.com/office/drawing/2014/main" id="{00000000-0008-0000-0200-00005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4" name="Text Box 183">
          <a:extLst>
            <a:ext uri="{FF2B5EF4-FFF2-40B4-BE49-F238E27FC236}">
              <a16:creationId xmlns:a16="http://schemas.microsoft.com/office/drawing/2014/main" id="{00000000-0008-0000-0200-00005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5" name="Text Box 184">
          <a:extLst>
            <a:ext uri="{FF2B5EF4-FFF2-40B4-BE49-F238E27FC236}">
              <a16:creationId xmlns:a16="http://schemas.microsoft.com/office/drawing/2014/main" id="{00000000-0008-0000-0200-00005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6" name="Text Box 185">
          <a:extLst>
            <a:ext uri="{FF2B5EF4-FFF2-40B4-BE49-F238E27FC236}">
              <a16:creationId xmlns:a16="http://schemas.microsoft.com/office/drawing/2014/main" id="{00000000-0008-0000-0200-00005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7" name="Text Box 186">
          <a:extLst>
            <a:ext uri="{FF2B5EF4-FFF2-40B4-BE49-F238E27FC236}">
              <a16:creationId xmlns:a16="http://schemas.microsoft.com/office/drawing/2014/main" id="{00000000-0008-0000-0200-00005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8" name="Text Box 187">
          <a:extLst>
            <a:ext uri="{FF2B5EF4-FFF2-40B4-BE49-F238E27FC236}">
              <a16:creationId xmlns:a16="http://schemas.microsoft.com/office/drawing/2014/main" id="{00000000-0008-0000-0200-00005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29" name="Text Box 188">
          <a:extLst>
            <a:ext uri="{FF2B5EF4-FFF2-40B4-BE49-F238E27FC236}">
              <a16:creationId xmlns:a16="http://schemas.microsoft.com/office/drawing/2014/main" id="{00000000-0008-0000-0200-00005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0" name="Text Box 189">
          <a:extLst>
            <a:ext uri="{FF2B5EF4-FFF2-40B4-BE49-F238E27FC236}">
              <a16:creationId xmlns:a16="http://schemas.microsoft.com/office/drawing/2014/main" id="{00000000-0008-0000-0200-00005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1" name="Text Box 190">
          <a:extLst>
            <a:ext uri="{FF2B5EF4-FFF2-40B4-BE49-F238E27FC236}">
              <a16:creationId xmlns:a16="http://schemas.microsoft.com/office/drawing/2014/main" id="{00000000-0008-0000-0200-00005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2" name="Text Box 191">
          <a:extLst>
            <a:ext uri="{FF2B5EF4-FFF2-40B4-BE49-F238E27FC236}">
              <a16:creationId xmlns:a16="http://schemas.microsoft.com/office/drawing/2014/main" id="{00000000-0008-0000-0200-00006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3" name="Text Box 192">
          <a:extLst>
            <a:ext uri="{FF2B5EF4-FFF2-40B4-BE49-F238E27FC236}">
              <a16:creationId xmlns:a16="http://schemas.microsoft.com/office/drawing/2014/main" id="{00000000-0008-0000-0200-00006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4" name="Text Box 193">
          <a:extLst>
            <a:ext uri="{FF2B5EF4-FFF2-40B4-BE49-F238E27FC236}">
              <a16:creationId xmlns:a16="http://schemas.microsoft.com/office/drawing/2014/main" id="{00000000-0008-0000-0200-00006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5" name="Text Box 194">
          <a:extLst>
            <a:ext uri="{FF2B5EF4-FFF2-40B4-BE49-F238E27FC236}">
              <a16:creationId xmlns:a16="http://schemas.microsoft.com/office/drawing/2014/main" id="{00000000-0008-0000-0200-00006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6" name="Text Box 195">
          <a:extLst>
            <a:ext uri="{FF2B5EF4-FFF2-40B4-BE49-F238E27FC236}">
              <a16:creationId xmlns:a16="http://schemas.microsoft.com/office/drawing/2014/main" id="{00000000-0008-0000-0200-00006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7" name="Text Box 196">
          <a:extLst>
            <a:ext uri="{FF2B5EF4-FFF2-40B4-BE49-F238E27FC236}">
              <a16:creationId xmlns:a16="http://schemas.microsoft.com/office/drawing/2014/main" id="{00000000-0008-0000-0200-00006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8" name="Text Box 197">
          <a:extLst>
            <a:ext uri="{FF2B5EF4-FFF2-40B4-BE49-F238E27FC236}">
              <a16:creationId xmlns:a16="http://schemas.microsoft.com/office/drawing/2014/main" id="{00000000-0008-0000-0200-00006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39" name="Text Box 198">
          <a:extLst>
            <a:ext uri="{FF2B5EF4-FFF2-40B4-BE49-F238E27FC236}">
              <a16:creationId xmlns:a16="http://schemas.microsoft.com/office/drawing/2014/main" id="{00000000-0008-0000-0200-00006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0" name="Text Box 199">
          <a:extLst>
            <a:ext uri="{FF2B5EF4-FFF2-40B4-BE49-F238E27FC236}">
              <a16:creationId xmlns:a16="http://schemas.microsoft.com/office/drawing/2014/main" id="{00000000-0008-0000-0200-00006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1" name="Text Box 200">
          <a:extLst>
            <a:ext uri="{FF2B5EF4-FFF2-40B4-BE49-F238E27FC236}">
              <a16:creationId xmlns:a16="http://schemas.microsoft.com/office/drawing/2014/main" id="{00000000-0008-0000-0200-00006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2" name="Text Box 201">
          <a:extLst>
            <a:ext uri="{FF2B5EF4-FFF2-40B4-BE49-F238E27FC236}">
              <a16:creationId xmlns:a16="http://schemas.microsoft.com/office/drawing/2014/main" id="{00000000-0008-0000-0200-00006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3" name="Text Box 202">
          <a:extLst>
            <a:ext uri="{FF2B5EF4-FFF2-40B4-BE49-F238E27FC236}">
              <a16:creationId xmlns:a16="http://schemas.microsoft.com/office/drawing/2014/main" id="{00000000-0008-0000-0200-00006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4" name="Text Box 203">
          <a:extLst>
            <a:ext uri="{FF2B5EF4-FFF2-40B4-BE49-F238E27FC236}">
              <a16:creationId xmlns:a16="http://schemas.microsoft.com/office/drawing/2014/main" id="{00000000-0008-0000-0200-00006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5" name="Text Box 204">
          <a:extLst>
            <a:ext uri="{FF2B5EF4-FFF2-40B4-BE49-F238E27FC236}">
              <a16:creationId xmlns:a16="http://schemas.microsoft.com/office/drawing/2014/main" id="{00000000-0008-0000-0200-00006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6" name="Text Box 205">
          <a:extLst>
            <a:ext uri="{FF2B5EF4-FFF2-40B4-BE49-F238E27FC236}">
              <a16:creationId xmlns:a16="http://schemas.microsoft.com/office/drawing/2014/main" id="{00000000-0008-0000-0200-00006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7" name="Text Box 206">
          <a:extLst>
            <a:ext uri="{FF2B5EF4-FFF2-40B4-BE49-F238E27FC236}">
              <a16:creationId xmlns:a16="http://schemas.microsoft.com/office/drawing/2014/main" id="{00000000-0008-0000-0200-00006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648" name="Text Box 207">
          <a:extLst>
            <a:ext uri="{FF2B5EF4-FFF2-40B4-BE49-F238E27FC236}">
              <a16:creationId xmlns:a16="http://schemas.microsoft.com/office/drawing/2014/main" id="{00000000-0008-0000-0200-00007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649" name="Text Box 208">
          <a:extLst>
            <a:ext uri="{FF2B5EF4-FFF2-40B4-BE49-F238E27FC236}">
              <a16:creationId xmlns:a16="http://schemas.microsoft.com/office/drawing/2014/main" id="{00000000-0008-0000-0200-00007106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50" name="Text Box 209">
          <a:extLst>
            <a:ext uri="{FF2B5EF4-FFF2-40B4-BE49-F238E27FC236}">
              <a16:creationId xmlns:a16="http://schemas.microsoft.com/office/drawing/2014/main" id="{00000000-0008-0000-0200-000072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51" name="Text Box 210">
          <a:extLst>
            <a:ext uri="{FF2B5EF4-FFF2-40B4-BE49-F238E27FC236}">
              <a16:creationId xmlns:a16="http://schemas.microsoft.com/office/drawing/2014/main" id="{00000000-0008-0000-0200-00007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52" name="Text Box 211">
          <a:extLst>
            <a:ext uri="{FF2B5EF4-FFF2-40B4-BE49-F238E27FC236}">
              <a16:creationId xmlns:a16="http://schemas.microsoft.com/office/drawing/2014/main" id="{00000000-0008-0000-0200-00007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53" name="Text Box 212">
          <a:extLst>
            <a:ext uri="{FF2B5EF4-FFF2-40B4-BE49-F238E27FC236}">
              <a16:creationId xmlns:a16="http://schemas.microsoft.com/office/drawing/2014/main" id="{00000000-0008-0000-0200-000075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54" name="Text Box 213">
          <a:extLst>
            <a:ext uri="{FF2B5EF4-FFF2-40B4-BE49-F238E27FC236}">
              <a16:creationId xmlns:a16="http://schemas.microsoft.com/office/drawing/2014/main" id="{00000000-0008-0000-0200-00007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55" name="Text Box 214">
          <a:extLst>
            <a:ext uri="{FF2B5EF4-FFF2-40B4-BE49-F238E27FC236}">
              <a16:creationId xmlns:a16="http://schemas.microsoft.com/office/drawing/2014/main" id="{00000000-0008-0000-0200-00007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56" name="Text Box 215">
          <a:extLst>
            <a:ext uri="{FF2B5EF4-FFF2-40B4-BE49-F238E27FC236}">
              <a16:creationId xmlns:a16="http://schemas.microsoft.com/office/drawing/2014/main" id="{00000000-0008-0000-0200-000078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57" name="Text Box 216">
          <a:extLst>
            <a:ext uri="{FF2B5EF4-FFF2-40B4-BE49-F238E27FC236}">
              <a16:creationId xmlns:a16="http://schemas.microsoft.com/office/drawing/2014/main" id="{00000000-0008-0000-0200-00007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58" name="Text Box 217">
          <a:extLst>
            <a:ext uri="{FF2B5EF4-FFF2-40B4-BE49-F238E27FC236}">
              <a16:creationId xmlns:a16="http://schemas.microsoft.com/office/drawing/2014/main" id="{00000000-0008-0000-0200-00007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59" name="Text Box 218">
          <a:extLst>
            <a:ext uri="{FF2B5EF4-FFF2-40B4-BE49-F238E27FC236}">
              <a16:creationId xmlns:a16="http://schemas.microsoft.com/office/drawing/2014/main" id="{00000000-0008-0000-0200-00007B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60" name="Text Box 219">
          <a:extLst>
            <a:ext uri="{FF2B5EF4-FFF2-40B4-BE49-F238E27FC236}">
              <a16:creationId xmlns:a16="http://schemas.microsoft.com/office/drawing/2014/main" id="{00000000-0008-0000-0200-00007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61" name="Text Box 220">
          <a:extLst>
            <a:ext uri="{FF2B5EF4-FFF2-40B4-BE49-F238E27FC236}">
              <a16:creationId xmlns:a16="http://schemas.microsoft.com/office/drawing/2014/main" id="{00000000-0008-0000-0200-00007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62" name="Text Box 221">
          <a:extLst>
            <a:ext uri="{FF2B5EF4-FFF2-40B4-BE49-F238E27FC236}">
              <a16:creationId xmlns:a16="http://schemas.microsoft.com/office/drawing/2014/main" id="{00000000-0008-0000-0200-00007E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63" name="Text Box 222">
          <a:extLst>
            <a:ext uri="{FF2B5EF4-FFF2-40B4-BE49-F238E27FC236}">
              <a16:creationId xmlns:a16="http://schemas.microsoft.com/office/drawing/2014/main" id="{00000000-0008-0000-0200-00007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64" name="Text Box 223">
          <a:extLst>
            <a:ext uri="{FF2B5EF4-FFF2-40B4-BE49-F238E27FC236}">
              <a16:creationId xmlns:a16="http://schemas.microsoft.com/office/drawing/2014/main" id="{00000000-0008-0000-0200-00008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65" name="Text Box 224">
          <a:extLst>
            <a:ext uri="{FF2B5EF4-FFF2-40B4-BE49-F238E27FC236}">
              <a16:creationId xmlns:a16="http://schemas.microsoft.com/office/drawing/2014/main" id="{00000000-0008-0000-0200-000081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66" name="Text Box 225">
          <a:extLst>
            <a:ext uri="{FF2B5EF4-FFF2-40B4-BE49-F238E27FC236}">
              <a16:creationId xmlns:a16="http://schemas.microsoft.com/office/drawing/2014/main" id="{00000000-0008-0000-0200-00008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67" name="Text Box 226">
          <a:extLst>
            <a:ext uri="{FF2B5EF4-FFF2-40B4-BE49-F238E27FC236}">
              <a16:creationId xmlns:a16="http://schemas.microsoft.com/office/drawing/2014/main" id="{00000000-0008-0000-0200-00008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68" name="Text Box 227">
          <a:extLst>
            <a:ext uri="{FF2B5EF4-FFF2-40B4-BE49-F238E27FC236}">
              <a16:creationId xmlns:a16="http://schemas.microsoft.com/office/drawing/2014/main" id="{00000000-0008-0000-0200-000084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69" name="Text Box 228">
          <a:extLst>
            <a:ext uri="{FF2B5EF4-FFF2-40B4-BE49-F238E27FC236}">
              <a16:creationId xmlns:a16="http://schemas.microsoft.com/office/drawing/2014/main" id="{00000000-0008-0000-0200-000085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70" name="Text Box 229">
          <a:extLst>
            <a:ext uri="{FF2B5EF4-FFF2-40B4-BE49-F238E27FC236}">
              <a16:creationId xmlns:a16="http://schemas.microsoft.com/office/drawing/2014/main" id="{00000000-0008-0000-0200-00008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71" name="Text Box 230">
          <a:extLst>
            <a:ext uri="{FF2B5EF4-FFF2-40B4-BE49-F238E27FC236}">
              <a16:creationId xmlns:a16="http://schemas.microsoft.com/office/drawing/2014/main" id="{00000000-0008-0000-0200-00008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72" name="Text Box 231">
          <a:extLst>
            <a:ext uri="{FF2B5EF4-FFF2-40B4-BE49-F238E27FC236}">
              <a16:creationId xmlns:a16="http://schemas.microsoft.com/office/drawing/2014/main" id="{00000000-0008-0000-0200-000088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73" name="Text Box 232">
          <a:extLst>
            <a:ext uri="{FF2B5EF4-FFF2-40B4-BE49-F238E27FC236}">
              <a16:creationId xmlns:a16="http://schemas.microsoft.com/office/drawing/2014/main" id="{00000000-0008-0000-0200-00008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74" name="Text Box 233">
          <a:extLst>
            <a:ext uri="{FF2B5EF4-FFF2-40B4-BE49-F238E27FC236}">
              <a16:creationId xmlns:a16="http://schemas.microsoft.com/office/drawing/2014/main" id="{00000000-0008-0000-0200-00008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75" name="Text Box 234">
          <a:extLst>
            <a:ext uri="{FF2B5EF4-FFF2-40B4-BE49-F238E27FC236}">
              <a16:creationId xmlns:a16="http://schemas.microsoft.com/office/drawing/2014/main" id="{00000000-0008-0000-0200-00008B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76" name="Text Box 235">
          <a:extLst>
            <a:ext uri="{FF2B5EF4-FFF2-40B4-BE49-F238E27FC236}">
              <a16:creationId xmlns:a16="http://schemas.microsoft.com/office/drawing/2014/main" id="{00000000-0008-0000-0200-00008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77" name="Text Box 236">
          <a:extLst>
            <a:ext uri="{FF2B5EF4-FFF2-40B4-BE49-F238E27FC236}">
              <a16:creationId xmlns:a16="http://schemas.microsoft.com/office/drawing/2014/main" id="{00000000-0008-0000-0200-00008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78" name="Text Box 237">
          <a:extLst>
            <a:ext uri="{FF2B5EF4-FFF2-40B4-BE49-F238E27FC236}">
              <a16:creationId xmlns:a16="http://schemas.microsoft.com/office/drawing/2014/main" id="{00000000-0008-0000-0200-00008E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79" name="Text Box 238">
          <a:extLst>
            <a:ext uri="{FF2B5EF4-FFF2-40B4-BE49-F238E27FC236}">
              <a16:creationId xmlns:a16="http://schemas.microsoft.com/office/drawing/2014/main" id="{00000000-0008-0000-0200-00008F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80" name="Text Box 239">
          <a:extLst>
            <a:ext uri="{FF2B5EF4-FFF2-40B4-BE49-F238E27FC236}">
              <a16:creationId xmlns:a16="http://schemas.microsoft.com/office/drawing/2014/main" id="{00000000-0008-0000-0200-00009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81" name="Text Box 240">
          <a:extLst>
            <a:ext uri="{FF2B5EF4-FFF2-40B4-BE49-F238E27FC236}">
              <a16:creationId xmlns:a16="http://schemas.microsoft.com/office/drawing/2014/main" id="{00000000-0008-0000-0200-00009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82" name="Text Box 241">
          <a:extLst>
            <a:ext uri="{FF2B5EF4-FFF2-40B4-BE49-F238E27FC236}">
              <a16:creationId xmlns:a16="http://schemas.microsoft.com/office/drawing/2014/main" id="{00000000-0008-0000-0200-000092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83" name="Text Box 242">
          <a:extLst>
            <a:ext uri="{FF2B5EF4-FFF2-40B4-BE49-F238E27FC236}">
              <a16:creationId xmlns:a16="http://schemas.microsoft.com/office/drawing/2014/main" id="{00000000-0008-0000-0200-00009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84" name="Text Box 243">
          <a:extLst>
            <a:ext uri="{FF2B5EF4-FFF2-40B4-BE49-F238E27FC236}">
              <a16:creationId xmlns:a16="http://schemas.microsoft.com/office/drawing/2014/main" id="{00000000-0008-0000-0200-00009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85" name="Text Box 244">
          <a:extLst>
            <a:ext uri="{FF2B5EF4-FFF2-40B4-BE49-F238E27FC236}">
              <a16:creationId xmlns:a16="http://schemas.microsoft.com/office/drawing/2014/main" id="{00000000-0008-0000-0200-000095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86" name="Text Box 245">
          <a:extLst>
            <a:ext uri="{FF2B5EF4-FFF2-40B4-BE49-F238E27FC236}">
              <a16:creationId xmlns:a16="http://schemas.microsoft.com/office/drawing/2014/main" id="{00000000-0008-0000-0200-00009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87" name="Text Box 246">
          <a:extLst>
            <a:ext uri="{FF2B5EF4-FFF2-40B4-BE49-F238E27FC236}">
              <a16:creationId xmlns:a16="http://schemas.microsoft.com/office/drawing/2014/main" id="{00000000-0008-0000-0200-00009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688" name="Text Box 247">
          <a:extLst>
            <a:ext uri="{FF2B5EF4-FFF2-40B4-BE49-F238E27FC236}">
              <a16:creationId xmlns:a16="http://schemas.microsoft.com/office/drawing/2014/main" id="{00000000-0008-0000-0200-000098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89" name="Text Box 248">
          <a:extLst>
            <a:ext uri="{FF2B5EF4-FFF2-40B4-BE49-F238E27FC236}">
              <a16:creationId xmlns:a16="http://schemas.microsoft.com/office/drawing/2014/main" id="{00000000-0008-0000-0200-000099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90" name="Text Box 249">
          <a:extLst>
            <a:ext uri="{FF2B5EF4-FFF2-40B4-BE49-F238E27FC236}">
              <a16:creationId xmlns:a16="http://schemas.microsoft.com/office/drawing/2014/main" id="{00000000-0008-0000-0200-00009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91" name="Text Box 250">
          <a:extLst>
            <a:ext uri="{FF2B5EF4-FFF2-40B4-BE49-F238E27FC236}">
              <a16:creationId xmlns:a16="http://schemas.microsoft.com/office/drawing/2014/main" id="{00000000-0008-0000-0200-00009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92" name="Text Box 251">
          <a:extLst>
            <a:ext uri="{FF2B5EF4-FFF2-40B4-BE49-F238E27FC236}">
              <a16:creationId xmlns:a16="http://schemas.microsoft.com/office/drawing/2014/main" id="{00000000-0008-0000-0200-00009C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93" name="Text Box 252">
          <a:extLst>
            <a:ext uri="{FF2B5EF4-FFF2-40B4-BE49-F238E27FC236}">
              <a16:creationId xmlns:a16="http://schemas.microsoft.com/office/drawing/2014/main" id="{00000000-0008-0000-0200-00009D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94" name="Text Box 253">
          <a:extLst>
            <a:ext uri="{FF2B5EF4-FFF2-40B4-BE49-F238E27FC236}">
              <a16:creationId xmlns:a16="http://schemas.microsoft.com/office/drawing/2014/main" id="{00000000-0008-0000-0200-00009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95" name="Text Box 254">
          <a:extLst>
            <a:ext uri="{FF2B5EF4-FFF2-40B4-BE49-F238E27FC236}">
              <a16:creationId xmlns:a16="http://schemas.microsoft.com/office/drawing/2014/main" id="{00000000-0008-0000-0200-00009F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96" name="Text Box 255">
          <a:extLst>
            <a:ext uri="{FF2B5EF4-FFF2-40B4-BE49-F238E27FC236}">
              <a16:creationId xmlns:a16="http://schemas.microsoft.com/office/drawing/2014/main" id="{00000000-0008-0000-0200-0000A0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697" name="Text Box 256">
          <a:extLst>
            <a:ext uri="{FF2B5EF4-FFF2-40B4-BE49-F238E27FC236}">
              <a16:creationId xmlns:a16="http://schemas.microsoft.com/office/drawing/2014/main" id="{00000000-0008-0000-0200-0000A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698" name="Text Box 257">
          <a:extLst>
            <a:ext uri="{FF2B5EF4-FFF2-40B4-BE49-F238E27FC236}">
              <a16:creationId xmlns:a16="http://schemas.microsoft.com/office/drawing/2014/main" id="{00000000-0008-0000-0200-0000A206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699" name="Text Box 258">
          <a:extLst>
            <a:ext uri="{FF2B5EF4-FFF2-40B4-BE49-F238E27FC236}">
              <a16:creationId xmlns:a16="http://schemas.microsoft.com/office/drawing/2014/main" id="{00000000-0008-0000-0200-0000A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00" name="Text Box 259">
          <a:extLst>
            <a:ext uri="{FF2B5EF4-FFF2-40B4-BE49-F238E27FC236}">
              <a16:creationId xmlns:a16="http://schemas.microsoft.com/office/drawing/2014/main" id="{00000000-0008-0000-0200-0000A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01" name="Text Box 260">
          <a:extLst>
            <a:ext uri="{FF2B5EF4-FFF2-40B4-BE49-F238E27FC236}">
              <a16:creationId xmlns:a16="http://schemas.microsoft.com/office/drawing/2014/main" id="{00000000-0008-0000-0200-0000A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02" name="Text Box 261">
          <a:extLst>
            <a:ext uri="{FF2B5EF4-FFF2-40B4-BE49-F238E27FC236}">
              <a16:creationId xmlns:a16="http://schemas.microsoft.com/office/drawing/2014/main" id="{00000000-0008-0000-0200-0000A6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03" name="Text Box 262">
          <a:extLst>
            <a:ext uri="{FF2B5EF4-FFF2-40B4-BE49-F238E27FC236}">
              <a16:creationId xmlns:a16="http://schemas.microsoft.com/office/drawing/2014/main" id="{00000000-0008-0000-0200-0000A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04" name="Text Box 263">
          <a:extLst>
            <a:ext uri="{FF2B5EF4-FFF2-40B4-BE49-F238E27FC236}">
              <a16:creationId xmlns:a16="http://schemas.microsoft.com/office/drawing/2014/main" id="{00000000-0008-0000-0200-0000A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05" name="Text Box 264">
          <a:extLst>
            <a:ext uri="{FF2B5EF4-FFF2-40B4-BE49-F238E27FC236}">
              <a16:creationId xmlns:a16="http://schemas.microsoft.com/office/drawing/2014/main" id="{00000000-0008-0000-0200-0000A9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06" name="Text Box 265">
          <a:extLst>
            <a:ext uri="{FF2B5EF4-FFF2-40B4-BE49-F238E27FC236}">
              <a16:creationId xmlns:a16="http://schemas.microsoft.com/office/drawing/2014/main" id="{00000000-0008-0000-0200-0000A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07" name="Text Box 266">
          <a:extLst>
            <a:ext uri="{FF2B5EF4-FFF2-40B4-BE49-F238E27FC236}">
              <a16:creationId xmlns:a16="http://schemas.microsoft.com/office/drawing/2014/main" id="{00000000-0008-0000-0200-0000A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08" name="Text Box 267">
          <a:extLst>
            <a:ext uri="{FF2B5EF4-FFF2-40B4-BE49-F238E27FC236}">
              <a16:creationId xmlns:a16="http://schemas.microsoft.com/office/drawing/2014/main" id="{00000000-0008-0000-0200-0000AC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709" name="Text Box 268">
          <a:extLst>
            <a:ext uri="{FF2B5EF4-FFF2-40B4-BE49-F238E27FC236}">
              <a16:creationId xmlns:a16="http://schemas.microsoft.com/office/drawing/2014/main" id="{00000000-0008-0000-0200-0000AD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10" name="Text Box 269">
          <a:extLst>
            <a:ext uri="{FF2B5EF4-FFF2-40B4-BE49-F238E27FC236}">
              <a16:creationId xmlns:a16="http://schemas.microsoft.com/office/drawing/2014/main" id="{00000000-0008-0000-0200-0000A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11" name="Text Box 270">
          <a:extLst>
            <a:ext uri="{FF2B5EF4-FFF2-40B4-BE49-F238E27FC236}">
              <a16:creationId xmlns:a16="http://schemas.microsoft.com/office/drawing/2014/main" id="{00000000-0008-0000-0200-0000A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712" name="Text Box 271">
          <a:extLst>
            <a:ext uri="{FF2B5EF4-FFF2-40B4-BE49-F238E27FC236}">
              <a16:creationId xmlns:a16="http://schemas.microsoft.com/office/drawing/2014/main" id="{00000000-0008-0000-0200-0000B0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13" name="Text Box 272">
          <a:extLst>
            <a:ext uri="{FF2B5EF4-FFF2-40B4-BE49-F238E27FC236}">
              <a16:creationId xmlns:a16="http://schemas.microsoft.com/office/drawing/2014/main" id="{00000000-0008-0000-0200-0000B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14" name="Text Box 273">
          <a:extLst>
            <a:ext uri="{FF2B5EF4-FFF2-40B4-BE49-F238E27FC236}">
              <a16:creationId xmlns:a16="http://schemas.microsoft.com/office/drawing/2014/main" id="{00000000-0008-0000-0200-0000B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715" name="Text Box 274">
          <a:extLst>
            <a:ext uri="{FF2B5EF4-FFF2-40B4-BE49-F238E27FC236}">
              <a16:creationId xmlns:a16="http://schemas.microsoft.com/office/drawing/2014/main" id="{00000000-0008-0000-0200-0000B3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16" name="Text Box 275">
          <a:extLst>
            <a:ext uri="{FF2B5EF4-FFF2-40B4-BE49-F238E27FC236}">
              <a16:creationId xmlns:a16="http://schemas.microsoft.com/office/drawing/2014/main" id="{00000000-0008-0000-0200-0000B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17" name="Text Box 276">
          <a:extLst>
            <a:ext uri="{FF2B5EF4-FFF2-40B4-BE49-F238E27FC236}">
              <a16:creationId xmlns:a16="http://schemas.microsoft.com/office/drawing/2014/main" id="{00000000-0008-0000-0200-0000B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1718" name="Text Box 277">
          <a:extLst>
            <a:ext uri="{FF2B5EF4-FFF2-40B4-BE49-F238E27FC236}">
              <a16:creationId xmlns:a16="http://schemas.microsoft.com/office/drawing/2014/main" id="{00000000-0008-0000-0200-0000B606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19" name="Text Box 278">
          <a:extLst>
            <a:ext uri="{FF2B5EF4-FFF2-40B4-BE49-F238E27FC236}">
              <a16:creationId xmlns:a16="http://schemas.microsoft.com/office/drawing/2014/main" id="{00000000-0008-0000-0200-0000B7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0" name="Text Box 279">
          <a:extLst>
            <a:ext uri="{FF2B5EF4-FFF2-40B4-BE49-F238E27FC236}">
              <a16:creationId xmlns:a16="http://schemas.microsoft.com/office/drawing/2014/main" id="{00000000-0008-0000-0200-0000B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1" name="Text Box 280">
          <a:extLst>
            <a:ext uri="{FF2B5EF4-FFF2-40B4-BE49-F238E27FC236}">
              <a16:creationId xmlns:a16="http://schemas.microsoft.com/office/drawing/2014/main" id="{00000000-0008-0000-0200-0000B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22" name="Text Box 281">
          <a:extLst>
            <a:ext uri="{FF2B5EF4-FFF2-40B4-BE49-F238E27FC236}">
              <a16:creationId xmlns:a16="http://schemas.microsoft.com/office/drawing/2014/main" id="{00000000-0008-0000-0200-0000BA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3" name="Text Box 282">
          <a:extLst>
            <a:ext uri="{FF2B5EF4-FFF2-40B4-BE49-F238E27FC236}">
              <a16:creationId xmlns:a16="http://schemas.microsoft.com/office/drawing/2014/main" id="{00000000-0008-0000-0200-0000B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4" name="Text Box 283">
          <a:extLst>
            <a:ext uri="{FF2B5EF4-FFF2-40B4-BE49-F238E27FC236}">
              <a16:creationId xmlns:a16="http://schemas.microsoft.com/office/drawing/2014/main" id="{00000000-0008-0000-0200-0000B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25" name="Text Box 284">
          <a:extLst>
            <a:ext uri="{FF2B5EF4-FFF2-40B4-BE49-F238E27FC236}">
              <a16:creationId xmlns:a16="http://schemas.microsoft.com/office/drawing/2014/main" id="{00000000-0008-0000-0200-0000B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6" name="Text Box 285">
          <a:extLst>
            <a:ext uri="{FF2B5EF4-FFF2-40B4-BE49-F238E27FC236}">
              <a16:creationId xmlns:a16="http://schemas.microsoft.com/office/drawing/2014/main" id="{00000000-0008-0000-0200-0000B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7" name="Text Box 286">
          <a:extLst>
            <a:ext uri="{FF2B5EF4-FFF2-40B4-BE49-F238E27FC236}">
              <a16:creationId xmlns:a16="http://schemas.microsoft.com/office/drawing/2014/main" id="{00000000-0008-0000-0200-0000B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28" name="Text Box 287">
          <a:extLst>
            <a:ext uri="{FF2B5EF4-FFF2-40B4-BE49-F238E27FC236}">
              <a16:creationId xmlns:a16="http://schemas.microsoft.com/office/drawing/2014/main" id="{00000000-0008-0000-0200-0000C0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29" name="Text Box 288">
          <a:extLst>
            <a:ext uri="{FF2B5EF4-FFF2-40B4-BE49-F238E27FC236}">
              <a16:creationId xmlns:a16="http://schemas.microsoft.com/office/drawing/2014/main" id="{00000000-0008-0000-0200-0000C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30" name="Text Box 289">
          <a:extLst>
            <a:ext uri="{FF2B5EF4-FFF2-40B4-BE49-F238E27FC236}">
              <a16:creationId xmlns:a16="http://schemas.microsoft.com/office/drawing/2014/main" id="{00000000-0008-0000-0200-0000C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31" name="Text Box 290">
          <a:extLst>
            <a:ext uri="{FF2B5EF4-FFF2-40B4-BE49-F238E27FC236}">
              <a16:creationId xmlns:a16="http://schemas.microsoft.com/office/drawing/2014/main" id="{00000000-0008-0000-0200-0000C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32" name="Text Box 291">
          <a:extLst>
            <a:ext uri="{FF2B5EF4-FFF2-40B4-BE49-F238E27FC236}">
              <a16:creationId xmlns:a16="http://schemas.microsoft.com/office/drawing/2014/main" id="{00000000-0008-0000-0200-0000C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33" name="Text Box 292">
          <a:extLst>
            <a:ext uri="{FF2B5EF4-FFF2-40B4-BE49-F238E27FC236}">
              <a16:creationId xmlns:a16="http://schemas.microsoft.com/office/drawing/2014/main" id="{00000000-0008-0000-0200-0000C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34" name="Text Box 293">
          <a:extLst>
            <a:ext uri="{FF2B5EF4-FFF2-40B4-BE49-F238E27FC236}">
              <a16:creationId xmlns:a16="http://schemas.microsoft.com/office/drawing/2014/main" id="{00000000-0008-0000-0200-0000C6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35" name="Text Box 294">
          <a:extLst>
            <a:ext uri="{FF2B5EF4-FFF2-40B4-BE49-F238E27FC236}">
              <a16:creationId xmlns:a16="http://schemas.microsoft.com/office/drawing/2014/main" id="{00000000-0008-0000-0200-0000C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36" name="Text Box 295">
          <a:extLst>
            <a:ext uri="{FF2B5EF4-FFF2-40B4-BE49-F238E27FC236}">
              <a16:creationId xmlns:a16="http://schemas.microsoft.com/office/drawing/2014/main" id="{00000000-0008-0000-0200-0000C8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37" name="Text Box 296">
          <a:extLst>
            <a:ext uri="{FF2B5EF4-FFF2-40B4-BE49-F238E27FC236}">
              <a16:creationId xmlns:a16="http://schemas.microsoft.com/office/drawing/2014/main" id="{00000000-0008-0000-0200-0000C9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38" name="Text Box 297">
          <a:extLst>
            <a:ext uri="{FF2B5EF4-FFF2-40B4-BE49-F238E27FC236}">
              <a16:creationId xmlns:a16="http://schemas.microsoft.com/office/drawing/2014/main" id="{00000000-0008-0000-0200-0000CA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39" name="Text Box 298">
          <a:extLst>
            <a:ext uri="{FF2B5EF4-FFF2-40B4-BE49-F238E27FC236}">
              <a16:creationId xmlns:a16="http://schemas.microsoft.com/office/drawing/2014/main" id="{00000000-0008-0000-0200-0000CB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0" name="Text Box 299">
          <a:extLst>
            <a:ext uri="{FF2B5EF4-FFF2-40B4-BE49-F238E27FC236}">
              <a16:creationId xmlns:a16="http://schemas.microsoft.com/office/drawing/2014/main" id="{00000000-0008-0000-0200-0000CC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41" name="Text Box 300">
          <a:extLst>
            <a:ext uri="{FF2B5EF4-FFF2-40B4-BE49-F238E27FC236}">
              <a16:creationId xmlns:a16="http://schemas.microsoft.com/office/drawing/2014/main" id="{00000000-0008-0000-0200-0000CD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2" name="Text Box 301">
          <a:extLst>
            <a:ext uri="{FF2B5EF4-FFF2-40B4-BE49-F238E27FC236}">
              <a16:creationId xmlns:a16="http://schemas.microsoft.com/office/drawing/2014/main" id="{00000000-0008-0000-0200-0000CE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3" name="Text Box 302">
          <a:extLst>
            <a:ext uri="{FF2B5EF4-FFF2-40B4-BE49-F238E27FC236}">
              <a16:creationId xmlns:a16="http://schemas.microsoft.com/office/drawing/2014/main" id="{00000000-0008-0000-0200-0000CF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44" name="Text Box 303">
          <a:extLst>
            <a:ext uri="{FF2B5EF4-FFF2-40B4-BE49-F238E27FC236}">
              <a16:creationId xmlns:a16="http://schemas.microsoft.com/office/drawing/2014/main" id="{00000000-0008-0000-0200-0000D0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5" name="Text Box 304">
          <a:extLst>
            <a:ext uri="{FF2B5EF4-FFF2-40B4-BE49-F238E27FC236}">
              <a16:creationId xmlns:a16="http://schemas.microsoft.com/office/drawing/2014/main" id="{00000000-0008-0000-0200-0000D1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6" name="Text Box 305">
          <a:extLst>
            <a:ext uri="{FF2B5EF4-FFF2-40B4-BE49-F238E27FC236}">
              <a16:creationId xmlns:a16="http://schemas.microsoft.com/office/drawing/2014/main" id="{00000000-0008-0000-0200-0000D2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47" name="Text Box 306">
          <a:extLst>
            <a:ext uri="{FF2B5EF4-FFF2-40B4-BE49-F238E27FC236}">
              <a16:creationId xmlns:a16="http://schemas.microsoft.com/office/drawing/2014/main" id="{00000000-0008-0000-0200-0000D3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8" name="Text Box 307">
          <a:extLst>
            <a:ext uri="{FF2B5EF4-FFF2-40B4-BE49-F238E27FC236}">
              <a16:creationId xmlns:a16="http://schemas.microsoft.com/office/drawing/2014/main" id="{00000000-0008-0000-0200-0000D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49" name="Text Box 308">
          <a:extLst>
            <a:ext uri="{FF2B5EF4-FFF2-40B4-BE49-F238E27FC236}">
              <a16:creationId xmlns:a16="http://schemas.microsoft.com/office/drawing/2014/main" id="{00000000-0008-0000-0200-0000D5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0" name="Text Box 309">
          <a:extLst>
            <a:ext uri="{FF2B5EF4-FFF2-40B4-BE49-F238E27FC236}">
              <a16:creationId xmlns:a16="http://schemas.microsoft.com/office/drawing/2014/main" id="{00000000-0008-0000-0200-0000D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1" name="Text Box 310">
          <a:extLst>
            <a:ext uri="{FF2B5EF4-FFF2-40B4-BE49-F238E27FC236}">
              <a16:creationId xmlns:a16="http://schemas.microsoft.com/office/drawing/2014/main" id="{00000000-0008-0000-0200-0000D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2" name="Text Box 311">
          <a:extLst>
            <a:ext uri="{FF2B5EF4-FFF2-40B4-BE49-F238E27FC236}">
              <a16:creationId xmlns:a16="http://schemas.microsoft.com/office/drawing/2014/main" id="{00000000-0008-0000-0200-0000D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3" name="Text Box 312">
          <a:extLst>
            <a:ext uri="{FF2B5EF4-FFF2-40B4-BE49-F238E27FC236}">
              <a16:creationId xmlns:a16="http://schemas.microsoft.com/office/drawing/2014/main" id="{00000000-0008-0000-0200-0000D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4" name="Text Box 313">
          <a:extLst>
            <a:ext uri="{FF2B5EF4-FFF2-40B4-BE49-F238E27FC236}">
              <a16:creationId xmlns:a16="http://schemas.microsoft.com/office/drawing/2014/main" id="{00000000-0008-0000-0200-0000D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5" name="Text Box 314">
          <a:extLst>
            <a:ext uri="{FF2B5EF4-FFF2-40B4-BE49-F238E27FC236}">
              <a16:creationId xmlns:a16="http://schemas.microsoft.com/office/drawing/2014/main" id="{00000000-0008-0000-0200-0000D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6" name="Text Box 315">
          <a:extLst>
            <a:ext uri="{FF2B5EF4-FFF2-40B4-BE49-F238E27FC236}">
              <a16:creationId xmlns:a16="http://schemas.microsoft.com/office/drawing/2014/main" id="{00000000-0008-0000-0200-0000D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7" name="Text Box 316">
          <a:extLst>
            <a:ext uri="{FF2B5EF4-FFF2-40B4-BE49-F238E27FC236}">
              <a16:creationId xmlns:a16="http://schemas.microsoft.com/office/drawing/2014/main" id="{00000000-0008-0000-0200-0000D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8" name="Text Box 317">
          <a:extLst>
            <a:ext uri="{FF2B5EF4-FFF2-40B4-BE49-F238E27FC236}">
              <a16:creationId xmlns:a16="http://schemas.microsoft.com/office/drawing/2014/main" id="{00000000-0008-0000-0200-0000D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59" name="Text Box 318">
          <a:extLst>
            <a:ext uri="{FF2B5EF4-FFF2-40B4-BE49-F238E27FC236}">
              <a16:creationId xmlns:a16="http://schemas.microsoft.com/office/drawing/2014/main" id="{00000000-0008-0000-0200-0000D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0" name="Text Box 319">
          <a:extLst>
            <a:ext uri="{FF2B5EF4-FFF2-40B4-BE49-F238E27FC236}">
              <a16:creationId xmlns:a16="http://schemas.microsoft.com/office/drawing/2014/main" id="{00000000-0008-0000-0200-0000E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1" name="Text Box 320">
          <a:extLst>
            <a:ext uri="{FF2B5EF4-FFF2-40B4-BE49-F238E27FC236}">
              <a16:creationId xmlns:a16="http://schemas.microsoft.com/office/drawing/2014/main" id="{00000000-0008-0000-0200-0000E1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2" name="Text Box 321">
          <a:extLst>
            <a:ext uri="{FF2B5EF4-FFF2-40B4-BE49-F238E27FC236}">
              <a16:creationId xmlns:a16="http://schemas.microsoft.com/office/drawing/2014/main" id="{00000000-0008-0000-0200-0000E2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3" name="Text Box 322">
          <a:extLst>
            <a:ext uri="{FF2B5EF4-FFF2-40B4-BE49-F238E27FC236}">
              <a16:creationId xmlns:a16="http://schemas.microsoft.com/office/drawing/2014/main" id="{00000000-0008-0000-0200-0000E3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4" name="Text Box 323">
          <a:extLst>
            <a:ext uri="{FF2B5EF4-FFF2-40B4-BE49-F238E27FC236}">
              <a16:creationId xmlns:a16="http://schemas.microsoft.com/office/drawing/2014/main" id="{00000000-0008-0000-0200-0000E4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5" name="Text Box 324">
          <a:extLst>
            <a:ext uri="{FF2B5EF4-FFF2-40B4-BE49-F238E27FC236}">
              <a16:creationId xmlns:a16="http://schemas.microsoft.com/office/drawing/2014/main" id="{00000000-0008-0000-0200-0000E5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6" name="Text Box 325">
          <a:extLst>
            <a:ext uri="{FF2B5EF4-FFF2-40B4-BE49-F238E27FC236}">
              <a16:creationId xmlns:a16="http://schemas.microsoft.com/office/drawing/2014/main" id="{00000000-0008-0000-0200-0000E6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7" name="Text Box 326">
          <a:extLst>
            <a:ext uri="{FF2B5EF4-FFF2-40B4-BE49-F238E27FC236}">
              <a16:creationId xmlns:a16="http://schemas.microsoft.com/office/drawing/2014/main" id="{00000000-0008-0000-0200-0000E7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8" name="Text Box 327">
          <a:extLst>
            <a:ext uri="{FF2B5EF4-FFF2-40B4-BE49-F238E27FC236}">
              <a16:creationId xmlns:a16="http://schemas.microsoft.com/office/drawing/2014/main" id="{00000000-0008-0000-0200-0000E8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69" name="Text Box 328">
          <a:extLst>
            <a:ext uri="{FF2B5EF4-FFF2-40B4-BE49-F238E27FC236}">
              <a16:creationId xmlns:a16="http://schemas.microsoft.com/office/drawing/2014/main" id="{00000000-0008-0000-0200-0000E9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0" name="Text Box 329">
          <a:extLst>
            <a:ext uri="{FF2B5EF4-FFF2-40B4-BE49-F238E27FC236}">
              <a16:creationId xmlns:a16="http://schemas.microsoft.com/office/drawing/2014/main" id="{00000000-0008-0000-0200-0000EA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1" name="Text Box 330">
          <a:extLst>
            <a:ext uri="{FF2B5EF4-FFF2-40B4-BE49-F238E27FC236}">
              <a16:creationId xmlns:a16="http://schemas.microsoft.com/office/drawing/2014/main" id="{00000000-0008-0000-0200-0000E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2" name="Text Box 331">
          <a:extLst>
            <a:ext uri="{FF2B5EF4-FFF2-40B4-BE49-F238E27FC236}">
              <a16:creationId xmlns:a16="http://schemas.microsoft.com/office/drawing/2014/main" id="{00000000-0008-0000-0200-0000E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3" name="Text Box 332">
          <a:extLst>
            <a:ext uri="{FF2B5EF4-FFF2-40B4-BE49-F238E27FC236}">
              <a16:creationId xmlns:a16="http://schemas.microsoft.com/office/drawing/2014/main" id="{00000000-0008-0000-0200-0000E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4" name="Text Box 333">
          <a:extLst>
            <a:ext uri="{FF2B5EF4-FFF2-40B4-BE49-F238E27FC236}">
              <a16:creationId xmlns:a16="http://schemas.microsoft.com/office/drawing/2014/main" id="{00000000-0008-0000-0200-0000E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5" name="Text Box 334">
          <a:extLst>
            <a:ext uri="{FF2B5EF4-FFF2-40B4-BE49-F238E27FC236}">
              <a16:creationId xmlns:a16="http://schemas.microsoft.com/office/drawing/2014/main" id="{00000000-0008-0000-0200-0000E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76" name="Text Box 335">
          <a:extLst>
            <a:ext uri="{FF2B5EF4-FFF2-40B4-BE49-F238E27FC236}">
              <a16:creationId xmlns:a16="http://schemas.microsoft.com/office/drawing/2014/main" id="{00000000-0008-0000-0200-0000F0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77" name="Text Box 336">
          <a:extLst>
            <a:ext uri="{FF2B5EF4-FFF2-40B4-BE49-F238E27FC236}">
              <a16:creationId xmlns:a16="http://schemas.microsoft.com/office/drawing/2014/main" id="{00000000-0008-0000-0200-0000F1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78" name="Text Box 337">
          <a:extLst>
            <a:ext uri="{FF2B5EF4-FFF2-40B4-BE49-F238E27FC236}">
              <a16:creationId xmlns:a16="http://schemas.microsoft.com/office/drawing/2014/main" id="{00000000-0008-0000-0200-0000F2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79" name="Text Box 338">
          <a:extLst>
            <a:ext uri="{FF2B5EF4-FFF2-40B4-BE49-F238E27FC236}">
              <a16:creationId xmlns:a16="http://schemas.microsoft.com/office/drawing/2014/main" id="{00000000-0008-0000-0200-0000F3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80" name="Text Box 339">
          <a:extLst>
            <a:ext uri="{FF2B5EF4-FFF2-40B4-BE49-F238E27FC236}">
              <a16:creationId xmlns:a16="http://schemas.microsoft.com/office/drawing/2014/main" id="{00000000-0008-0000-0200-0000F4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81" name="Text Box 340">
          <a:extLst>
            <a:ext uri="{FF2B5EF4-FFF2-40B4-BE49-F238E27FC236}">
              <a16:creationId xmlns:a16="http://schemas.microsoft.com/office/drawing/2014/main" id="{00000000-0008-0000-0200-0000F5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82" name="Text Box 341">
          <a:extLst>
            <a:ext uri="{FF2B5EF4-FFF2-40B4-BE49-F238E27FC236}">
              <a16:creationId xmlns:a16="http://schemas.microsoft.com/office/drawing/2014/main" id="{00000000-0008-0000-0200-0000F6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83" name="Text Box 342">
          <a:extLst>
            <a:ext uri="{FF2B5EF4-FFF2-40B4-BE49-F238E27FC236}">
              <a16:creationId xmlns:a16="http://schemas.microsoft.com/office/drawing/2014/main" id="{00000000-0008-0000-0200-0000F7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784" name="Text Box 343">
          <a:extLst>
            <a:ext uri="{FF2B5EF4-FFF2-40B4-BE49-F238E27FC236}">
              <a16:creationId xmlns:a16="http://schemas.microsoft.com/office/drawing/2014/main" id="{00000000-0008-0000-0200-0000F806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85" name="Text Box 344">
          <a:extLst>
            <a:ext uri="{FF2B5EF4-FFF2-40B4-BE49-F238E27FC236}">
              <a16:creationId xmlns:a16="http://schemas.microsoft.com/office/drawing/2014/main" id="{00000000-0008-0000-0200-0000F9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786" name="Text Box 345">
          <a:extLst>
            <a:ext uri="{FF2B5EF4-FFF2-40B4-BE49-F238E27FC236}">
              <a16:creationId xmlns:a16="http://schemas.microsoft.com/office/drawing/2014/main" id="{00000000-0008-0000-0200-0000FA06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87" name="Text Box 346">
          <a:extLst>
            <a:ext uri="{FF2B5EF4-FFF2-40B4-BE49-F238E27FC236}">
              <a16:creationId xmlns:a16="http://schemas.microsoft.com/office/drawing/2014/main" id="{00000000-0008-0000-0200-0000FB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88" name="Text Box 347">
          <a:extLst>
            <a:ext uri="{FF2B5EF4-FFF2-40B4-BE49-F238E27FC236}">
              <a16:creationId xmlns:a16="http://schemas.microsoft.com/office/drawing/2014/main" id="{00000000-0008-0000-0200-0000FC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89" name="Text Box 348">
          <a:extLst>
            <a:ext uri="{FF2B5EF4-FFF2-40B4-BE49-F238E27FC236}">
              <a16:creationId xmlns:a16="http://schemas.microsoft.com/office/drawing/2014/main" id="{00000000-0008-0000-0200-0000FD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0" name="Text Box 349">
          <a:extLst>
            <a:ext uri="{FF2B5EF4-FFF2-40B4-BE49-F238E27FC236}">
              <a16:creationId xmlns:a16="http://schemas.microsoft.com/office/drawing/2014/main" id="{00000000-0008-0000-0200-0000FE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1" name="Text Box 350">
          <a:extLst>
            <a:ext uri="{FF2B5EF4-FFF2-40B4-BE49-F238E27FC236}">
              <a16:creationId xmlns:a16="http://schemas.microsoft.com/office/drawing/2014/main" id="{00000000-0008-0000-0200-0000FF06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2" name="Text Box 351">
          <a:extLst>
            <a:ext uri="{FF2B5EF4-FFF2-40B4-BE49-F238E27FC236}">
              <a16:creationId xmlns:a16="http://schemas.microsoft.com/office/drawing/2014/main" id="{00000000-0008-0000-0200-00000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3" name="Text Box 352">
          <a:extLst>
            <a:ext uri="{FF2B5EF4-FFF2-40B4-BE49-F238E27FC236}">
              <a16:creationId xmlns:a16="http://schemas.microsoft.com/office/drawing/2014/main" id="{00000000-0008-0000-0200-00000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4" name="Text Box 353">
          <a:extLst>
            <a:ext uri="{FF2B5EF4-FFF2-40B4-BE49-F238E27FC236}">
              <a16:creationId xmlns:a16="http://schemas.microsoft.com/office/drawing/2014/main" id="{00000000-0008-0000-0200-00000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5" name="Text Box 354">
          <a:extLst>
            <a:ext uri="{FF2B5EF4-FFF2-40B4-BE49-F238E27FC236}">
              <a16:creationId xmlns:a16="http://schemas.microsoft.com/office/drawing/2014/main" id="{00000000-0008-0000-0200-00000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6" name="Text Box 355">
          <a:extLst>
            <a:ext uri="{FF2B5EF4-FFF2-40B4-BE49-F238E27FC236}">
              <a16:creationId xmlns:a16="http://schemas.microsoft.com/office/drawing/2014/main" id="{00000000-0008-0000-0200-00000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7" name="Text Box 356">
          <a:extLst>
            <a:ext uri="{FF2B5EF4-FFF2-40B4-BE49-F238E27FC236}">
              <a16:creationId xmlns:a16="http://schemas.microsoft.com/office/drawing/2014/main" id="{00000000-0008-0000-0200-00000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8" name="Text Box 357">
          <a:extLst>
            <a:ext uri="{FF2B5EF4-FFF2-40B4-BE49-F238E27FC236}">
              <a16:creationId xmlns:a16="http://schemas.microsoft.com/office/drawing/2014/main" id="{00000000-0008-0000-0200-00000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799" name="Text Box 358">
          <a:extLst>
            <a:ext uri="{FF2B5EF4-FFF2-40B4-BE49-F238E27FC236}">
              <a16:creationId xmlns:a16="http://schemas.microsoft.com/office/drawing/2014/main" id="{00000000-0008-0000-0200-00000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0" name="Text Box 359">
          <a:extLst>
            <a:ext uri="{FF2B5EF4-FFF2-40B4-BE49-F238E27FC236}">
              <a16:creationId xmlns:a16="http://schemas.microsoft.com/office/drawing/2014/main" id="{00000000-0008-0000-0200-00000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1" name="Text Box 360">
          <a:extLst>
            <a:ext uri="{FF2B5EF4-FFF2-40B4-BE49-F238E27FC236}">
              <a16:creationId xmlns:a16="http://schemas.microsoft.com/office/drawing/2014/main" id="{00000000-0008-0000-0200-00000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2" name="Text Box 361">
          <a:extLst>
            <a:ext uri="{FF2B5EF4-FFF2-40B4-BE49-F238E27FC236}">
              <a16:creationId xmlns:a16="http://schemas.microsoft.com/office/drawing/2014/main" id="{00000000-0008-0000-0200-00000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3" name="Text Box 362">
          <a:extLst>
            <a:ext uri="{FF2B5EF4-FFF2-40B4-BE49-F238E27FC236}">
              <a16:creationId xmlns:a16="http://schemas.microsoft.com/office/drawing/2014/main" id="{00000000-0008-0000-0200-00000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4" name="Text Box 363">
          <a:extLst>
            <a:ext uri="{FF2B5EF4-FFF2-40B4-BE49-F238E27FC236}">
              <a16:creationId xmlns:a16="http://schemas.microsoft.com/office/drawing/2014/main" id="{00000000-0008-0000-0200-00000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5" name="Text Box 364">
          <a:extLst>
            <a:ext uri="{FF2B5EF4-FFF2-40B4-BE49-F238E27FC236}">
              <a16:creationId xmlns:a16="http://schemas.microsoft.com/office/drawing/2014/main" id="{00000000-0008-0000-0200-00000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6" name="Text Box 365">
          <a:extLst>
            <a:ext uri="{FF2B5EF4-FFF2-40B4-BE49-F238E27FC236}">
              <a16:creationId xmlns:a16="http://schemas.microsoft.com/office/drawing/2014/main" id="{00000000-0008-0000-0200-00000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7" name="Text Box 366">
          <a:extLst>
            <a:ext uri="{FF2B5EF4-FFF2-40B4-BE49-F238E27FC236}">
              <a16:creationId xmlns:a16="http://schemas.microsoft.com/office/drawing/2014/main" id="{00000000-0008-0000-0200-00000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8" name="Text Box 367">
          <a:extLst>
            <a:ext uri="{FF2B5EF4-FFF2-40B4-BE49-F238E27FC236}">
              <a16:creationId xmlns:a16="http://schemas.microsoft.com/office/drawing/2014/main" id="{00000000-0008-0000-0200-00001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09" name="Text Box 368">
          <a:extLst>
            <a:ext uri="{FF2B5EF4-FFF2-40B4-BE49-F238E27FC236}">
              <a16:creationId xmlns:a16="http://schemas.microsoft.com/office/drawing/2014/main" id="{00000000-0008-0000-0200-00001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10" name="Text Box 369">
          <a:extLst>
            <a:ext uri="{FF2B5EF4-FFF2-40B4-BE49-F238E27FC236}">
              <a16:creationId xmlns:a16="http://schemas.microsoft.com/office/drawing/2014/main" id="{00000000-0008-0000-0200-00001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11" name="Text Box 370">
          <a:extLst>
            <a:ext uri="{FF2B5EF4-FFF2-40B4-BE49-F238E27FC236}">
              <a16:creationId xmlns:a16="http://schemas.microsoft.com/office/drawing/2014/main" id="{00000000-0008-0000-0200-00001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12" name="Text Box 371">
          <a:extLst>
            <a:ext uri="{FF2B5EF4-FFF2-40B4-BE49-F238E27FC236}">
              <a16:creationId xmlns:a16="http://schemas.microsoft.com/office/drawing/2014/main" id="{00000000-0008-0000-0200-00001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13" name="Text Box 372">
          <a:extLst>
            <a:ext uri="{FF2B5EF4-FFF2-40B4-BE49-F238E27FC236}">
              <a16:creationId xmlns:a16="http://schemas.microsoft.com/office/drawing/2014/main" id="{00000000-0008-0000-0200-00001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814" name="Text Box 373">
          <a:extLst>
            <a:ext uri="{FF2B5EF4-FFF2-40B4-BE49-F238E27FC236}">
              <a16:creationId xmlns:a16="http://schemas.microsoft.com/office/drawing/2014/main" id="{00000000-0008-0000-0200-000016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815" name="Text Box 374">
          <a:extLst>
            <a:ext uri="{FF2B5EF4-FFF2-40B4-BE49-F238E27FC236}">
              <a16:creationId xmlns:a16="http://schemas.microsoft.com/office/drawing/2014/main" id="{00000000-0008-0000-0200-000017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16" name="Text Box 375">
          <a:extLst>
            <a:ext uri="{FF2B5EF4-FFF2-40B4-BE49-F238E27FC236}">
              <a16:creationId xmlns:a16="http://schemas.microsoft.com/office/drawing/2014/main" id="{00000000-0008-0000-0200-00001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17" name="Text Box 376">
          <a:extLst>
            <a:ext uri="{FF2B5EF4-FFF2-40B4-BE49-F238E27FC236}">
              <a16:creationId xmlns:a16="http://schemas.microsoft.com/office/drawing/2014/main" id="{00000000-0008-0000-0200-00001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818" name="Text Box 377">
          <a:extLst>
            <a:ext uri="{FF2B5EF4-FFF2-40B4-BE49-F238E27FC236}">
              <a16:creationId xmlns:a16="http://schemas.microsoft.com/office/drawing/2014/main" id="{00000000-0008-0000-0200-00001A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19" name="Text Box 378">
          <a:extLst>
            <a:ext uri="{FF2B5EF4-FFF2-40B4-BE49-F238E27FC236}">
              <a16:creationId xmlns:a16="http://schemas.microsoft.com/office/drawing/2014/main" id="{00000000-0008-0000-0200-00001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20" name="Text Box 379">
          <a:extLst>
            <a:ext uri="{FF2B5EF4-FFF2-40B4-BE49-F238E27FC236}">
              <a16:creationId xmlns:a16="http://schemas.microsoft.com/office/drawing/2014/main" id="{00000000-0008-0000-0200-00001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821" name="Text Box 380">
          <a:extLst>
            <a:ext uri="{FF2B5EF4-FFF2-40B4-BE49-F238E27FC236}">
              <a16:creationId xmlns:a16="http://schemas.microsoft.com/office/drawing/2014/main" id="{00000000-0008-0000-0200-00001D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22" name="Text Box 381">
          <a:extLst>
            <a:ext uri="{FF2B5EF4-FFF2-40B4-BE49-F238E27FC236}">
              <a16:creationId xmlns:a16="http://schemas.microsoft.com/office/drawing/2014/main" id="{00000000-0008-0000-0200-00001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23" name="Text Box 382">
          <a:extLst>
            <a:ext uri="{FF2B5EF4-FFF2-40B4-BE49-F238E27FC236}">
              <a16:creationId xmlns:a16="http://schemas.microsoft.com/office/drawing/2014/main" id="{00000000-0008-0000-0200-00001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24" name="Text Box 383">
          <a:extLst>
            <a:ext uri="{FF2B5EF4-FFF2-40B4-BE49-F238E27FC236}">
              <a16:creationId xmlns:a16="http://schemas.microsoft.com/office/drawing/2014/main" id="{00000000-0008-0000-0200-00002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25" name="Text Box 384">
          <a:extLst>
            <a:ext uri="{FF2B5EF4-FFF2-40B4-BE49-F238E27FC236}">
              <a16:creationId xmlns:a16="http://schemas.microsoft.com/office/drawing/2014/main" id="{00000000-0008-0000-0200-00002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26" name="Text Box 385">
          <a:extLst>
            <a:ext uri="{FF2B5EF4-FFF2-40B4-BE49-F238E27FC236}">
              <a16:creationId xmlns:a16="http://schemas.microsoft.com/office/drawing/2014/main" id="{00000000-0008-0000-0200-00002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27" name="Text Box 386">
          <a:extLst>
            <a:ext uri="{FF2B5EF4-FFF2-40B4-BE49-F238E27FC236}">
              <a16:creationId xmlns:a16="http://schemas.microsoft.com/office/drawing/2014/main" id="{00000000-0008-0000-0200-00002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28" name="Text Box 387">
          <a:extLst>
            <a:ext uri="{FF2B5EF4-FFF2-40B4-BE49-F238E27FC236}">
              <a16:creationId xmlns:a16="http://schemas.microsoft.com/office/drawing/2014/main" id="{00000000-0008-0000-0200-00002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29" name="Text Box 388">
          <a:extLst>
            <a:ext uri="{FF2B5EF4-FFF2-40B4-BE49-F238E27FC236}">
              <a16:creationId xmlns:a16="http://schemas.microsoft.com/office/drawing/2014/main" id="{00000000-0008-0000-0200-00002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0" name="Text Box 389">
          <a:extLst>
            <a:ext uri="{FF2B5EF4-FFF2-40B4-BE49-F238E27FC236}">
              <a16:creationId xmlns:a16="http://schemas.microsoft.com/office/drawing/2014/main" id="{00000000-0008-0000-0200-00002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1" name="Text Box 390">
          <a:extLst>
            <a:ext uri="{FF2B5EF4-FFF2-40B4-BE49-F238E27FC236}">
              <a16:creationId xmlns:a16="http://schemas.microsoft.com/office/drawing/2014/main" id="{00000000-0008-0000-0200-00002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2" name="Text Box 391">
          <a:extLst>
            <a:ext uri="{FF2B5EF4-FFF2-40B4-BE49-F238E27FC236}">
              <a16:creationId xmlns:a16="http://schemas.microsoft.com/office/drawing/2014/main" id="{00000000-0008-0000-0200-00002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3" name="Text Box 392">
          <a:extLst>
            <a:ext uri="{FF2B5EF4-FFF2-40B4-BE49-F238E27FC236}">
              <a16:creationId xmlns:a16="http://schemas.microsoft.com/office/drawing/2014/main" id="{00000000-0008-0000-0200-00002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4" name="Text Box 393">
          <a:extLst>
            <a:ext uri="{FF2B5EF4-FFF2-40B4-BE49-F238E27FC236}">
              <a16:creationId xmlns:a16="http://schemas.microsoft.com/office/drawing/2014/main" id="{00000000-0008-0000-0200-00002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5" name="Text Box 394">
          <a:extLst>
            <a:ext uri="{FF2B5EF4-FFF2-40B4-BE49-F238E27FC236}">
              <a16:creationId xmlns:a16="http://schemas.microsoft.com/office/drawing/2014/main" id="{00000000-0008-0000-0200-00002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6" name="Text Box 395">
          <a:extLst>
            <a:ext uri="{FF2B5EF4-FFF2-40B4-BE49-F238E27FC236}">
              <a16:creationId xmlns:a16="http://schemas.microsoft.com/office/drawing/2014/main" id="{00000000-0008-0000-0200-00002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7" name="Text Box 396">
          <a:extLst>
            <a:ext uri="{FF2B5EF4-FFF2-40B4-BE49-F238E27FC236}">
              <a16:creationId xmlns:a16="http://schemas.microsoft.com/office/drawing/2014/main" id="{00000000-0008-0000-0200-00002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8" name="Text Box 397">
          <a:extLst>
            <a:ext uri="{FF2B5EF4-FFF2-40B4-BE49-F238E27FC236}">
              <a16:creationId xmlns:a16="http://schemas.microsoft.com/office/drawing/2014/main" id="{00000000-0008-0000-0200-00002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39" name="Text Box 398">
          <a:extLst>
            <a:ext uri="{FF2B5EF4-FFF2-40B4-BE49-F238E27FC236}">
              <a16:creationId xmlns:a16="http://schemas.microsoft.com/office/drawing/2014/main" id="{00000000-0008-0000-0200-00002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0" name="Text Box 399">
          <a:extLst>
            <a:ext uri="{FF2B5EF4-FFF2-40B4-BE49-F238E27FC236}">
              <a16:creationId xmlns:a16="http://schemas.microsoft.com/office/drawing/2014/main" id="{00000000-0008-0000-0200-00003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1" name="Text Box 400">
          <a:extLst>
            <a:ext uri="{FF2B5EF4-FFF2-40B4-BE49-F238E27FC236}">
              <a16:creationId xmlns:a16="http://schemas.microsoft.com/office/drawing/2014/main" id="{00000000-0008-0000-0200-00003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2" name="Text Box 401">
          <a:extLst>
            <a:ext uri="{FF2B5EF4-FFF2-40B4-BE49-F238E27FC236}">
              <a16:creationId xmlns:a16="http://schemas.microsoft.com/office/drawing/2014/main" id="{00000000-0008-0000-0200-00003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3" name="Text Box 402">
          <a:extLst>
            <a:ext uri="{FF2B5EF4-FFF2-40B4-BE49-F238E27FC236}">
              <a16:creationId xmlns:a16="http://schemas.microsoft.com/office/drawing/2014/main" id="{00000000-0008-0000-0200-00003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4" name="Text Box 403">
          <a:extLst>
            <a:ext uri="{FF2B5EF4-FFF2-40B4-BE49-F238E27FC236}">
              <a16:creationId xmlns:a16="http://schemas.microsoft.com/office/drawing/2014/main" id="{00000000-0008-0000-0200-00003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5" name="Text Box 404">
          <a:extLst>
            <a:ext uri="{FF2B5EF4-FFF2-40B4-BE49-F238E27FC236}">
              <a16:creationId xmlns:a16="http://schemas.microsoft.com/office/drawing/2014/main" id="{00000000-0008-0000-0200-00003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6" name="Text Box 405">
          <a:extLst>
            <a:ext uri="{FF2B5EF4-FFF2-40B4-BE49-F238E27FC236}">
              <a16:creationId xmlns:a16="http://schemas.microsoft.com/office/drawing/2014/main" id="{00000000-0008-0000-0200-00003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7" name="Text Box 406">
          <a:extLst>
            <a:ext uri="{FF2B5EF4-FFF2-40B4-BE49-F238E27FC236}">
              <a16:creationId xmlns:a16="http://schemas.microsoft.com/office/drawing/2014/main" id="{00000000-0008-0000-0200-00003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8" name="Text Box 407">
          <a:extLst>
            <a:ext uri="{FF2B5EF4-FFF2-40B4-BE49-F238E27FC236}">
              <a16:creationId xmlns:a16="http://schemas.microsoft.com/office/drawing/2014/main" id="{00000000-0008-0000-0200-00003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49" name="Text Box 408">
          <a:extLst>
            <a:ext uri="{FF2B5EF4-FFF2-40B4-BE49-F238E27FC236}">
              <a16:creationId xmlns:a16="http://schemas.microsoft.com/office/drawing/2014/main" id="{00000000-0008-0000-0200-00003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50" name="Text Box 409">
          <a:extLst>
            <a:ext uri="{FF2B5EF4-FFF2-40B4-BE49-F238E27FC236}">
              <a16:creationId xmlns:a16="http://schemas.microsoft.com/office/drawing/2014/main" id="{00000000-0008-0000-0200-00003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1851" name="Text Box 410">
          <a:extLst>
            <a:ext uri="{FF2B5EF4-FFF2-40B4-BE49-F238E27FC236}">
              <a16:creationId xmlns:a16="http://schemas.microsoft.com/office/drawing/2014/main" id="{00000000-0008-0000-0200-00003B07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852" name="Text Box 411">
          <a:extLst>
            <a:ext uri="{FF2B5EF4-FFF2-40B4-BE49-F238E27FC236}">
              <a16:creationId xmlns:a16="http://schemas.microsoft.com/office/drawing/2014/main" id="{00000000-0008-0000-0200-00003C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53" name="Text Box 412">
          <a:extLst>
            <a:ext uri="{FF2B5EF4-FFF2-40B4-BE49-F238E27FC236}">
              <a16:creationId xmlns:a16="http://schemas.microsoft.com/office/drawing/2014/main" id="{00000000-0008-0000-0200-00003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54" name="Text Box 413">
          <a:extLst>
            <a:ext uri="{FF2B5EF4-FFF2-40B4-BE49-F238E27FC236}">
              <a16:creationId xmlns:a16="http://schemas.microsoft.com/office/drawing/2014/main" id="{00000000-0008-0000-0200-00003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855" name="Text Box 414">
          <a:extLst>
            <a:ext uri="{FF2B5EF4-FFF2-40B4-BE49-F238E27FC236}">
              <a16:creationId xmlns:a16="http://schemas.microsoft.com/office/drawing/2014/main" id="{00000000-0008-0000-0200-00003F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56" name="Text Box 415">
          <a:extLst>
            <a:ext uri="{FF2B5EF4-FFF2-40B4-BE49-F238E27FC236}">
              <a16:creationId xmlns:a16="http://schemas.microsoft.com/office/drawing/2014/main" id="{00000000-0008-0000-0200-00004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57" name="Text Box 416">
          <a:extLst>
            <a:ext uri="{FF2B5EF4-FFF2-40B4-BE49-F238E27FC236}">
              <a16:creationId xmlns:a16="http://schemas.microsoft.com/office/drawing/2014/main" id="{00000000-0008-0000-0200-00004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858" name="Text Box 417">
          <a:extLst>
            <a:ext uri="{FF2B5EF4-FFF2-40B4-BE49-F238E27FC236}">
              <a16:creationId xmlns:a16="http://schemas.microsoft.com/office/drawing/2014/main" id="{00000000-0008-0000-0200-000042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59" name="Text Box 418">
          <a:extLst>
            <a:ext uri="{FF2B5EF4-FFF2-40B4-BE49-F238E27FC236}">
              <a16:creationId xmlns:a16="http://schemas.microsoft.com/office/drawing/2014/main" id="{00000000-0008-0000-0200-00004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60" name="Text Box 419">
          <a:extLst>
            <a:ext uri="{FF2B5EF4-FFF2-40B4-BE49-F238E27FC236}">
              <a16:creationId xmlns:a16="http://schemas.microsoft.com/office/drawing/2014/main" id="{00000000-0008-0000-0200-00004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1" name="Text Box 420">
          <a:extLst>
            <a:ext uri="{FF2B5EF4-FFF2-40B4-BE49-F238E27FC236}">
              <a16:creationId xmlns:a16="http://schemas.microsoft.com/office/drawing/2014/main" id="{00000000-0008-0000-0200-00004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2" name="Text Box 421">
          <a:extLst>
            <a:ext uri="{FF2B5EF4-FFF2-40B4-BE49-F238E27FC236}">
              <a16:creationId xmlns:a16="http://schemas.microsoft.com/office/drawing/2014/main" id="{00000000-0008-0000-0200-00004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3" name="Text Box 422">
          <a:extLst>
            <a:ext uri="{FF2B5EF4-FFF2-40B4-BE49-F238E27FC236}">
              <a16:creationId xmlns:a16="http://schemas.microsoft.com/office/drawing/2014/main" id="{00000000-0008-0000-0200-00004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4" name="Text Box 423">
          <a:extLst>
            <a:ext uri="{FF2B5EF4-FFF2-40B4-BE49-F238E27FC236}">
              <a16:creationId xmlns:a16="http://schemas.microsoft.com/office/drawing/2014/main" id="{00000000-0008-0000-0200-00004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5" name="Text Box 424">
          <a:extLst>
            <a:ext uri="{FF2B5EF4-FFF2-40B4-BE49-F238E27FC236}">
              <a16:creationId xmlns:a16="http://schemas.microsoft.com/office/drawing/2014/main" id="{00000000-0008-0000-0200-00004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6" name="Text Box 425">
          <a:extLst>
            <a:ext uri="{FF2B5EF4-FFF2-40B4-BE49-F238E27FC236}">
              <a16:creationId xmlns:a16="http://schemas.microsoft.com/office/drawing/2014/main" id="{00000000-0008-0000-0200-00004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7" name="Text Box 426">
          <a:extLst>
            <a:ext uri="{FF2B5EF4-FFF2-40B4-BE49-F238E27FC236}">
              <a16:creationId xmlns:a16="http://schemas.microsoft.com/office/drawing/2014/main" id="{00000000-0008-0000-0200-00004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8" name="Text Box 427">
          <a:extLst>
            <a:ext uri="{FF2B5EF4-FFF2-40B4-BE49-F238E27FC236}">
              <a16:creationId xmlns:a16="http://schemas.microsoft.com/office/drawing/2014/main" id="{00000000-0008-0000-0200-00004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69" name="Text Box 428">
          <a:extLst>
            <a:ext uri="{FF2B5EF4-FFF2-40B4-BE49-F238E27FC236}">
              <a16:creationId xmlns:a16="http://schemas.microsoft.com/office/drawing/2014/main" id="{00000000-0008-0000-0200-00004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0" name="Text Box 429">
          <a:extLst>
            <a:ext uri="{FF2B5EF4-FFF2-40B4-BE49-F238E27FC236}">
              <a16:creationId xmlns:a16="http://schemas.microsoft.com/office/drawing/2014/main" id="{00000000-0008-0000-0200-00004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1" name="Text Box 430">
          <a:extLst>
            <a:ext uri="{FF2B5EF4-FFF2-40B4-BE49-F238E27FC236}">
              <a16:creationId xmlns:a16="http://schemas.microsoft.com/office/drawing/2014/main" id="{00000000-0008-0000-0200-00004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2" name="Text Box 431">
          <a:extLst>
            <a:ext uri="{FF2B5EF4-FFF2-40B4-BE49-F238E27FC236}">
              <a16:creationId xmlns:a16="http://schemas.microsoft.com/office/drawing/2014/main" id="{00000000-0008-0000-0200-000050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3" name="Text Box 432">
          <a:extLst>
            <a:ext uri="{FF2B5EF4-FFF2-40B4-BE49-F238E27FC236}">
              <a16:creationId xmlns:a16="http://schemas.microsoft.com/office/drawing/2014/main" id="{00000000-0008-0000-0200-000051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4" name="Text Box 433">
          <a:extLst>
            <a:ext uri="{FF2B5EF4-FFF2-40B4-BE49-F238E27FC236}">
              <a16:creationId xmlns:a16="http://schemas.microsoft.com/office/drawing/2014/main" id="{00000000-0008-0000-0200-000052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5" name="Text Box 434">
          <a:extLst>
            <a:ext uri="{FF2B5EF4-FFF2-40B4-BE49-F238E27FC236}">
              <a16:creationId xmlns:a16="http://schemas.microsoft.com/office/drawing/2014/main" id="{00000000-0008-0000-0200-000053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6" name="Text Box 435">
          <a:extLst>
            <a:ext uri="{FF2B5EF4-FFF2-40B4-BE49-F238E27FC236}">
              <a16:creationId xmlns:a16="http://schemas.microsoft.com/office/drawing/2014/main" id="{00000000-0008-0000-0200-000054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7" name="Text Box 436">
          <a:extLst>
            <a:ext uri="{FF2B5EF4-FFF2-40B4-BE49-F238E27FC236}">
              <a16:creationId xmlns:a16="http://schemas.microsoft.com/office/drawing/2014/main" id="{00000000-0008-0000-0200-000055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8" name="Text Box 437">
          <a:extLst>
            <a:ext uri="{FF2B5EF4-FFF2-40B4-BE49-F238E27FC236}">
              <a16:creationId xmlns:a16="http://schemas.microsoft.com/office/drawing/2014/main" id="{00000000-0008-0000-0200-000056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79" name="Text Box 438">
          <a:extLst>
            <a:ext uri="{FF2B5EF4-FFF2-40B4-BE49-F238E27FC236}">
              <a16:creationId xmlns:a16="http://schemas.microsoft.com/office/drawing/2014/main" id="{00000000-0008-0000-0200-000057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0" name="Text Box 439">
          <a:extLst>
            <a:ext uri="{FF2B5EF4-FFF2-40B4-BE49-F238E27FC236}">
              <a16:creationId xmlns:a16="http://schemas.microsoft.com/office/drawing/2014/main" id="{00000000-0008-0000-0200-000058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1" name="Text Box 440">
          <a:extLst>
            <a:ext uri="{FF2B5EF4-FFF2-40B4-BE49-F238E27FC236}">
              <a16:creationId xmlns:a16="http://schemas.microsoft.com/office/drawing/2014/main" id="{00000000-0008-0000-0200-000059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2" name="Text Box 441">
          <a:extLst>
            <a:ext uri="{FF2B5EF4-FFF2-40B4-BE49-F238E27FC236}">
              <a16:creationId xmlns:a16="http://schemas.microsoft.com/office/drawing/2014/main" id="{00000000-0008-0000-0200-00005A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3" name="Text Box 442">
          <a:extLst>
            <a:ext uri="{FF2B5EF4-FFF2-40B4-BE49-F238E27FC236}">
              <a16:creationId xmlns:a16="http://schemas.microsoft.com/office/drawing/2014/main" id="{00000000-0008-0000-0200-00005B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4" name="Text Box 443">
          <a:extLst>
            <a:ext uri="{FF2B5EF4-FFF2-40B4-BE49-F238E27FC236}">
              <a16:creationId xmlns:a16="http://schemas.microsoft.com/office/drawing/2014/main" id="{00000000-0008-0000-0200-00005C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5" name="Text Box 444">
          <a:extLst>
            <a:ext uri="{FF2B5EF4-FFF2-40B4-BE49-F238E27FC236}">
              <a16:creationId xmlns:a16="http://schemas.microsoft.com/office/drawing/2014/main" id="{00000000-0008-0000-0200-00005D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6" name="Text Box 445">
          <a:extLst>
            <a:ext uri="{FF2B5EF4-FFF2-40B4-BE49-F238E27FC236}">
              <a16:creationId xmlns:a16="http://schemas.microsoft.com/office/drawing/2014/main" id="{00000000-0008-0000-0200-00005E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xdr:row>
      <xdr:rowOff>0</xdr:rowOff>
    </xdr:from>
    <xdr:ext cx="95250" cy="19050"/>
    <xdr:sp macro="" textlink="">
      <xdr:nvSpPr>
        <xdr:cNvPr id="1887" name="Text Box 446">
          <a:extLst>
            <a:ext uri="{FF2B5EF4-FFF2-40B4-BE49-F238E27FC236}">
              <a16:creationId xmlns:a16="http://schemas.microsoft.com/office/drawing/2014/main" id="{00000000-0008-0000-0200-00005F070000}"/>
            </a:ext>
          </a:extLst>
        </xdr:cNvPr>
        <xdr:cNvSpPr txBox="1">
          <a:spLocks noChangeArrowheads="1"/>
        </xdr:cNvSpPr>
      </xdr:nvSpPr>
      <xdr:spPr bwMode="auto">
        <a:xfrm>
          <a:off x="6296025" y="150780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888" name="Text Box 447">
          <a:extLst>
            <a:ext uri="{FF2B5EF4-FFF2-40B4-BE49-F238E27FC236}">
              <a16:creationId xmlns:a16="http://schemas.microsoft.com/office/drawing/2014/main" id="{00000000-0008-0000-0200-00006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89" name="Text Box 448">
          <a:extLst>
            <a:ext uri="{FF2B5EF4-FFF2-40B4-BE49-F238E27FC236}">
              <a16:creationId xmlns:a16="http://schemas.microsoft.com/office/drawing/2014/main" id="{00000000-0008-0000-0200-00006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90" name="Text Box 449">
          <a:extLst>
            <a:ext uri="{FF2B5EF4-FFF2-40B4-BE49-F238E27FC236}">
              <a16:creationId xmlns:a16="http://schemas.microsoft.com/office/drawing/2014/main" id="{00000000-0008-0000-0200-00006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891" name="Text Box 450">
          <a:extLst>
            <a:ext uri="{FF2B5EF4-FFF2-40B4-BE49-F238E27FC236}">
              <a16:creationId xmlns:a16="http://schemas.microsoft.com/office/drawing/2014/main" id="{00000000-0008-0000-0200-00006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92" name="Text Box 451">
          <a:extLst>
            <a:ext uri="{FF2B5EF4-FFF2-40B4-BE49-F238E27FC236}">
              <a16:creationId xmlns:a16="http://schemas.microsoft.com/office/drawing/2014/main" id="{00000000-0008-0000-0200-00006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93" name="Text Box 452">
          <a:extLst>
            <a:ext uri="{FF2B5EF4-FFF2-40B4-BE49-F238E27FC236}">
              <a16:creationId xmlns:a16="http://schemas.microsoft.com/office/drawing/2014/main" id="{00000000-0008-0000-0200-00006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894" name="Text Box 453">
          <a:extLst>
            <a:ext uri="{FF2B5EF4-FFF2-40B4-BE49-F238E27FC236}">
              <a16:creationId xmlns:a16="http://schemas.microsoft.com/office/drawing/2014/main" id="{00000000-0008-0000-0200-000066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95" name="Text Box 454">
          <a:extLst>
            <a:ext uri="{FF2B5EF4-FFF2-40B4-BE49-F238E27FC236}">
              <a16:creationId xmlns:a16="http://schemas.microsoft.com/office/drawing/2014/main" id="{00000000-0008-0000-0200-00006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96" name="Text Box 455">
          <a:extLst>
            <a:ext uri="{FF2B5EF4-FFF2-40B4-BE49-F238E27FC236}">
              <a16:creationId xmlns:a16="http://schemas.microsoft.com/office/drawing/2014/main" id="{00000000-0008-0000-0200-00006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897" name="Text Box 456">
          <a:extLst>
            <a:ext uri="{FF2B5EF4-FFF2-40B4-BE49-F238E27FC236}">
              <a16:creationId xmlns:a16="http://schemas.microsoft.com/office/drawing/2014/main" id="{00000000-0008-0000-0200-000069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898" name="Text Box 457">
          <a:extLst>
            <a:ext uri="{FF2B5EF4-FFF2-40B4-BE49-F238E27FC236}">
              <a16:creationId xmlns:a16="http://schemas.microsoft.com/office/drawing/2014/main" id="{00000000-0008-0000-0200-00006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899" name="Text Box 458">
          <a:extLst>
            <a:ext uri="{FF2B5EF4-FFF2-40B4-BE49-F238E27FC236}">
              <a16:creationId xmlns:a16="http://schemas.microsoft.com/office/drawing/2014/main" id="{00000000-0008-0000-0200-00006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00" name="Text Box 459">
          <a:extLst>
            <a:ext uri="{FF2B5EF4-FFF2-40B4-BE49-F238E27FC236}">
              <a16:creationId xmlns:a16="http://schemas.microsoft.com/office/drawing/2014/main" id="{00000000-0008-0000-0200-00006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01" name="Text Box 460">
          <a:extLst>
            <a:ext uri="{FF2B5EF4-FFF2-40B4-BE49-F238E27FC236}">
              <a16:creationId xmlns:a16="http://schemas.microsoft.com/office/drawing/2014/main" id="{00000000-0008-0000-0200-00006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02" name="Text Box 461">
          <a:extLst>
            <a:ext uri="{FF2B5EF4-FFF2-40B4-BE49-F238E27FC236}">
              <a16:creationId xmlns:a16="http://schemas.microsoft.com/office/drawing/2014/main" id="{00000000-0008-0000-0200-00006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03" name="Text Box 462">
          <a:extLst>
            <a:ext uri="{FF2B5EF4-FFF2-40B4-BE49-F238E27FC236}">
              <a16:creationId xmlns:a16="http://schemas.microsoft.com/office/drawing/2014/main" id="{00000000-0008-0000-0200-00006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04" name="Text Box 463">
          <a:extLst>
            <a:ext uri="{FF2B5EF4-FFF2-40B4-BE49-F238E27FC236}">
              <a16:creationId xmlns:a16="http://schemas.microsoft.com/office/drawing/2014/main" id="{00000000-0008-0000-0200-000070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05" name="Text Box 464">
          <a:extLst>
            <a:ext uri="{FF2B5EF4-FFF2-40B4-BE49-F238E27FC236}">
              <a16:creationId xmlns:a16="http://schemas.microsoft.com/office/drawing/2014/main" id="{00000000-0008-0000-0200-00007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06" name="Text Box 465">
          <a:extLst>
            <a:ext uri="{FF2B5EF4-FFF2-40B4-BE49-F238E27FC236}">
              <a16:creationId xmlns:a16="http://schemas.microsoft.com/office/drawing/2014/main" id="{00000000-0008-0000-0200-00007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07" name="Text Box 466">
          <a:extLst>
            <a:ext uri="{FF2B5EF4-FFF2-40B4-BE49-F238E27FC236}">
              <a16:creationId xmlns:a16="http://schemas.microsoft.com/office/drawing/2014/main" id="{00000000-0008-0000-0200-00007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08" name="Text Box 467">
          <a:extLst>
            <a:ext uri="{FF2B5EF4-FFF2-40B4-BE49-F238E27FC236}">
              <a16:creationId xmlns:a16="http://schemas.microsoft.com/office/drawing/2014/main" id="{00000000-0008-0000-0200-00007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09" name="Text Box 468">
          <a:extLst>
            <a:ext uri="{FF2B5EF4-FFF2-40B4-BE49-F238E27FC236}">
              <a16:creationId xmlns:a16="http://schemas.microsoft.com/office/drawing/2014/main" id="{00000000-0008-0000-0200-00007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0" name="Text Box 469">
          <a:extLst>
            <a:ext uri="{FF2B5EF4-FFF2-40B4-BE49-F238E27FC236}">
              <a16:creationId xmlns:a16="http://schemas.microsoft.com/office/drawing/2014/main" id="{00000000-0008-0000-0200-00007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11" name="Text Box 470">
          <a:extLst>
            <a:ext uri="{FF2B5EF4-FFF2-40B4-BE49-F238E27FC236}">
              <a16:creationId xmlns:a16="http://schemas.microsoft.com/office/drawing/2014/main" id="{00000000-0008-0000-0200-00007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2" name="Text Box 471">
          <a:extLst>
            <a:ext uri="{FF2B5EF4-FFF2-40B4-BE49-F238E27FC236}">
              <a16:creationId xmlns:a16="http://schemas.microsoft.com/office/drawing/2014/main" id="{00000000-0008-0000-0200-00007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3" name="Text Box 472">
          <a:extLst>
            <a:ext uri="{FF2B5EF4-FFF2-40B4-BE49-F238E27FC236}">
              <a16:creationId xmlns:a16="http://schemas.microsoft.com/office/drawing/2014/main" id="{00000000-0008-0000-0200-00007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14" name="Text Box 473">
          <a:extLst>
            <a:ext uri="{FF2B5EF4-FFF2-40B4-BE49-F238E27FC236}">
              <a16:creationId xmlns:a16="http://schemas.microsoft.com/office/drawing/2014/main" id="{00000000-0008-0000-0200-00007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5" name="Text Box 474">
          <a:extLst>
            <a:ext uri="{FF2B5EF4-FFF2-40B4-BE49-F238E27FC236}">
              <a16:creationId xmlns:a16="http://schemas.microsoft.com/office/drawing/2014/main" id="{00000000-0008-0000-0200-00007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6" name="Text Box 475">
          <a:extLst>
            <a:ext uri="{FF2B5EF4-FFF2-40B4-BE49-F238E27FC236}">
              <a16:creationId xmlns:a16="http://schemas.microsoft.com/office/drawing/2014/main" id="{00000000-0008-0000-0200-00007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17" name="Text Box 476">
          <a:extLst>
            <a:ext uri="{FF2B5EF4-FFF2-40B4-BE49-F238E27FC236}">
              <a16:creationId xmlns:a16="http://schemas.microsoft.com/office/drawing/2014/main" id="{00000000-0008-0000-0200-00007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8" name="Text Box 477">
          <a:extLst>
            <a:ext uri="{FF2B5EF4-FFF2-40B4-BE49-F238E27FC236}">
              <a16:creationId xmlns:a16="http://schemas.microsoft.com/office/drawing/2014/main" id="{00000000-0008-0000-0200-00007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19" name="Text Box 478">
          <a:extLst>
            <a:ext uri="{FF2B5EF4-FFF2-40B4-BE49-F238E27FC236}">
              <a16:creationId xmlns:a16="http://schemas.microsoft.com/office/drawing/2014/main" id="{00000000-0008-0000-0200-00007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20" name="Text Box 479">
          <a:extLst>
            <a:ext uri="{FF2B5EF4-FFF2-40B4-BE49-F238E27FC236}">
              <a16:creationId xmlns:a16="http://schemas.microsoft.com/office/drawing/2014/main" id="{00000000-0008-0000-0200-00008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21" name="Text Box 480">
          <a:extLst>
            <a:ext uri="{FF2B5EF4-FFF2-40B4-BE49-F238E27FC236}">
              <a16:creationId xmlns:a16="http://schemas.microsoft.com/office/drawing/2014/main" id="{00000000-0008-0000-0200-00008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22" name="Text Box 481">
          <a:extLst>
            <a:ext uri="{FF2B5EF4-FFF2-40B4-BE49-F238E27FC236}">
              <a16:creationId xmlns:a16="http://schemas.microsoft.com/office/drawing/2014/main" id="{00000000-0008-0000-0200-00008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23" name="Text Box 482">
          <a:extLst>
            <a:ext uri="{FF2B5EF4-FFF2-40B4-BE49-F238E27FC236}">
              <a16:creationId xmlns:a16="http://schemas.microsoft.com/office/drawing/2014/main" id="{00000000-0008-0000-0200-000083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24" name="Text Box 483">
          <a:extLst>
            <a:ext uri="{FF2B5EF4-FFF2-40B4-BE49-F238E27FC236}">
              <a16:creationId xmlns:a16="http://schemas.microsoft.com/office/drawing/2014/main" id="{00000000-0008-0000-0200-00008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25" name="Text Box 484">
          <a:extLst>
            <a:ext uri="{FF2B5EF4-FFF2-40B4-BE49-F238E27FC236}">
              <a16:creationId xmlns:a16="http://schemas.microsoft.com/office/drawing/2014/main" id="{00000000-0008-0000-0200-00008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26" name="Text Box 485">
          <a:extLst>
            <a:ext uri="{FF2B5EF4-FFF2-40B4-BE49-F238E27FC236}">
              <a16:creationId xmlns:a16="http://schemas.microsoft.com/office/drawing/2014/main" id="{00000000-0008-0000-0200-000086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27" name="Text Box 486">
          <a:extLst>
            <a:ext uri="{FF2B5EF4-FFF2-40B4-BE49-F238E27FC236}">
              <a16:creationId xmlns:a16="http://schemas.microsoft.com/office/drawing/2014/main" id="{00000000-0008-0000-0200-000087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28" name="Text Box 487">
          <a:extLst>
            <a:ext uri="{FF2B5EF4-FFF2-40B4-BE49-F238E27FC236}">
              <a16:creationId xmlns:a16="http://schemas.microsoft.com/office/drawing/2014/main" id="{00000000-0008-0000-0200-00008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29" name="Text Box 488">
          <a:extLst>
            <a:ext uri="{FF2B5EF4-FFF2-40B4-BE49-F238E27FC236}">
              <a16:creationId xmlns:a16="http://schemas.microsoft.com/office/drawing/2014/main" id="{00000000-0008-0000-0200-00008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30" name="Text Box 489">
          <a:extLst>
            <a:ext uri="{FF2B5EF4-FFF2-40B4-BE49-F238E27FC236}">
              <a16:creationId xmlns:a16="http://schemas.microsoft.com/office/drawing/2014/main" id="{00000000-0008-0000-0200-00008A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31" name="Text Box 490">
          <a:extLst>
            <a:ext uri="{FF2B5EF4-FFF2-40B4-BE49-F238E27FC236}">
              <a16:creationId xmlns:a16="http://schemas.microsoft.com/office/drawing/2014/main" id="{00000000-0008-0000-0200-00008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32" name="Text Box 491">
          <a:extLst>
            <a:ext uri="{FF2B5EF4-FFF2-40B4-BE49-F238E27FC236}">
              <a16:creationId xmlns:a16="http://schemas.microsoft.com/office/drawing/2014/main" id="{00000000-0008-0000-0200-00008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33" name="Text Box 492">
          <a:extLst>
            <a:ext uri="{FF2B5EF4-FFF2-40B4-BE49-F238E27FC236}">
              <a16:creationId xmlns:a16="http://schemas.microsoft.com/office/drawing/2014/main" id="{00000000-0008-0000-0200-00008D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34" name="Text Box 493">
          <a:extLst>
            <a:ext uri="{FF2B5EF4-FFF2-40B4-BE49-F238E27FC236}">
              <a16:creationId xmlns:a16="http://schemas.microsoft.com/office/drawing/2014/main" id="{00000000-0008-0000-0200-00008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35" name="Text Box 494">
          <a:extLst>
            <a:ext uri="{FF2B5EF4-FFF2-40B4-BE49-F238E27FC236}">
              <a16:creationId xmlns:a16="http://schemas.microsoft.com/office/drawing/2014/main" id="{00000000-0008-0000-0200-00008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36" name="Text Box 495">
          <a:extLst>
            <a:ext uri="{FF2B5EF4-FFF2-40B4-BE49-F238E27FC236}">
              <a16:creationId xmlns:a16="http://schemas.microsoft.com/office/drawing/2014/main" id="{00000000-0008-0000-0200-000090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37" name="Text Box 496">
          <a:extLst>
            <a:ext uri="{FF2B5EF4-FFF2-40B4-BE49-F238E27FC236}">
              <a16:creationId xmlns:a16="http://schemas.microsoft.com/office/drawing/2014/main" id="{00000000-0008-0000-0200-000091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38" name="Text Box 497">
          <a:extLst>
            <a:ext uri="{FF2B5EF4-FFF2-40B4-BE49-F238E27FC236}">
              <a16:creationId xmlns:a16="http://schemas.microsoft.com/office/drawing/2014/main" id="{00000000-0008-0000-0200-00009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39" name="Text Box 498">
          <a:extLst>
            <a:ext uri="{FF2B5EF4-FFF2-40B4-BE49-F238E27FC236}">
              <a16:creationId xmlns:a16="http://schemas.microsoft.com/office/drawing/2014/main" id="{00000000-0008-0000-0200-00009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40" name="Text Box 499">
          <a:extLst>
            <a:ext uri="{FF2B5EF4-FFF2-40B4-BE49-F238E27FC236}">
              <a16:creationId xmlns:a16="http://schemas.microsoft.com/office/drawing/2014/main" id="{00000000-0008-0000-0200-000094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41" name="Text Box 500">
          <a:extLst>
            <a:ext uri="{FF2B5EF4-FFF2-40B4-BE49-F238E27FC236}">
              <a16:creationId xmlns:a16="http://schemas.microsoft.com/office/drawing/2014/main" id="{00000000-0008-0000-0200-00009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42" name="Text Box 501">
          <a:extLst>
            <a:ext uri="{FF2B5EF4-FFF2-40B4-BE49-F238E27FC236}">
              <a16:creationId xmlns:a16="http://schemas.microsoft.com/office/drawing/2014/main" id="{00000000-0008-0000-0200-00009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43" name="Text Box 502">
          <a:extLst>
            <a:ext uri="{FF2B5EF4-FFF2-40B4-BE49-F238E27FC236}">
              <a16:creationId xmlns:a16="http://schemas.microsoft.com/office/drawing/2014/main" id="{00000000-0008-0000-0200-000097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44" name="Text Box 503">
          <a:extLst>
            <a:ext uri="{FF2B5EF4-FFF2-40B4-BE49-F238E27FC236}">
              <a16:creationId xmlns:a16="http://schemas.microsoft.com/office/drawing/2014/main" id="{00000000-0008-0000-0200-00009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45" name="Text Box 504">
          <a:extLst>
            <a:ext uri="{FF2B5EF4-FFF2-40B4-BE49-F238E27FC236}">
              <a16:creationId xmlns:a16="http://schemas.microsoft.com/office/drawing/2014/main" id="{00000000-0008-0000-0200-00009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7"/>
    <xdr:sp macro="" textlink="">
      <xdr:nvSpPr>
        <xdr:cNvPr id="1946" name="Text Box 505">
          <a:extLst>
            <a:ext uri="{FF2B5EF4-FFF2-40B4-BE49-F238E27FC236}">
              <a16:creationId xmlns:a16="http://schemas.microsoft.com/office/drawing/2014/main" id="{00000000-0008-0000-0200-00009A070000}"/>
            </a:ext>
          </a:extLst>
        </xdr:cNvPr>
        <xdr:cNvSpPr txBox="1">
          <a:spLocks noChangeArrowheads="1"/>
        </xdr:cNvSpPr>
      </xdr:nvSpPr>
      <xdr:spPr bwMode="auto">
        <a:xfrm>
          <a:off x="1076325" y="150780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47" name="Text Box 506">
          <a:extLst>
            <a:ext uri="{FF2B5EF4-FFF2-40B4-BE49-F238E27FC236}">
              <a16:creationId xmlns:a16="http://schemas.microsoft.com/office/drawing/2014/main" id="{00000000-0008-0000-0200-00009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48" name="Text Box 507">
          <a:extLst>
            <a:ext uri="{FF2B5EF4-FFF2-40B4-BE49-F238E27FC236}">
              <a16:creationId xmlns:a16="http://schemas.microsoft.com/office/drawing/2014/main" id="{00000000-0008-0000-0200-00009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49" name="Text Box 508">
          <a:extLst>
            <a:ext uri="{FF2B5EF4-FFF2-40B4-BE49-F238E27FC236}">
              <a16:creationId xmlns:a16="http://schemas.microsoft.com/office/drawing/2014/main" id="{00000000-0008-0000-0200-00009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50" name="Text Box 509">
          <a:extLst>
            <a:ext uri="{FF2B5EF4-FFF2-40B4-BE49-F238E27FC236}">
              <a16:creationId xmlns:a16="http://schemas.microsoft.com/office/drawing/2014/main" id="{00000000-0008-0000-0200-00009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51" name="Text Box 510">
          <a:extLst>
            <a:ext uri="{FF2B5EF4-FFF2-40B4-BE49-F238E27FC236}">
              <a16:creationId xmlns:a16="http://schemas.microsoft.com/office/drawing/2014/main" id="{00000000-0008-0000-0200-00009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52" name="Text Box 511">
          <a:extLst>
            <a:ext uri="{FF2B5EF4-FFF2-40B4-BE49-F238E27FC236}">
              <a16:creationId xmlns:a16="http://schemas.microsoft.com/office/drawing/2014/main" id="{00000000-0008-0000-0200-0000A0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53" name="Text Box 512">
          <a:extLst>
            <a:ext uri="{FF2B5EF4-FFF2-40B4-BE49-F238E27FC236}">
              <a16:creationId xmlns:a16="http://schemas.microsoft.com/office/drawing/2014/main" id="{00000000-0008-0000-0200-0000A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54" name="Text Box 513">
          <a:extLst>
            <a:ext uri="{FF2B5EF4-FFF2-40B4-BE49-F238E27FC236}">
              <a16:creationId xmlns:a16="http://schemas.microsoft.com/office/drawing/2014/main" id="{00000000-0008-0000-0200-0000A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55" name="Text Box 514">
          <a:extLst>
            <a:ext uri="{FF2B5EF4-FFF2-40B4-BE49-F238E27FC236}">
              <a16:creationId xmlns:a16="http://schemas.microsoft.com/office/drawing/2014/main" id="{00000000-0008-0000-0200-0000A3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56" name="Text Box 515">
          <a:extLst>
            <a:ext uri="{FF2B5EF4-FFF2-40B4-BE49-F238E27FC236}">
              <a16:creationId xmlns:a16="http://schemas.microsoft.com/office/drawing/2014/main" id="{00000000-0008-0000-0200-0000A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57" name="Text Box 516">
          <a:extLst>
            <a:ext uri="{FF2B5EF4-FFF2-40B4-BE49-F238E27FC236}">
              <a16:creationId xmlns:a16="http://schemas.microsoft.com/office/drawing/2014/main" id="{00000000-0008-0000-0200-0000A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58" name="Text Box 517">
          <a:extLst>
            <a:ext uri="{FF2B5EF4-FFF2-40B4-BE49-F238E27FC236}">
              <a16:creationId xmlns:a16="http://schemas.microsoft.com/office/drawing/2014/main" id="{00000000-0008-0000-0200-0000A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59" name="Text Box 518">
          <a:extLst>
            <a:ext uri="{FF2B5EF4-FFF2-40B4-BE49-F238E27FC236}">
              <a16:creationId xmlns:a16="http://schemas.microsoft.com/office/drawing/2014/main" id="{00000000-0008-0000-0200-0000A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60" name="Text Box 519">
          <a:extLst>
            <a:ext uri="{FF2B5EF4-FFF2-40B4-BE49-F238E27FC236}">
              <a16:creationId xmlns:a16="http://schemas.microsoft.com/office/drawing/2014/main" id="{00000000-0008-0000-0200-0000A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61" name="Text Box 520">
          <a:extLst>
            <a:ext uri="{FF2B5EF4-FFF2-40B4-BE49-F238E27FC236}">
              <a16:creationId xmlns:a16="http://schemas.microsoft.com/office/drawing/2014/main" id="{00000000-0008-0000-0200-0000A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62" name="Text Box 521">
          <a:extLst>
            <a:ext uri="{FF2B5EF4-FFF2-40B4-BE49-F238E27FC236}">
              <a16:creationId xmlns:a16="http://schemas.microsoft.com/office/drawing/2014/main" id="{00000000-0008-0000-0200-0000AA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63" name="Text Box 522">
          <a:extLst>
            <a:ext uri="{FF2B5EF4-FFF2-40B4-BE49-F238E27FC236}">
              <a16:creationId xmlns:a16="http://schemas.microsoft.com/office/drawing/2014/main" id="{00000000-0008-0000-0200-0000A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64" name="Text Box 523">
          <a:extLst>
            <a:ext uri="{FF2B5EF4-FFF2-40B4-BE49-F238E27FC236}">
              <a16:creationId xmlns:a16="http://schemas.microsoft.com/office/drawing/2014/main" id="{00000000-0008-0000-0200-0000A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65" name="Text Box 524">
          <a:extLst>
            <a:ext uri="{FF2B5EF4-FFF2-40B4-BE49-F238E27FC236}">
              <a16:creationId xmlns:a16="http://schemas.microsoft.com/office/drawing/2014/main" id="{00000000-0008-0000-0200-0000AD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66" name="Text Box 525">
          <a:extLst>
            <a:ext uri="{FF2B5EF4-FFF2-40B4-BE49-F238E27FC236}">
              <a16:creationId xmlns:a16="http://schemas.microsoft.com/office/drawing/2014/main" id="{00000000-0008-0000-0200-0000AE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67" name="Text Box 526">
          <a:extLst>
            <a:ext uri="{FF2B5EF4-FFF2-40B4-BE49-F238E27FC236}">
              <a16:creationId xmlns:a16="http://schemas.microsoft.com/office/drawing/2014/main" id="{00000000-0008-0000-0200-0000A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68" name="Text Box 527">
          <a:extLst>
            <a:ext uri="{FF2B5EF4-FFF2-40B4-BE49-F238E27FC236}">
              <a16:creationId xmlns:a16="http://schemas.microsoft.com/office/drawing/2014/main" id="{00000000-0008-0000-0200-0000B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69" name="Text Box 528">
          <a:extLst>
            <a:ext uri="{FF2B5EF4-FFF2-40B4-BE49-F238E27FC236}">
              <a16:creationId xmlns:a16="http://schemas.microsoft.com/office/drawing/2014/main" id="{00000000-0008-0000-0200-0000B1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70" name="Text Box 529">
          <a:extLst>
            <a:ext uri="{FF2B5EF4-FFF2-40B4-BE49-F238E27FC236}">
              <a16:creationId xmlns:a16="http://schemas.microsoft.com/office/drawing/2014/main" id="{00000000-0008-0000-0200-0000B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71" name="Text Box 530">
          <a:extLst>
            <a:ext uri="{FF2B5EF4-FFF2-40B4-BE49-F238E27FC236}">
              <a16:creationId xmlns:a16="http://schemas.microsoft.com/office/drawing/2014/main" id="{00000000-0008-0000-0200-0000B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72" name="Text Box 531">
          <a:extLst>
            <a:ext uri="{FF2B5EF4-FFF2-40B4-BE49-F238E27FC236}">
              <a16:creationId xmlns:a16="http://schemas.microsoft.com/office/drawing/2014/main" id="{00000000-0008-0000-0200-0000B4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73" name="Text Box 532">
          <a:extLst>
            <a:ext uri="{FF2B5EF4-FFF2-40B4-BE49-F238E27FC236}">
              <a16:creationId xmlns:a16="http://schemas.microsoft.com/office/drawing/2014/main" id="{00000000-0008-0000-0200-0000B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74" name="Text Box 533">
          <a:extLst>
            <a:ext uri="{FF2B5EF4-FFF2-40B4-BE49-F238E27FC236}">
              <a16:creationId xmlns:a16="http://schemas.microsoft.com/office/drawing/2014/main" id="{00000000-0008-0000-0200-0000B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1975" name="Text Box 534">
          <a:extLst>
            <a:ext uri="{FF2B5EF4-FFF2-40B4-BE49-F238E27FC236}">
              <a16:creationId xmlns:a16="http://schemas.microsoft.com/office/drawing/2014/main" id="{00000000-0008-0000-0200-0000B707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76" name="Text Box 535">
          <a:extLst>
            <a:ext uri="{FF2B5EF4-FFF2-40B4-BE49-F238E27FC236}">
              <a16:creationId xmlns:a16="http://schemas.microsoft.com/office/drawing/2014/main" id="{00000000-0008-0000-0200-0000B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77" name="Text Box 536">
          <a:extLst>
            <a:ext uri="{FF2B5EF4-FFF2-40B4-BE49-F238E27FC236}">
              <a16:creationId xmlns:a16="http://schemas.microsoft.com/office/drawing/2014/main" id="{00000000-0008-0000-0200-0000B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78" name="Text Box 537">
          <a:extLst>
            <a:ext uri="{FF2B5EF4-FFF2-40B4-BE49-F238E27FC236}">
              <a16:creationId xmlns:a16="http://schemas.microsoft.com/office/drawing/2014/main" id="{00000000-0008-0000-0200-0000B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79" name="Text Box 538">
          <a:extLst>
            <a:ext uri="{FF2B5EF4-FFF2-40B4-BE49-F238E27FC236}">
              <a16:creationId xmlns:a16="http://schemas.microsoft.com/office/drawing/2014/main" id="{00000000-0008-0000-0200-0000B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0" name="Text Box 539">
          <a:extLst>
            <a:ext uri="{FF2B5EF4-FFF2-40B4-BE49-F238E27FC236}">
              <a16:creationId xmlns:a16="http://schemas.microsoft.com/office/drawing/2014/main" id="{00000000-0008-0000-0200-0000B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1" name="Text Box 540">
          <a:extLst>
            <a:ext uri="{FF2B5EF4-FFF2-40B4-BE49-F238E27FC236}">
              <a16:creationId xmlns:a16="http://schemas.microsoft.com/office/drawing/2014/main" id="{00000000-0008-0000-0200-0000B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82" name="Text Box 541">
          <a:extLst>
            <a:ext uri="{FF2B5EF4-FFF2-40B4-BE49-F238E27FC236}">
              <a16:creationId xmlns:a16="http://schemas.microsoft.com/office/drawing/2014/main" id="{00000000-0008-0000-0200-0000BE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3" name="Text Box 542">
          <a:extLst>
            <a:ext uri="{FF2B5EF4-FFF2-40B4-BE49-F238E27FC236}">
              <a16:creationId xmlns:a16="http://schemas.microsoft.com/office/drawing/2014/main" id="{00000000-0008-0000-0200-0000B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4" name="Text Box 543">
          <a:extLst>
            <a:ext uri="{FF2B5EF4-FFF2-40B4-BE49-F238E27FC236}">
              <a16:creationId xmlns:a16="http://schemas.microsoft.com/office/drawing/2014/main" id="{00000000-0008-0000-0200-0000C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85" name="Text Box 544">
          <a:extLst>
            <a:ext uri="{FF2B5EF4-FFF2-40B4-BE49-F238E27FC236}">
              <a16:creationId xmlns:a16="http://schemas.microsoft.com/office/drawing/2014/main" id="{00000000-0008-0000-0200-0000C1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6" name="Text Box 545">
          <a:extLst>
            <a:ext uri="{FF2B5EF4-FFF2-40B4-BE49-F238E27FC236}">
              <a16:creationId xmlns:a16="http://schemas.microsoft.com/office/drawing/2014/main" id="{00000000-0008-0000-0200-0000C2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7" name="Text Box 546">
          <a:extLst>
            <a:ext uri="{FF2B5EF4-FFF2-40B4-BE49-F238E27FC236}">
              <a16:creationId xmlns:a16="http://schemas.microsoft.com/office/drawing/2014/main" id="{00000000-0008-0000-0200-0000C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88" name="Text Box 547">
          <a:extLst>
            <a:ext uri="{FF2B5EF4-FFF2-40B4-BE49-F238E27FC236}">
              <a16:creationId xmlns:a16="http://schemas.microsoft.com/office/drawing/2014/main" id="{00000000-0008-0000-0200-0000C4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89" name="Text Box 548">
          <a:extLst>
            <a:ext uri="{FF2B5EF4-FFF2-40B4-BE49-F238E27FC236}">
              <a16:creationId xmlns:a16="http://schemas.microsoft.com/office/drawing/2014/main" id="{00000000-0008-0000-0200-0000C5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90" name="Text Box 549">
          <a:extLst>
            <a:ext uri="{FF2B5EF4-FFF2-40B4-BE49-F238E27FC236}">
              <a16:creationId xmlns:a16="http://schemas.microsoft.com/office/drawing/2014/main" id="{00000000-0008-0000-0200-0000C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91" name="Text Box 550">
          <a:extLst>
            <a:ext uri="{FF2B5EF4-FFF2-40B4-BE49-F238E27FC236}">
              <a16:creationId xmlns:a16="http://schemas.microsoft.com/office/drawing/2014/main" id="{00000000-0008-0000-0200-0000C7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92" name="Text Box 551">
          <a:extLst>
            <a:ext uri="{FF2B5EF4-FFF2-40B4-BE49-F238E27FC236}">
              <a16:creationId xmlns:a16="http://schemas.microsoft.com/office/drawing/2014/main" id="{00000000-0008-0000-0200-0000C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93" name="Text Box 552">
          <a:extLst>
            <a:ext uri="{FF2B5EF4-FFF2-40B4-BE49-F238E27FC236}">
              <a16:creationId xmlns:a16="http://schemas.microsoft.com/office/drawing/2014/main" id="{00000000-0008-0000-0200-0000C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94" name="Text Box 553">
          <a:extLst>
            <a:ext uri="{FF2B5EF4-FFF2-40B4-BE49-F238E27FC236}">
              <a16:creationId xmlns:a16="http://schemas.microsoft.com/office/drawing/2014/main" id="{00000000-0008-0000-0200-0000C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95" name="Text Box 554">
          <a:extLst>
            <a:ext uri="{FF2B5EF4-FFF2-40B4-BE49-F238E27FC236}">
              <a16:creationId xmlns:a16="http://schemas.microsoft.com/office/drawing/2014/main" id="{00000000-0008-0000-0200-0000C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96" name="Text Box 555">
          <a:extLst>
            <a:ext uri="{FF2B5EF4-FFF2-40B4-BE49-F238E27FC236}">
              <a16:creationId xmlns:a16="http://schemas.microsoft.com/office/drawing/2014/main" id="{00000000-0008-0000-0200-0000CC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97" name="Text Box 556">
          <a:extLst>
            <a:ext uri="{FF2B5EF4-FFF2-40B4-BE49-F238E27FC236}">
              <a16:creationId xmlns:a16="http://schemas.microsoft.com/office/drawing/2014/main" id="{00000000-0008-0000-0200-0000C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1998" name="Text Box 557">
          <a:extLst>
            <a:ext uri="{FF2B5EF4-FFF2-40B4-BE49-F238E27FC236}">
              <a16:creationId xmlns:a16="http://schemas.microsoft.com/office/drawing/2014/main" id="{00000000-0008-0000-0200-0000CE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1999" name="Text Box 558">
          <a:extLst>
            <a:ext uri="{FF2B5EF4-FFF2-40B4-BE49-F238E27FC236}">
              <a16:creationId xmlns:a16="http://schemas.microsoft.com/office/drawing/2014/main" id="{00000000-0008-0000-0200-0000CF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00" name="Text Box 559">
          <a:extLst>
            <a:ext uri="{FF2B5EF4-FFF2-40B4-BE49-F238E27FC236}">
              <a16:creationId xmlns:a16="http://schemas.microsoft.com/office/drawing/2014/main" id="{00000000-0008-0000-0200-0000D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01" name="Text Box 560">
          <a:extLst>
            <a:ext uri="{FF2B5EF4-FFF2-40B4-BE49-F238E27FC236}">
              <a16:creationId xmlns:a16="http://schemas.microsoft.com/office/drawing/2014/main" id="{00000000-0008-0000-0200-0000D1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02" name="Text Box 561">
          <a:extLst>
            <a:ext uri="{FF2B5EF4-FFF2-40B4-BE49-F238E27FC236}">
              <a16:creationId xmlns:a16="http://schemas.microsoft.com/office/drawing/2014/main" id="{00000000-0008-0000-0200-0000D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03" name="Text Box 562">
          <a:extLst>
            <a:ext uri="{FF2B5EF4-FFF2-40B4-BE49-F238E27FC236}">
              <a16:creationId xmlns:a16="http://schemas.microsoft.com/office/drawing/2014/main" id="{00000000-0008-0000-0200-0000D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04" name="Text Box 563">
          <a:extLst>
            <a:ext uri="{FF2B5EF4-FFF2-40B4-BE49-F238E27FC236}">
              <a16:creationId xmlns:a16="http://schemas.microsoft.com/office/drawing/2014/main" id="{00000000-0008-0000-0200-0000D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05" name="Text Box 564">
          <a:extLst>
            <a:ext uri="{FF2B5EF4-FFF2-40B4-BE49-F238E27FC236}">
              <a16:creationId xmlns:a16="http://schemas.microsoft.com/office/drawing/2014/main" id="{00000000-0008-0000-0200-0000D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06" name="Text Box 565">
          <a:extLst>
            <a:ext uri="{FF2B5EF4-FFF2-40B4-BE49-F238E27FC236}">
              <a16:creationId xmlns:a16="http://schemas.microsoft.com/office/drawing/2014/main" id="{00000000-0008-0000-0200-0000D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07" name="Text Box 566">
          <a:extLst>
            <a:ext uri="{FF2B5EF4-FFF2-40B4-BE49-F238E27FC236}">
              <a16:creationId xmlns:a16="http://schemas.microsoft.com/office/drawing/2014/main" id="{00000000-0008-0000-0200-0000D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08" name="Text Box 567">
          <a:extLst>
            <a:ext uri="{FF2B5EF4-FFF2-40B4-BE49-F238E27FC236}">
              <a16:creationId xmlns:a16="http://schemas.microsoft.com/office/drawing/2014/main" id="{00000000-0008-0000-0200-0000D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09" name="Text Box 568">
          <a:extLst>
            <a:ext uri="{FF2B5EF4-FFF2-40B4-BE49-F238E27FC236}">
              <a16:creationId xmlns:a16="http://schemas.microsoft.com/office/drawing/2014/main" id="{00000000-0008-0000-0200-0000D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10" name="Text Box 569">
          <a:extLst>
            <a:ext uri="{FF2B5EF4-FFF2-40B4-BE49-F238E27FC236}">
              <a16:creationId xmlns:a16="http://schemas.microsoft.com/office/drawing/2014/main" id="{00000000-0008-0000-0200-0000D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11" name="Text Box 570">
          <a:extLst>
            <a:ext uri="{FF2B5EF4-FFF2-40B4-BE49-F238E27FC236}">
              <a16:creationId xmlns:a16="http://schemas.microsoft.com/office/drawing/2014/main" id="{00000000-0008-0000-0200-0000D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12" name="Text Box 571">
          <a:extLst>
            <a:ext uri="{FF2B5EF4-FFF2-40B4-BE49-F238E27FC236}">
              <a16:creationId xmlns:a16="http://schemas.microsoft.com/office/drawing/2014/main" id="{00000000-0008-0000-0200-0000D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13" name="Text Box 572">
          <a:extLst>
            <a:ext uri="{FF2B5EF4-FFF2-40B4-BE49-F238E27FC236}">
              <a16:creationId xmlns:a16="http://schemas.microsoft.com/office/drawing/2014/main" id="{00000000-0008-0000-0200-0000D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14" name="Text Box 573">
          <a:extLst>
            <a:ext uri="{FF2B5EF4-FFF2-40B4-BE49-F238E27FC236}">
              <a16:creationId xmlns:a16="http://schemas.microsoft.com/office/drawing/2014/main" id="{00000000-0008-0000-0200-0000D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15" name="Text Box 574">
          <a:extLst>
            <a:ext uri="{FF2B5EF4-FFF2-40B4-BE49-F238E27FC236}">
              <a16:creationId xmlns:a16="http://schemas.microsoft.com/office/drawing/2014/main" id="{00000000-0008-0000-0200-0000D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16" name="Text Box 575">
          <a:extLst>
            <a:ext uri="{FF2B5EF4-FFF2-40B4-BE49-F238E27FC236}">
              <a16:creationId xmlns:a16="http://schemas.microsoft.com/office/drawing/2014/main" id="{00000000-0008-0000-0200-0000E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17" name="Text Box 576">
          <a:extLst>
            <a:ext uri="{FF2B5EF4-FFF2-40B4-BE49-F238E27FC236}">
              <a16:creationId xmlns:a16="http://schemas.microsoft.com/office/drawing/2014/main" id="{00000000-0008-0000-0200-0000E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18" name="Text Box 577">
          <a:extLst>
            <a:ext uri="{FF2B5EF4-FFF2-40B4-BE49-F238E27FC236}">
              <a16:creationId xmlns:a16="http://schemas.microsoft.com/office/drawing/2014/main" id="{00000000-0008-0000-0200-0000E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19" name="Text Box 578">
          <a:extLst>
            <a:ext uri="{FF2B5EF4-FFF2-40B4-BE49-F238E27FC236}">
              <a16:creationId xmlns:a16="http://schemas.microsoft.com/office/drawing/2014/main" id="{00000000-0008-0000-0200-0000E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20" name="Text Box 579">
          <a:extLst>
            <a:ext uri="{FF2B5EF4-FFF2-40B4-BE49-F238E27FC236}">
              <a16:creationId xmlns:a16="http://schemas.microsoft.com/office/drawing/2014/main" id="{00000000-0008-0000-0200-0000E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21" name="Text Box 580">
          <a:extLst>
            <a:ext uri="{FF2B5EF4-FFF2-40B4-BE49-F238E27FC236}">
              <a16:creationId xmlns:a16="http://schemas.microsoft.com/office/drawing/2014/main" id="{00000000-0008-0000-0200-0000E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22" name="Text Box 581">
          <a:extLst>
            <a:ext uri="{FF2B5EF4-FFF2-40B4-BE49-F238E27FC236}">
              <a16:creationId xmlns:a16="http://schemas.microsoft.com/office/drawing/2014/main" id="{00000000-0008-0000-0200-0000E6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23" name="Text Box 582">
          <a:extLst>
            <a:ext uri="{FF2B5EF4-FFF2-40B4-BE49-F238E27FC236}">
              <a16:creationId xmlns:a16="http://schemas.microsoft.com/office/drawing/2014/main" id="{00000000-0008-0000-0200-0000E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24" name="Text Box 583">
          <a:extLst>
            <a:ext uri="{FF2B5EF4-FFF2-40B4-BE49-F238E27FC236}">
              <a16:creationId xmlns:a16="http://schemas.microsoft.com/office/drawing/2014/main" id="{00000000-0008-0000-0200-0000E8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25" name="Text Box 584">
          <a:extLst>
            <a:ext uri="{FF2B5EF4-FFF2-40B4-BE49-F238E27FC236}">
              <a16:creationId xmlns:a16="http://schemas.microsoft.com/office/drawing/2014/main" id="{00000000-0008-0000-0200-0000E9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26" name="Text Box 585">
          <a:extLst>
            <a:ext uri="{FF2B5EF4-FFF2-40B4-BE49-F238E27FC236}">
              <a16:creationId xmlns:a16="http://schemas.microsoft.com/office/drawing/2014/main" id="{00000000-0008-0000-0200-0000E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27" name="Text Box 586">
          <a:extLst>
            <a:ext uri="{FF2B5EF4-FFF2-40B4-BE49-F238E27FC236}">
              <a16:creationId xmlns:a16="http://schemas.microsoft.com/office/drawing/2014/main" id="{00000000-0008-0000-0200-0000EB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28" name="Text Box 587">
          <a:extLst>
            <a:ext uri="{FF2B5EF4-FFF2-40B4-BE49-F238E27FC236}">
              <a16:creationId xmlns:a16="http://schemas.microsoft.com/office/drawing/2014/main" id="{00000000-0008-0000-0200-0000E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29" name="Text Box 588">
          <a:extLst>
            <a:ext uri="{FF2B5EF4-FFF2-40B4-BE49-F238E27FC236}">
              <a16:creationId xmlns:a16="http://schemas.microsoft.com/office/drawing/2014/main" id="{00000000-0008-0000-0200-0000E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30" name="Text Box 589">
          <a:extLst>
            <a:ext uri="{FF2B5EF4-FFF2-40B4-BE49-F238E27FC236}">
              <a16:creationId xmlns:a16="http://schemas.microsoft.com/office/drawing/2014/main" id="{00000000-0008-0000-0200-0000E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31" name="Text Box 590">
          <a:extLst>
            <a:ext uri="{FF2B5EF4-FFF2-40B4-BE49-F238E27FC236}">
              <a16:creationId xmlns:a16="http://schemas.microsoft.com/office/drawing/2014/main" id="{00000000-0008-0000-0200-0000E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32" name="Text Box 591">
          <a:extLst>
            <a:ext uri="{FF2B5EF4-FFF2-40B4-BE49-F238E27FC236}">
              <a16:creationId xmlns:a16="http://schemas.microsoft.com/office/drawing/2014/main" id="{00000000-0008-0000-0200-0000F0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33" name="Text Box 592">
          <a:extLst>
            <a:ext uri="{FF2B5EF4-FFF2-40B4-BE49-F238E27FC236}">
              <a16:creationId xmlns:a16="http://schemas.microsoft.com/office/drawing/2014/main" id="{00000000-0008-0000-0200-0000F1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34" name="Text Box 593">
          <a:extLst>
            <a:ext uri="{FF2B5EF4-FFF2-40B4-BE49-F238E27FC236}">
              <a16:creationId xmlns:a16="http://schemas.microsoft.com/office/drawing/2014/main" id="{00000000-0008-0000-0200-0000F2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35" name="Text Box 594">
          <a:extLst>
            <a:ext uri="{FF2B5EF4-FFF2-40B4-BE49-F238E27FC236}">
              <a16:creationId xmlns:a16="http://schemas.microsoft.com/office/drawing/2014/main" id="{00000000-0008-0000-0200-0000F3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36" name="Text Box 595">
          <a:extLst>
            <a:ext uri="{FF2B5EF4-FFF2-40B4-BE49-F238E27FC236}">
              <a16:creationId xmlns:a16="http://schemas.microsoft.com/office/drawing/2014/main" id="{00000000-0008-0000-0200-0000F4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37" name="Text Box 596">
          <a:extLst>
            <a:ext uri="{FF2B5EF4-FFF2-40B4-BE49-F238E27FC236}">
              <a16:creationId xmlns:a16="http://schemas.microsoft.com/office/drawing/2014/main" id="{00000000-0008-0000-0200-0000F5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38" name="Text Box 597">
          <a:extLst>
            <a:ext uri="{FF2B5EF4-FFF2-40B4-BE49-F238E27FC236}">
              <a16:creationId xmlns:a16="http://schemas.microsoft.com/office/drawing/2014/main" id="{00000000-0008-0000-0200-0000F6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39" name="Text Box 598">
          <a:extLst>
            <a:ext uri="{FF2B5EF4-FFF2-40B4-BE49-F238E27FC236}">
              <a16:creationId xmlns:a16="http://schemas.microsoft.com/office/drawing/2014/main" id="{00000000-0008-0000-0200-0000F7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40" name="Text Box 599">
          <a:extLst>
            <a:ext uri="{FF2B5EF4-FFF2-40B4-BE49-F238E27FC236}">
              <a16:creationId xmlns:a16="http://schemas.microsoft.com/office/drawing/2014/main" id="{00000000-0008-0000-0200-0000F8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41" name="Text Box 600">
          <a:extLst>
            <a:ext uri="{FF2B5EF4-FFF2-40B4-BE49-F238E27FC236}">
              <a16:creationId xmlns:a16="http://schemas.microsoft.com/office/drawing/2014/main" id="{00000000-0008-0000-0200-0000F9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42" name="Text Box 601">
          <a:extLst>
            <a:ext uri="{FF2B5EF4-FFF2-40B4-BE49-F238E27FC236}">
              <a16:creationId xmlns:a16="http://schemas.microsoft.com/office/drawing/2014/main" id="{00000000-0008-0000-0200-0000FA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43" name="Text Box 602">
          <a:extLst>
            <a:ext uri="{FF2B5EF4-FFF2-40B4-BE49-F238E27FC236}">
              <a16:creationId xmlns:a16="http://schemas.microsoft.com/office/drawing/2014/main" id="{00000000-0008-0000-0200-0000FB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44" name="Text Box 603">
          <a:extLst>
            <a:ext uri="{FF2B5EF4-FFF2-40B4-BE49-F238E27FC236}">
              <a16:creationId xmlns:a16="http://schemas.microsoft.com/office/drawing/2014/main" id="{00000000-0008-0000-0200-0000FC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45" name="Text Box 604">
          <a:extLst>
            <a:ext uri="{FF2B5EF4-FFF2-40B4-BE49-F238E27FC236}">
              <a16:creationId xmlns:a16="http://schemas.microsoft.com/office/drawing/2014/main" id="{00000000-0008-0000-0200-0000FD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46" name="Text Box 605">
          <a:extLst>
            <a:ext uri="{FF2B5EF4-FFF2-40B4-BE49-F238E27FC236}">
              <a16:creationId xmlns:a16="http://schemas.microsoft.com/office/drawing/2014/main" id="{00000000-0008-0000-0200-0000FE07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47" name="Text Box 606">
          <a:extLst>
            <a:ext uri="{FF2B5EF4-FFF2-40B4-BE49-F238E27FC236}">
              <a16:creationId xmlns:a16="http://schemas.microsoft.com/office/drawing/2014/main" id="{00000000-0008-0000-0200-0000FF07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48" name="Text Box 607">
          <a:extLst>
            <a:ext uri="{FF2B5EF4-FFF2-40B4-BE49-F238E27FC236}">
              <a16:creationId xmlns:a16="http://schemas.microsoft.com/office/drawing/2014/main" id="{00000000-0008-0000-0200-00000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49" name="Text Box 608">
          <a:extLst>
            <a:ext uri="{FF2B5EF4-FFF2-40B4-BE49-F238E27FC236}">
              <a16:creationId xmlns:a16="http://schemas.microsoft.com/office/drawing/2014/main" id="{00000000-0008-0000-0200-00000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0" name="Text Box 609">
          <a:extLst>
            <a:ext uri="{FF2B5EF4-FFF2-40B4-BE49-F238E27FC236}">
              <a16:creationId xmlns:a16="http://schemas.microsoft.com/office/drawing/2014/main" id="{00000000-0008-0000-0200-00000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51" name="Text Box 610">
          <a:extLst>
            <a:ext uri="{FF2B5EF4-FFF2-40B4-BE49-F238E27FC236}">
              <a16:creationId xmlns:a16="http://schemas.microsoft.com/office/drawing/2014/main" id="{00000000-0008-0000-0200-00000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2" name="Text Box 611">
          <a:extLst>
            <a:ext uri="{FF2B5EF4-FFF2-40B4-BE49-F238E27FC236}">
              <a16:creationId xmlns:a16="http://schemas.microsoft.com/office/drawing/2014/main" id="{00000000-0008-0000-0200-00000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3" name="Text Box 612">
          <a:extLst>
            <a:ext uri="{FF2B5EF4-FFF2-40B4-BE49-F238E27FC236}">
              <a16:creationId xmlns:a16="http://schemas.microsoft.com/office/drawing/2014/main" id="{00000000-0008-0000-0200-00000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54" name="Text Box 613">
          <a:extLst>
            <a:ext uri="{FF2B5EF4-FFF2-40B4-BE49-F238E27FC236}">
              <a16:creationId xmlns:a16="http://schemas.microsoft.com/office/drawing/2014/main" id="{00000000-0008-0000-0200-000006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5" name="Text Box 614">
          <a:extLst>
            <a:ext uri="{FF2B5EF4-FFF2-40B4-BE49-F238E27FC236}">
              <a16:creationId xmlns:a16="http://schemas.microsoft.com/office/drawing/2014/main" id="{00000000-0008-0000-0200-00000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6" name="Text Box 615">
          <a:extLst>
            <a:ext uri="{FF2B5EF4-FFF2-40B4-BE49-F238E27FC236}">
              <a16:creationId xmlns:a16="http://schemas.microsoft.com/office/drawing/2014/main" id="{00000000-0008-0000-0200-00000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57" name="Text Box 616">
          <a:extLst>
            <a:ext uri="{FF2B5EF4-FFF2-40B4-BE49-F238E27FC236}">
              <a16:creationId xmlns:a16="http://schemas.microsoft.com/office/drawing/2014/main" id="{00000000-0008-0000-0200-000009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8" name="Text Box 617">
          <a:extLst>
            <a:ext uri="{FF2B5EF4-FFF2-40B4-BE49-F238E27FC236}">
              <a16:creationId xmlns:a16="http://schemas.microsoft.com/office/drawing/2014/main" id="{00000000-0008-0000-0200-00000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59" name="Text Box 618">
          <a:extLst>
            <a:ext uri="{FF2B5EF4-FFF2-40B4-BE49-F238E27FC236}">
              <a16:creationId xmlns:a16="http://schemas.microsoft.com/office/drawing/2014/main" id="{00000000-0008-0000-0200-00000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60" name="Text Box 619">
          <a:extLst>
            <a:ext uri="{FF2B5EF4-FFF2-40B4-BE49-F238E27FC236}">
              <a16:creationId xmlns:a16="http://schemas.microsoft.com/office/drawing/2014/main" id="{00000000-0008-0000-0200-00000C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61" name="Text Box 620">
          <a:extLst>
            <a:ext uri="{FF2B5EF4-FFF2-40B4-BE49-F238E27FC236}">
              <a16:creationId xmlns:a16="http://schemas.microsoft.com/office/drawing/2014/main" id="{00000000-0008-0000-0200-00000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62" name="Text Box 621">
          <a:extLst>
            <a:ext uri="{FF2B5EF4-FFF2-40B4-BE49-F238E27FC236}">
              <a16:creationId xmlns:a16="http://schemas.microsoft.com/office/drawing/2014/main" id="{00000000-0008-0000-0200-00000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63" name="Text Box 622">
          <a:extLst>
            <a:ext uri="{FF2B5EF4-FFF2-40B4-BE49-F238E27FC236}">
              <a16:creationId xmlns:a16="http://schemas.microsoft.com/office/drawing/2014/main" id="{00000000-0008-0000-0200-00000F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64" name="Text Box 623">
          <a:extLst>
            <a:ext uri="{FF2B5EF4-FFF2-40B4-BE49-F238E27FC236}">
              <a16:creationId xmlns:a16="http://schemas.microsoft.com/office/drawing/2014/main" id="{00000000-0008-0000-0200-00001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65" name="Text Box 624">
          <a:extLst>
            <a:ext uri="{FF2B5EF4-FFF2-40B4-BE49-F238E27FC236}">
              <a16:creationId xmlns:a16="http://schemas.microsoft.com/office/drawing/2014/main" id="{00000000-0008-0000-0200-00001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66" name="Text Box 625">
          <a:extLst>
            <a:ext uri="{FF2B5EF4-FFF2-40B4-BE49-F238E27FC236}">
              <a16:creationId xmlns:a16="http://schemas.microsoft.com/office/drawing/2014/main" id="{00000000-0008-0000-0200-00001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67" name="Text Box 626">
          <a:extLst>
            <a:ext uri="{FF2B5EF4-FFF2-40B4-BE49-F238E27FC236}">
              <a16:creationId xmlns:a16="http://schemas.microsoft.com/office/drawing/2014/main" id="{00000000-0008-0000-0200-00001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68" name="Text Box 627">
          <a:extLst>
            <a:ext uri="{FF2B5EF4-FFF2-40B4-BE49-F238E27FC236}">
              <a16:creationId xmlns:a16="http://schemas.microsoft.com/office/drawing/2014/main" id="{00000000-0008-0000-0200-00001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69" name="Text Box 628">
          <a:extLst>
            <a:ext uri="{FF2B5EF4-FFF2-40B4-BE49-F238E27FC236}">
              <a16:creationId xmlns:a16="http://schemas.microsoft.com/office/drawing/2014/main" id="{00000000-0008-0000-0200-00001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70" name="Text Box 629">
          <a:extLst>
            <a:ext uri="{FF2B5EF4-FFF2-40B4-BE49-F238E27FC236}">
              <a16:creationId xmlns:a16="http://schemas.microsoft.com/office/drawing/2014/main" id="{00000000-0008-0000-0200-000016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71" name="Text Box 630">
          <a:extLst>
            <a:ext uri="{FF2B5EF4-FFF2-40B4-BE49-F238E27FC236}">
              <a16:creationId xmlns:a16="http://schemas.microsoft.com/office/drawing/2014/main" id="{00000000-0008-0000-0200-00001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72" name="Text Box 631">
          <a:extLst>
            <a:ext uri="{FF2B5EF4-FFF2-40B4-BE49-F238E27FC236}">
              <a16:creationId xmlns:a16="http://schemas.microsoft.com/office/drawing/2014/main" id="{00000000-0008-0000-0200-00001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73" name="Text Box 632">
          <a:extLst>
            <a:ext uri="{FF2B5EF4-FFF2-40B4-BE49-F238E27FC236}">
              <a16:creationId xmlns:a16="http://schemas.microsoft.com/office/drawing/2014/main" id="{00000000-0008-0000-0200-000019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74" name="Text Box 633">
          <a:extLst>
            <a:ext uri="{FF2B5EF4-FFF2-40B4-BE49-F238E27FC236}">
              <a16:creationId xmlns:a16="http://schemas.microsoft.com/office/drawing/2014/main" id="{00000000-0008-0000-0200-00001A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75" name="Text Box 634">
          <a:extLst>
            <a:ext uri="{FF2B5EF4-FFF2-40B4-BE49-F238E27FC236}">
              <a16:creationId xmlns:a16="http://schemas.microsoft.com/office/drawing/2014/main" id="{00000000-0008-0000-0200-00001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76" name="Text Box 635">
          <a:extLst>
            <a:ext uri="{FF2B5EF4-FFF2-40B4-BE49-F238E27FC236}">
              <a16:creationId xmlns:a16="http://schemas.microsoft.com/office/drawing/2014/main" id="{00000000-0008-0000-0200-00001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77" name="Text Box 636">
          <a:extLst>
            <a:ext uri="{FF2B5EF4-FFF2-40B4-BE49-F238E27FC236}">
              <a16:creationId xmlns:a16="http://schemas.microsoft.com/office/drawing/2014/main" id="{00000000-0008-0000-0200-00001D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78" name="Text Box 637">
          <a:extLst>
            <a:ext uri="{FF2B5EF4-FFF2-40B4-BE49-F238E27FC236}">
              <a16:creationId xmlns:a16="http://schemas.microsoft.com/office/drawing/2014/main" id="{00000000-0008-0000-0200-00001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79" name="Text Box 638">
          <a:extLst>
            <a:ext uri="{FF2B5EF4-FFF2-40B4-BE49-F238E27FC236}">
              <a16:creationId xmlns:a16="http://schemas.microsoft.com/office/drawing/2014/main" id="{00000000-0008-0000-0200-00001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80" name="Text Box 639">
          <a:extLst>
            <a:ext uri="{FF2B5EF4-FFF2-40B4-BE49-F238E27FC236}">
              <a16:creationId xmlns:a16="http://schemas.microsoft.com/office/drawing/2014/main" id="{00000000-0008-0000-0200-000020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81" name="Text Box 640">
          <a:extLst>
            <a:ext uri="{FF2B5EF4-FFF2-40B4-BE49-F238E27FC236}">
              <a16:creationId xmlns:a16="http://schemas.microsoft.com/office/drawing/2014/main" id="{00000000-0008-0000-0200-00002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82" name="Text Box 641">
          <a:extLst>
            <a:ext uri="{FF2B5EF4-FFF2-40B4-BE49-F238E27FC236}">
              <a16:creationId xmlns:a16="http://schemas.microsoft.com/office/drawing/2014/main" id="{00000000-0008-0000-0200-00002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3"/>
    <xdr:sp macro="" textlink="">
      <xdr:nvSpPr>
        <xdr:cNvPr id="2083" name="Text Box 642">
          <a:extLst>
            <a:ext uri="{FF2B5EF4-FFF2-40B4-BE49-F238E27FC236}">
              <a16:creationId xmlns:a16="http://schemas.microsoft.com/office/drawing/2014/main" id="{00000000-0008-0000-0200-000023080000}"/>
            </a:ext>
          </a:extLst>
        </xdr:cNvPr>
        <xdr:cNvSpPr txBox="1">
          <a:spLocks noChangeArrowheads="1"/>
        </xdr:cNvSpPr>
      </xdr:nvSpPr>
      <xdr:spPr bwMode="auto">
        <a:xfrm>
          <a:off x="1076325" y="150780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84" name="Text Box 643">
          <a:extLst>
            <a:ext uri="{FF2B5EF4-FFF2-40B4-BE49-F238E27FC236}">
              <a16:creationId xmlns:a16="http://schemas.microsoft.com/office/drawing/2014/main" id="{00000000-0008-0000-0200-00002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85" name="Text Box 644">
          <a:extLst>
            <a:ext uri="{FF2B5EF4-FFF2-40B4-BE49-F238E27FC236}">
              <a16:creationId xmlns:a16="http://schemas.microsoft.com/office/drawing/2014/main" id="{00000000-0008-0000-0200-00002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86" name="Text Box 645">
          <a:extLst>
            <a:ext uri="{FF2B5EF4-FFF2-40B4-BE49-F238E27FC236}">
              <a16:creationId xmlns:a16="http://schemas.microsoft.com/office/drawing/2014/main" id="{00000000-0008-0000-0200-000026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87" name="Text Box 646">
          <a:extLst>
            <a:ext uri="{FF2B5EF4-FFF2-40B4-BE49-F238E27FC236}">
              <a16:creationId xmlns:a16="http://schemas.microsoft.com/office/drawing/2014/main" id="{00000000-0008-0000-0200-00002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88" name="Text Box 647">
          <a:extLst>
            <a:ext uri="{FF2B5EF4-FFF2-40B4-BE49-F238E27FC236}">
              <a16:creationId xmlns:a16="http://schemas.microsoft.com/office/drawing/2014/main" id="{00000000-0008-0000-0200-00002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89" name="Text Box 648">
          <a:extLst>
            <a:ext uri="{FF2B5EF4-FFF2-40B4-BE49-F238E27FC236}">
              <a16:creationId xmlns:a16="http://schemas.microsoft.com/office/drawing/2014/main" id="{00000000-0008-0000-0200-000029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90" name="Text Box 649">
          <a:extLst>
            <a:ext uri="{FF2B5EF4-FFF2-40B4-BE49-F238E27FC236}">
              <a16:creationId xmlns:a16="http://schemas.microsoft.com/office/drawing/2014/main" id="{00000000-0008-0000-0200-00002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91" name="Text Box 650">
          <a:extLst>
            <a:ext uri="{FF2B5EF4-FFF2-40B4-BE49-F238E27FC236}">
              <a16:creationId xmlns:a16="http://schemas.microsoft.com/office/drawing/2014/main" id="{00000000-0008-0000-0200-00002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92" name="Text Box 651">
          <a:extLst>
            <a:ext uri="{FF2B5EF4-FFF2-40B4-BE49-F238E27FC236}">
              <a16:creationId xmlns:a16="http://schemas.microsoft.com/office/drawing/2014/main" id="{00000000-0008-0000-0200-00002C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93" name="Text Box 652">
          <a:extLst>
            <a:ext uri="{FF2B5EF4-FFF2-40B4-BE49-F238E27FC236}">
              <a16:creationId xmlns:a16="http://schemas.microsoft.com/office/drawing/2014/main" id="{00000000-0008-0000-0200-00002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94" name="Text Box 653">
          <a:extLst>
            <a:ext uri="{FF2B5EF4-FFF2-40B4-BE49-F238E27FC236}">
              <a16:creationId xmlns:a16="http://schemas.microsoft.com/office/drawing/2014/main" id="{00000000-0008-0000-0200-00002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95" name="Text Box 654">
          <a:extLst>
            <a:ext uri="{FF2B5EF4-FFF2-40B4-BE49-F238E27FC236}">
              <a16:creationId xmlns:a16="http://schemas.microsoft.com/office/drawing/2014/main" id="{00000000-0008-0000-0200-00002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96" name="Text Box 655">
          <a:extLst>
            <a:ext uri="{FF2B5EF4-FFF2-40B4-BE49-F238E27FC236}">
              <a16:creationId xmlns:a16="http://schemas.microsoft.com/office/drawing/2014/main" id="{00000000-0008-0000-0200-000030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97" name="Text Box 656">
          <a:extLst>
            <a:ext uri="{FF2B5EF4-FFF2-40B4-BE49-F238E27FC236}">
              <a16:creationId xmlns:a16="http://schemas.microsoft.com/office/drawing/2014/main" id="{00000000-0008-0000-0200-00003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098" name="Text Box 657">
          <a:extLst>
            <a:ext uri="{FF2B5EF4-FFF2-40B4-BE49-F238E27FC236}">
              <a16:creationId xmlns:a16="http://schemas.microsoft.com/office/drawing/2014/main" id="{00000000-0008-0000-0200-00003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099" name="Text Box 658">
          <a:extLst>
            <a:ext uri="{FF2B5EF4-FFF2-40B4-BE49-F238E27FC236}">
              <a16:creationId xmlns:a16="http://schemas.microsoft.com/office/drawing/2014/main" id="{00000000-0008-0000-0200-000033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0" name="Text Box 659">
          <a:extLst>
            <a:ext uri="{FF2B5EF4-FFF2-40B4-BE49-F238E27FC236}">
              <a16:creationId xmlns:a16="http://schemas.microsoft.com/office/drawing/2014/main" id="{00000000-0008-0000-0200-00003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1" name="Text Box 660">
          <a:extLst>
            <a:ext uri="{FF2B5EF4-FFF2-40B4-BE49-F238E27FC236}">
              <a16:creationId xmlns:a16="http://schemas.microsoft.com/office/drawing/2014/main" id="{00000000-0008-0000-0200-00003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02" name="Text Box 661">
          <a:extLst>
            <a:ext uri="{FF2B5EF4-FFF2-40B4-BE49-F238E27FC236}">
              <a16:creationId xmlns:a16="http://schemas.microsoft.com/office/drawing/2014/main" id="{00000000-0008-0000-0200-000036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3" name="Text Box 662">
          <a:extLst>
            <a:ext uri="{FF2B5EF4-FFF2-40B4-BE49-F238E27FC236}">
              <a16:creationId xmlns:a16="http://schemas.microsoft.com/office/drawing/2014/main" id="{00000000-0008-0000-0200-00003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4" name="Text Box 663">
          <a:extLst>
            <a:ext uri="{FF2B5EF4-FFF2-40B4-BE49-F238E27FC236}">
              <a16:creationId xmlns:a16="http://schemas.microsoft.com/office/drawing/2014/main" id="{00000000-0008-0000-0200-00003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05" name="Text Box 664">
          <a:extLst>
            <a:ext uri="{FF2B5EF4-FFF2-40B4-BE49-F238E27FC236}">
              <a16:creationId xmlns:a16="http://schemas.microsoft.com/office/drawing/2014/main" id="{00000000-0008-0000-0200-00003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6" name="Text Box 665">
          <a:extLst>
            <a:ext uri="{FF2B5EF4-FFF2-40B4-BE49-F238E27FC236}">
              <a16:creationId xmlns:a16="http://schemas.microsoft.com/office/drawing/2014/main" id="{00000000-0008-0000-0200-00003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7" name="Text Box 666">
          <a:extLst>
            <a:ext uri="{FF2B5EF4-FFF2-40B4-BE49-F238E27FC236}">
              <a16:creationId xmlns:a16="http://schemas.microsoft.com/office/drawing/2014/main" id="{00000000-0008-0000-0200-00003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08" name="Text Box 667">
          <a:extLst>
            <a:ext uri="{FF2B5EF4-FFF2-40B4-BE49-F238E27FC236}">
              <a16:creationId xmlns:a16="http://schemas.microsoft.com/office/drawing/2014/main" id="{00000000-0008-0000-0200-00003C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09" name="Text Box 668">
          <a:extLst>
            <a:ext uri="{FF2B5EF4-FFF2-40B4-BE49-F238E27FC236}">
              <a16:creationId xmlns:a16="http://schemas.microsoft.com/office/drawing/2014/main" id="{00000000-0008-0000-0200-00003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10" name="Text Box 669">
          <a:extLst>
            <a:ext uri="{FF2B5EF4-FFF2-40B4-BE49-F238E27FC236}">
              <a16:creationId xmlns:a16="http://schemas.microsoft.com/office/drawing/2014/main" id="{00000000-0008-0000-0200-00003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11" name="Text Box 670">
          <a:extLst>
            <a:ext uri="{FF2B5EF4-FFF2-40B4-BE49-F238E27FC236}">
              <a16:creationId xmlns:a16="http://schemas.microsoft.com/office/drawing/2014/main" id="{00000000-0008-0000-0200-00003F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12" name="Text Box 671">
          <a:extLst>
            <a:ext uri="{FF2B5EF4-FFF2-40B4-BE49-F238E27FC236}">
              <a16:creationId xmlns:a16="http://schemas.microsoft.com/office/drawing/2014/main" id="{00000000-0008-0000-0200-000040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13" name="Text Box 672">
          <a:extLst>
            <a:ext uri="{FF2B5EF4-FFF2-40B4-BE49-F238E27FC236}">
              <a16:creationId xmlns:a16="http://schemas.microsoft.com/office/drawing/2014/main" id="{00000000-0008-0000-0200-00004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14" name="Text Box 673">
          <a:extLst>
            <a:ext uri="{FF2B5EF4-FFF2-40B4-BE49-F238E27FC236}">
              <a16:creationId xmlns:a16="http://schemas.microsoft.com/office/drawing/2014/main" id="{00000000-0008-0000-0200-00004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15" name="Text Box 674">
          <a:extLst>
            <a:ext uri="{FF2B5EF4-FFF2-40B4-BE49-F238E27FC236}">
              <a16:creationId xmlns:a16="http://schemas.microsoft.com/office/drawing/2014/main" id="{00000000-0008-0000-0200-000043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16" name="Text Box 675">
          <a:extLst>
            <a:ext uri="{FF2B5EF4-FFF2-40B4-BE49-F238E27FC236}">
              <a16:creationId xmlns:a16="http://schemas.microsoft.com/office/drawing/2014/main" id="{00000000-0008-0000-0200-00004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17" name="Text Box 676">
          <a:extLst>
            <a:ext uri="{FF2B5EF4-FFF2-40B4-BE49-F238E27FC236}">
              <a16:creationId xmlns:a16="http://schemas.microsoft.com/office/drawing/2014/main" id="{00000000-0008-0000-0200-00004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18" name="Text Box 677">
          <a:extLst>
            <a:ext uri="{FF2B5EF4-FFF2-40B4-BE49-F238E27FC236}">
              <a16:creationId xmlns:a16="http://schemas.microsoft.com/office/drawing/2014/main" id="{00000000-0008-0000-0200-000046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19" name="Text Box 678">
          <a:extLst>
            <a:ext uri="{FF2B5EF4-FFF2-40B4-BE49-F238E27FC236}">
              <a16:creationId xmlns:a16="http://schemas.microsoft.com/office/drawing/2014/main" id="{00000000-0008-0000-0200-00004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0" name="Text Box 679">
          <a:extLst>
            <a:ext uri="{FF2B5EF4-FFF2-40B4-BE49-F238E27FC236}">
              <a16:creationId xmlns:a16="http://schemas.microsoft.com/office/drawing/2014/main" id="{00000000-0008-0000-0200-00004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21" name="Text Box 680">
          <a:extLst>
            <a:ext uri="{FF2B5EF4-FFF2-40B4-BE49-F238E27FC236}">
              <a16:creationId xmlns:a16="http://schemas.microsoft.com/office/drawing/2014/main" id="{00000000-0008-0000-0200-00004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2" name="Text Box 681">
          <a:extLst>
            <a:ext uri="{FF2B5EF4-FFF2-40B4-BE49-F238E27FC236}">
              <a16:creationId xmlns:a16="http://schemas.microsoft.com/office/drawing/2014/main" id="{00000000-0008-0000-0200-00004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3" name="Text Box 682">
          <a:extLst>
            <a:ext uri="{FF2B5EF4-FFF2-40B4-BE49-F238E27FC236}">
              <a16:creationId xmlns:a16="http://schemas.microsoft.com/office/drawing/2014/main" id="{00000000-0008-0000-0200-00004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24" name="Text Box 683">
          <a:extLst>
            <a:ext uri="{FF2B5EF4-FFF2-40B4-BE49-F238E27FC236}">
              <a16:creationId xmlns:a16="http://schemas.microsoft.com/office/drawing/2014/main" id="{00000000-0008-0000-0200-00004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5" name="Text Box 684">
          <a:extLst>
            <a:ext uri="{FF2B5EF4-FFF2-40B4-BE49-F238E27FC236}">
              <a16:creationId xmlns:a16="http://schemas.microsoft.com/office/drawing/2014/main" id="{00000000-0008-0000-0200-00004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6" name="Text Box 685">
          <a:extLst>
            <a:ext uri="{FF2B5EF4-FFF2-40B4-BE49-F238E27FC236}">
              <a16:creationId xmlns:a16="http://schemas.microsoft.com/office/drawing/2014/main" id="{00000000-0008-0000-0200-00004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27" name="Text Box 686">
          <a:extLst>
            <a:ext uri="{FF2B5EF4-FFF2-40B4-BE49-F238E27FC236}">
              <a16:creationId xmlns:a16="http://schemas.microsoft.com/office/drawing/2014/main" id="{00000000-0008-0000-0200-00004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8" name="Text Box 687">
          <a:extLst>
            <a:ext uri="{FF2B5EF4-FFF2-40B4-BE49-F238E27FC236}">
              <a16:creationId xmlns:a16="http://schemas.microsoft.com/office/drawing/2014/main" id="{00000000-0008-0000-0200-00005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29" name="Text Box 688">
          <a:extLst>
            <a:ext uri="{FF2B5EF4-FFF2-40B4-BE49-F238E27FC236}">
              <a16:creationId xmlns:a16="http://schemas.microsoft.com/office/drawing/2014/main" id="{00000000-0008-0000-0200-00005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30" name="Text Box 689">
          <a:extLst>
            <a:ext uri="{FF2B5EF4-FFF2-40B4-BE49-F238E27FC236}">
              <a16:creationId xmlns:a16="http://schemas.microsoft.com/office/drawing/2014/main" id="{00000000-0008-0000-0200-00005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31" name="Text Box 690">
          <a:extLst>
            <a:ext uri="{FF2B5EF4-FFF2-40B4-BE49-F238E27FC236}">
              <a16:creationId xmlns:a16="http://schemas.microsoft.com/office/drawing/2014/main" id="{00000000-0008-0000-0200-000053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32" name="Text Box 691">
          <a:extLst>
            <a:ext uri="{FF2B5EF4-FFF2-40B4-BE49-F238E27FC236}">
              <a16:creationId xmlns:a16="http://schemas.microsoft.com/office/drawing/2014/main" id="{00000000-0008-0000-0200-00005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33" name="Text Box 692">
          <a:extLst>
            <a:ext uri="{FF2B5EF4-FFF2-40B4-BE49-F238E27FC236}">
              <a16:creationId xmlns:a16="http://schemas.microsoft.com/office/drawing/2014/main" id="{00000000-0008-0000-0200-00005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34" name="Text Box 693">
          <a:extLst>
            <a:ext uri="{FF2B5EF4-FFF2-40B4-BE49-F238E27FC236}">
              <a16:creationId xmlns:a16="http://schemas.microsoft.com/office/drawing/2014/main" id="{00000000-0008-0000-0200-000056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35" name="Text Box 694">
          <a:extLst>
            <a:ext uri="{FF2B5EF4-FFF2-40B4-BE49-F238E27FC236}">
              <a16:creationId xmlns:a16="http://schemas.microsoft.com/office/drawing/2014/main" id="{00000000-0008-0000-0200-00005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36" name="Text Box 695">
          <a:extLst>
            <a:ext uri="{FF2B5EF4-FFF2-40B4-BE49-F238E27FC236}">
              <a16:creationId xmlns:a16="http://schemas.microsoft.com/office/drawing/2014/main" id="{00000000-0008-0000-0200-00005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37" name="Text Box 696">
          <a:extLst>
            <a:ext uri="{FF2B5EF4-FFF2-40B4-BE49-F238E27FC236}">
              <a16:creationId xmlns:a16="http://schemas.microsoft.com/office/drawing/2014/main" id="{00000000-0008-0000-0200-000059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38" name="Text Box 697">
          <a:extLst>
            <a:ext uri="{FF2B5EF4-FFF2-40B4-BE49-F238E27FC236}">
              <a16:creationId xmlns:a16="http://schemas.microsoft.com/office/drawing/2014/main" id="{00000000-0008-0000-0200-00005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39" name="Text Box 698">
          <a:extLst>
            <a:ext uri="{FF2B5EF4-FFF2-40B4-BE49-F238E27FC236}">
              <a16:creationId xmlns:a16="http://schemas.microsoft.com/office/drawing/2014/main" id="{00000000-0008-0000-0200-00005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40" name="Text Box 699">
          <a:extLst>
            <a:ext uri="{FF2B5EF4-FFF2-40B4-BE49-F238E27FC236}">
              <a16:creationId xmlns:a16="http://schemas.microsoft.com/office/drawing/2014/main" id="{00000000-0008-0000-0200-00005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41" name="Text Box 700">
          <a:extLst>
            <a:ext uri="{FF2B5EF4-FFF2-40B4-BE49-F238E27FC236}">
              <a16:creationId xmlns:a16="http://schemas.microsoft.com/office/drawing/2014/main" id="{00000000-0008-0000-0200-00005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42" name="Text Box 701">
          <a:extLst>
            <a:ext uri="{FF2B5EF4-FFF2-40B4-BE49-F238E27FC236}">
              <a16:creationId xmlns:a16="http://schemas.microsoft.com/office/drawing/2014/main" id="{00000000-0008-0000-0200-00005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43" name="Text Box 702">
          <a:extLst>
            <a:ext uri="{FF2B5EF4-FFF2-40B4-BE49-F238E27FC236}">
              <a16:creationId xmlns:a16="http://schemas.microsoft.com/office/drawing/2014/main" id="{00000000-0008-0000-0200-00005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44" name="Text Box 703">
          <a:extLst>
            <a:ext uri="{FF2B5EF4-FFF2-40B4-BE49-F238E27FC236}">
              <a16:creationId xmlns:a16="http://schemas.microsoft.com/office/drawing/2014/main" id="{00000000-0008-0000-0200-000060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45" name="Text Box 704">
          <a:extLst>
            <a:ext uri="{FF2B5EF4-FFF2-40B4-BE49-F238E27FC236}">
              <a16:creationId xmlns:a16="http://schemas.microsoft.com/office/drawing/2014/main" id="{00000000-0008-0000-0200-00006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46" name="Text Box 705">
          <a:extLst>
            <a:ext uri="{FF2B5EF4-FFF2-40B4-BE49-F238E27FC236}">
              <a16:creationId xmlns:a16="http://schemas.microsoft.com/office/drawing/2014/main" id="{00000000-0008-0000-0200-00006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47" name="Text Box 706">
          <a:extLst>
            <a:ext uri="{FF2B5EF4-FFF2-40B4-BE49-F238E27FC236}">
              <a16:creationId xmlns:a16="http://schemas.microsoft.com/office/drawing/2014/main" id="{00000000-0008-0000-0200-000063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48" name="Text Box 707">
          <a:extLst>
            <a:ext uri="{FF2B5EF4-FFF2-40B4-BE49-F238E27FC236}">
              <a16:creationId xmlns:a16="http://schemas.microsoft.com/office/drawing/2014/main" id="{00000000-0008-0000-0200-000064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49" name="Text Box 708">
          <a:extLst>
            <a:ext uri="{FF2B5EF4-FFF2-40B4-BE49-F238E27FC236}">
              <a16:creationId xmlns:a16="http://schemas.microsoft.com/office/drawing/2014/main" id="{00000000-0008-0000-0200-00006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50" name="Text Box 709">
          <a:extLst>
            <a:ext uri="{FF2B5EF4-FFF2-40B4-BE49-F238E27FC236}">
              <a16:creationId xmlns:a16="http://schemas.microsoft.com/office/drawing/2014/main" id="{00000000-0008-0000-0200-00006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51" name="Text Box 710">
          <a:extLst>
            <a:ext uri="{FF2B5EF4-FFF2-40B4-BE49-F238E27FC236}">
              <a16:creationId xmlns:a16="http://schemas.microsoft.com/office/drawing/2014/main" id="{00000000-0008-0000-0200-000067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52" name="Text Box 711">
          <a:extLst>
            <a:ext uri="{FF2B5EF4-FFF2-40B4-BE49-F238E27FC236}">
              <a16:creationId xmlns:a16="http://schemas.microsoft.com/office/drawing/2014/main" id="{00000000-0008-0000-0200-00006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53" name="Text Box 712">
          <a:extLst>
            <a:ext uri="{FF2B5EF4-FFF2-40B4-BE49-F238E27FC236}">
              <a16:creationId xmlns:a16="http://schemas.microsoft.com/office/drawing/2014/main" id="{00000000-0008-0000-0200-00006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54" name="Text Box 713">
          <a:extLst>
            <a:ext uri="{FF2B5EF4-FFF2-40B4-BE49-F238E27FC236}">
              <a16:creationId xmlns:a16="http://schemas.microsoft.com/office/drawing/2014/main" id="{00000000-0008-0000-0200-00006A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55" name="Text Box 714">
          <a:extLst>
            <a:ext uri="{FF2B5EF4-FFF2-40B4-BE49-F238E27FC236}">
              <a16:creationId xmlns:a16="http://schemas.microsoft.com/office/drawing/2014/main" id="{00000000-0008-0000-0200-00006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56" name="Text Box 715">
          <a:extLst>
            <a:ext uri="{FF2B5EF4-FFF2-40B4-BE49-F238E27FC236}">
              <a16:creationId xmlns:a16="http://schemas.microsoft.com/office/drawing/2014/main" id="{00000000-0008-0000-0200-00006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157" name="Text Box 716">
          <a:extLst>
            <a:ext uri="{FF2B5EF4-FFF2-40B4-BE49-F238E27FC236}">
              <a16:creationId xmlns:a16="http://schemas.microsoft.com/office/drawing/2014/main" id="{00000000-0008-0000-0200-00006D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58" name="Text Box 717">
          <a:extLst>
            <a:ext uri="{FF2B5EF4-FFF2-40B4-BE49-F238E27FC236}">
              <a16:creationId xmlns:a16="http://schemas.microsoft.com/office/drawing/2014/main" id="{00000000-0008-0000-0200-00006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59" name="Text Box 718">
          <a:extLst>
            <a:ext uri="{FF2B5EF4-FFF2-40B4-BE49-F238E27FC236}">
              <a16:creationId xmlns:a16="http://schemas.microsoft.com/office/drawing/2014/main" id="{00000000-0008-0000-0200-00006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60" name="Text Box 719">
          <a:extLst>
            <a:ext uri="{FF2B5EF4-FFF2-40B4-BE49-F238E27FC236}">
              <a16:creationId xmlns:a16="http://schemas.microsoft.com/office/drawing/2014/main" id="{00000000-0008-0000-0200-00007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61" name="Text Box 720">
          <a:extLst>
            <a:ext uri="{FF2B5EF4-FFF2-40B4-BE49-F238E27FC236}">
              <a16:creationId xmlns:a16="http://schemas.microsoft.com/office/drawing/2014/main" id="{00000000-0008-0000-0200-000071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62" name="Text Box 721">
          <a:extLst>
            <a:ext uri="{FF2B5EF4-FFF2-40B4-BE49-F238E27FC236}">
              <a16:creationId xmlns:a16="http://schemas.microsoft.com/office/drawing/2014/main" id="{00000000-0008-0000-0200-00007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63" name="Text Box 722">
          <a:extLst>
            <a:ext uri="{FF2B5EF4-FFF2-40B4-BE49-F238E27FC236}">
              <a16:creationId xmlns:a16="http://schemas.microsoft.com/office/drawing/2014/main" id="{00000000-0008-0000-0200-00007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64" name="Text Box 723">
          <a:extLst>
            <a:ext uri="{FF2B5EF4-FFF2-40B4-BE49-F238E27FC236}">
              <a16:creationId xmlns:a16="http://schemas.microsoft.com/office/drawing/2014/main" id="{00000000-0008-0000-0200-000074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65" name="Text Box 724">
          <a:extLst>
            <a:ext uri="{FF2B5EF4-FFF2-40B4-BE49-F238E27FC236}">
              <a16:creationId xmlns:a16="http://schemas.microsoft.com/office/drawing/2014/main" id="{00000000-0008-0000-0200-00007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66" name="Text Box 725">
          <a:extLst>
            <a:ext uri="{FF2B5EF4-FFF2-40B4-BE49-F238E27FC236}">
              <a16:creationId xmlns:a16="http://schemas.microsoft.com/office/drawing/2014/main" id="{00000000-0008-0000-0200-00007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67" name="Text Box 726">
          <a:extLst>
            <a:ext uri="{FF2B5EF4-FFF2-40B4-BE49-F238E27FC236}">
              <a16:creationId xmlns:a16="http://schemas.microsoft.com/office/drawing/2014/main" id="{00000000-0008-0000-0200-00007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68" name="Text Box 727">
          <a:extLst>
            <a:ext uri="{FF2B5EF4-FFF2-40B4-BE49-F238E27FC236}">
              <a16:creationId xmlns:a16="http://schemas.microsoft.com/office/drawing/2014/main" id="{00000000-0008-0000-0200-00007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69" name="Text Box 728">
          <a:extLst>
            <a:ext uri="{FF2B5EF4-FFF2-40B4-BE49-F238E27FC236}">
              <a16:creationId xmlns:a16="http://schemas.microsoft.com/office/drawing/2014/main" id="{00000000-0008-0000-0200-00007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70" name="Text Box 729">
          <a:extLst>
            <a:ext uri="{FF2B5EF4-FFF2-40B4-BE49-F238E27FC236}">
              <a16:creationId xmlns:a16="http://schemas.microsoft.com/office/drawing/2014/main" id="{00000000-0008-0000-0200-00007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71" name="Text Box 730">
          <a:extLst>
            <a:ext uri="{FF2B5EF4-FFF2-40B4-BE49-F238E27FC236}">
              <a16:creationId xmlns:a16="http://schemas.microsoft.com/office/drawing/2014/main" id="{00000000-0008-0000-0200-00007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72" name="Text Box 731">
          <a:extLst>
            <a:ext uri="{FF2B5EF4-FFF2-40B4-BE49-F238E27FC236}">
              <a16:creationId xmlns:a16="http://schemas.microsoft.com/office/drawing/2014/main" id="{00000000-0008-0000-0200-00007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73" name="Text Box 732">
          <a:extLst>
            <a:ext uri="{FF2B5EF4-FFF2-40B4-BE49-F238E27FC236}">
              <a16:creationId xmlns:a16="http://schemas.microsoft.com/office/drawing/2014/main" id="{00000000-0008-0000-0200-00007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74" name="Text Box 733">
          <a:extLst>
            <a:ext uri="{FF2B5EF4-FFF2-40B4-BE49-F238E27FC236}">
              <a16:creationId xmlns:a16="http://schemas.microsoft.com/office/drawing/2014/main" id="{00000000-0008-0000-0200-00007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75" name="Text Box 734">
          <a:extLst>
            <a:ext uri="{FF2B5EF4-FFF2-40B4-BE49-F238E27FC236}">
              <a16:creationId xmlns:a16="http://schemas.microsoft.com/office/drawing/2014/main" id="{00000000-0008-0000-0200-00007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76" name="Text Box 735">
          <a:extLst>
            <a:ext uri="{FF2B5EF4-FFF2-40B4-BE49-F238E27FC236}">
              <a16:creationId xmlns:a16="http://schemas.microsoft.com/office/drawing/2014/main" id="{00000000-0008-0000-0200-00008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77" name="Text Box 736">
          <a:extLst>
            <a:ext uri="{FF2B5EF4-FFF2-40B4-BE49-F238E27FC236}">
              <a16:creationId xmlns:a16="http://schemas.microsoft.com/office/drawing/2014/main" id="{00000000-0008-0000-0200-00008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78" name="Text Box 737">
          <a:extLst>
            <a:ext uri="{FF2B5EF4-FFF2-40B4-BE49-F238E27FC236}">
              <a16:creationId xmlns:a16="http://schemas.microsoft.com/office/drawing/2014/main" id="{00000000-0008-0000-0200-00008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79" name="Text Box 738">
          <a:extLst>
            <a:ext uri="{FF2B5EF4-FFF2-40B4-BE49-F238E27FC236}">
              <a16:creationId xmlns:a16="http://schemas.microsoft.com/office/drawing/2014/main" id="{00000000-0008-0000-0200-00008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80" name="Text Box 739">
          <a:extLst>
            <a:ext uri="{FF2B5EF4-FFF2-40B4-BE49-F238E27FC236}">
              <a16:creationId xmlns:a16="http://schemas.microsoft.com/office/drawing/2014/main" id="{00000000-0008-0000-0200-00008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81" name="Text Box 740">
          <a:extLst>
            <a:ext uri="{FF2B5EF4-FFF2-40B4-BE49-F238E27FC236}">
              <a16:creationId xmlns:a16="http://schemas.microsoft.com/office/drawing/2014/main" id="{00000000-0008-0000-0200-00008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82" name="Text Box 741">
          <a:extLst>
            <a:ext uri="{FF2B5EF4-FFF2-40B4-BE49-F238E27FC236}">
              <a16:creationId xmlns:a16="http://schemas.microsoft.com/office/drawing/2014/main" id="{00000000-0008-0000-0200-000086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83" name="Text Box 742">
          <a:extLst>
            <a:ext uri="{FF2B5EF4-FFF2-40B4-BE49-F238E27FC236}">
              <a16:creationId xmlns:a16="http://schemas.microsoft.com/office/drawing/2014/main" id="{00000000-0008-0000-0200-00008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84" name="Text Box 743">
          <a:extLst>
            <a:ext uri="{FF2B5EF4-FFF2-40B4-BE49-F238E27FC236}">
              <a16:creationId xmlns:a16="http://schemas.microsoft.com/office/drawing/2014/main" id="{00000000-0008-0000-0200-000088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85" name="Text Box 744">
          <a:extLst>
            <a:ext uri="{FF2B5EF4-FFF2-40B4-BE49-F238E27FC236}">
              <a16:creationId xmlns:a16="http://schemas.microsoft.com/office/drawing/2014/main" id="{00000000-0008-0000-0200-000089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86" name="Text Box 745">
          <a:extLst>
            <a:ext uri="{FF2B5EF4-FFF2-40B4-BE49-F238E27FC236}">
              <a16:creationId xmlns:a16="http://schemas.microsoft.com/office/drawing/2014/main" id="{00000000-0008-0000-0200-00008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87" name="Text Box 746">
          <a:extLst>
            <a:ext uri="{FF2B5EF4-FFF2-40B4-BE49-F238E27FC236}">
              <a16:creationId xmlns:a16="http://schemas.microsoft.com/office/drawing/2014/main" id="{00000000-0008-0000-0200-00008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88" name="Text Box 747">
          <a:extLst>
            <a:ext uri="{FF2B5EF4-FFF2-40B4-BE49-F238E27FC236}">
              <a16:creationId xmlns:a16="http://schemas.microsoft.com/office/drawing/2014/main" id="{00000000-0008-0000-0200-00008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89" name="Text Box 748">
          <a:extLst>
            <a:ext uri="{FF2B5EF4-FFF2-40B4-BE49-F238E27FC236}">
              <a16:creationId xmlns:a16="http://schemas.microsoft.com/office/drawing/2014/main" id="{00000000-0008-0000-0200-00008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0" name="Text Box 749">
          <a:extLst>
            <a:ext uri="{FF2B5EF4-FFF2-40B4-BE49-F238E27FC236}">
              <a16:creationId xmlns:a16="http://schemas.microsoft.com/office/drawing/2014/main" id="{00000000-0008-0000-0200-00008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191" name="Text Box 750">
          <a:extLst>
            <a:ext uri="{FF2B5EF4-FFF2-40B4-BE49-F238E27FC236}">
              <a16:creationId xmlns:a16="http://schemas.microsoft.com/office/drawing/2014/main" id="{00000000-0008-0000-0200-00008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2" name="Text Box 751">
          <a:extLst>
            <a:ext uri="{FF2B5EF4-FFF2-40B4-BE49-F238E27FC236}">
              <a16:creationId xmlns:a16="http://schemas.microsoft.com/office/drawing/2014/main" id="{00000000-0008-0000-0200-00009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3" name="Text Box 752">
          <a:extLst>
            <a:ext uri="{FF2B5EF4-FFF2-40B4-BE49-F238E27FC236}">
              <a16:creationId xmlns:a16="http://schemas.microsoft.com/office/drawing/2014/main" id="{00000000-0008-0000-0200-00009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94" name="Text Box 753">
          <a:extLst>
            <a:ext uri="{FF2B5EF4-FFF2-40B4-BE49-F238E27FC236}">
              <a16:creationId xmlns:a16="http://schemas.microsoft.com/office/drawing/2014/main" id="{00000000-0008-0000-0200-00009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5" name="Text Box 754">
          <a:extLst>
            <a:ext uri="{FF2B5EF4-FFF2-40B4-BE49-F238E27FC236}">
              <a16:creationId xmlns:a16="http://schemas.microsoft.com/office/drawing/2014/main" id="{00000000-0008-0000-0200-00009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6" name="Text Box 755">
          <a:extLst>
            <a:ext uri="{FF2B5EF4-FFF2-40B4-BE49-F238E27FC236}">
              <a16:creationId xmlns:a16="http://schemas.microsoft.com/office/drawing/2014/main" id="{00000000-0008-0000-0200-00009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197" name="Text Box 756">
          <a:extLst>
            <a:ext uri="{FF2B5EF4-FFF2-40B4-BE49-F238E27FC236}">
              <a16:creationId xmlns:a16="http://schemas.microsoft.com/office/drawing/2014/main" id="{00000000-0008-0000-0200-00009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8" name="Text Box 757">
          <a:extLst>
            <a:ext uri="{FF2B5EF4-FFF2-40B4-BE49-F238E27FC236}">
              <a16:creationId xmlns:a16="http://schemas.microsoft.com/office/drawing/2014/main" id="{00000000-0008-0000-0200-00009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199" name="Text Box 758">
          <a:extLst>
            <a:ext uri="{FF2B5EF4-FFF2-40B4-BE49-F238E27FC236}">
              <a16:creationId xmlns:a16="http://schemas.microsoft.com/office/drawing/2014/main" id="{00000000-0008-0000-0200-00009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00" name="Text Box 759">
          <a:extLst>
            <a:ext uri="{FF2B5EF4-FFF2-40B4-BE49-F238E27FC236}">
              <a16:creationId xmlns:a16="http://schemas.microsoft.com/office/drawing/2014/main" id="{00000000-0008-0000-0200-00009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01" name="Text Box 760">
          <a:extLst>
            <a:ext uri="{FF2B5EF4-FFF2-40B4-BE49-F238E27FC236}">
              <a16:creationId xmlns:a16="http://schemas.microsoft.com/office/drawing/2014/main" id="{00000000-0008-0000-0200-000099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02" name="Text Box 761">
          <a:extLst>
            <a:ext uri="{FF2B5EF4-FFF2-40B4-BE49-F238E27FC236}">
              <a16:creationId xmlns:a16="http://schemas.microsoft.com/office/drawing/2014/main" id="{00000000-0008-0000-0200-00009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03" name="Text Box 762">
          <a:extLst>
            <a:ext uri="{FF2B5EF4-FFF2-40B4-BE49-F238E27FC236}">
              <a16:creationId xmlns:a16="http://schemas.microsoft.com/office/drawing/2014/main" id="{00000000-0008-0000-0200-00009B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04" name="Text Box 763">
          <a:extLst>
            <a:ext uri="{FF2B5EF4-FFF2-40B4-BE49-F238E27FC236}">
              <a16:creationId xmlns:a16="http://schemas.microsoft.com/office/drawing/2014/main" id="{00000000-0008-0000-0200-00009C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05" name="Text Box 764">
          <a:extLst>
            <a:ext uri="{FF2B5EF4-FFF2-40B4-BE49-F238E27FC236}">
              <a16:creationId xmlns:a16="http://schemas.microsoft.com/office/drawing/2014/main" id="{00000000-0008-0000-0200-00009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06" name="Text Box 765">
          <a:extLst>
            <a:ext uri="{FF2B5EF4-FFF2-40B4-BE49-F238E27FC236}">
              <a16:creationId xmlns:a16="http://schemas.microsoft.com/office/drawing/2014/main" id="{00000000-0008-0000-0200-00009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07" name="Text Box 766">
          <a:extLst>
            <a:ext uri="{FF2B5EF4-FFF2-40B4-BE49-F238E27FC236}">
              <a16:creationId xmlns:a16="http://schemas.microsoft.com/office/drawing/2014/main" id="{00000000-0008-0000-0200-00009F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08" name="Text Box 767">
          <a:extLst>
            <a:ext uri="{FF2B5EF4-FFF2-40B4-BE49-F238E27FC236}">
              <a16:creationId xmlns:a16="http://schemas.microsoft.com/office/drawing/2014/main" id="{00000000-0008-0000-0200-0000A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09" name="Text Box 768">
          <a:extLst>
            <a:ext uri="{FF2B5EF4-FFF2-40B4-BE49-F238E27FC236}">
              <a16:creationId xmlns:a16="http://schemas.microsoft.com/office/drawing/2014/main" id="{00000000-0008-0000-0200-0000A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10" name="Text Box 769">
          <a:extLst>
            <a:ext uri="{FF2B5EF4-FFF2-40B4-BE49-F238E27FC236}">
              <a16:creationId xmlns:a16="http://schemas.microsoft.com/office/drawing/2014/main" id="{00000000-0008-0000-0200-0000A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11" name="Text Box 770">
          <a:extLst>
            <a:ext uri="{FF2B5EF4-FFF2-40B4-BE49-F238E27FC236}">
              <a16:creationId xmlns:a16="http://schemas.microsoft.com/office/drawing/2014/main" id="{00000000-0008-0000-0200-0000A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12" name="Text Box 771">
          <a:extLst>
            <a:ext uri="{FF2B5EF4-FFF2-40B4-BE49-F238E27FC236}">
              <a16:creationId xmlns:a16="http://schemas.microsoft.com/office/drawing/2014/main" id="{00000000-0008-0000-0200-0000A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13" name="Text Box 772">
          <a:extLst>
            <a:ext uri="{FF2B5EF4-FFF2-40B4-BE49-F238E27FC236}">
              <a16:creationId xmlns:a16="http://schemas.microsoft.com/office/drawing/2014/main" id="{00000000-0008-0000-0200-0000A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14" name="Text Box 773">
          <a:extLst>
            <a:ext uri="{FF2B5EF4-FFF2-40B4-BE49-F238E27FC236}">
              <a16:creationId xmlns:a16="http://schemas.microsoft.com/office/drawing/2014/main" id="{00000000-0008-0000-0200-0000A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15" name="Text Box 774">
          <a:extLst>
            <a:ext uri="{FF2B5EF4-FFF2-40B4-BE49-F238E27FC236}">
              <a16:creationId xmlns:a16="http://schemas.microsoft.com/office/drawing/2014/main" id="{00000000-0008-0000-0200-0000A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16" name="Text Box 775">
          <a:extLst>
            <a:ext uri="{FF2B5EF4-FFF2-40B4-BE49-F238E27FC236}">
              <a16:creationId xmlns:a16="http://schemas.microsoft.com/office/drawing/2014/main" id="{00000000-0008-0000-0200-0000A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17" name="Text Box 776">
          <a:extLst>
            <a:ext uri="{FF2B5EF4-FFF2-40B4-BE49-F238E27FC236}">
              <a16:creationId xmlns:a16="http://schemas.microsoft.com/office/drawing/2014/main" id="{00000000-0008-0000-0200-0000A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18" name="Text Box 777">
          <a:extLst>
            <a:ext uri="{FF2B5EF4-FFF2-40B4-BE49-F238E27FC236}">
              <a16:creationId xmlns:a16="http://schemas.microsoft.com/office/drawing/2014/main" id="{00000000-0008-0000-0200-0000A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19" name="Text Box 778">
          <a:extLst>
            <a:ext uri="{FF2B5EF4-FFF2-40B4-BE49-F238E27FC236}">
              <a16:creationId xmlns:a16="http://schemas.microsoft.com/office/drawing/2014/main" id="{00000000-0008-0000-0200-0000A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20" name="Text Box 779">
          <a:extLst>
            <a:ext uri="{FF2B5EF4-FFF2-40B4-BE49-F238E27FC236}">
              <a16:creationId xmlns:a16="http://schemas.microsoft.com/office/drawing/2014/main" id="{00000000-0008-0000-0200-0000AC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21" name="Text Box 780">
          <a:extLst>
            <a:ext uri="{FF2B5EF4-FFF2-40B4-BE49-F238E27FC236}">
              <a16:creationId xmlns:a16="http://schemas.microsoft.com/office/drawing/2014/main" id="{00000000-0008-0000-0200-0000A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22" name="Text Box 781">
          <a:extLst>
            <a:ext uri="{FF2B5EF4-FFF2-40B4-BE49-F238E27FC236}">
              <a16:creationId xmlns:a16="http://schemas.microsoft.com/office/drawing/2014/main" id="{00000000-0008-0000-0200-0000AE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23" name="Text Box 782">
          <a:extLst>
            <a:ext uri="{FF2B5EF4-FFF2-40B4-BE49-F238E27FC236}">
              <a16:creationId xmlns:a16="http://schemas.microsoft.com/office/drawing/2014/main" id="{00000000-0008-0000-0200-0000A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24" name="Text Box 783">
          <a:extLst>
            <a:ext uri="{FF2B5EF4-FFF2-40B4-BE49-F238E27FC236}">
              <a16:creationId xmlns:a16="http://schemas.microsoft.com/office/drawing/2014/main" id="{00000000-0008-0000-0200-0000B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25" name="Text Box 784">
          <a:extLst>
            <a:ext uri="{FF2B5EF4-FFF2-40B4-BE49-F238E27FC236}">
              <a16:creationId xmlns:a16="http://schemas.microsoft.com/office/drawing/2014/main" id="{00000000-0008-0000-0200-0000B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26" name="Text Box 785">
          <a:extLst>
            <a:ext uri="{FF2B5EF4-FFF2-40B4-BE49-F238E27FC236}">
              <a16:creationId xmlns:a16="http://schemas.microsoft.com/office/drawing/2014/main" id="{00000000-0008-0000-0200-0000B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27" name="Text Box 786">
          <a:extLst>
            <a:ext uri="{FF2B5EF4-FFF2-40B4-BE49-F238E27FC236}">
              <a16:creationId xmlns:a16="http://schemas.microsoft.com/office/drawing/2014/main" id="{00000000-0008-0000-0200-0000B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28" name="Text Box 787">
          <a:extLst>
            <a:ext uri="{FF2B5EF4-FFF2-40B4-BE49-F238E27FC236}">
              <a16:creationId xmlns:a16="http://schemas.microsoft.com/office/drawing/2014/main" id="{00000000-0008-0000-0200-0000B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29" name="Text Box 788">
          <a:extLst>
            <a:ext uri="{FF2B5EF4-FFF2-40B4-BE49-F238E27FC236}">
              <a16:creationId xmlns:a16="http://schemas.microsoft.com/office/drawing/2014/main" id="{00000000-0008-0000-0200-0000B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30" name="Text Box 789">
          <a:extLst>
            <a:ext uri="{FF2B5EF4-FFF2-40B4-BE49-F238E27FC236}">
              <a16:creationId xmlns:a16="http://schemas.microsoft.com/office/drawing/2014/main" id="{00000000-0008-0000-0200-0000B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31" name="Text Box 790">
          <a:extLst>
            <a:ext uri="{FF2B5EF4-FFF2-40B4-BE49-F238E27FC236}">
              <a16:creationId xmlns:a16="http://schemas.microsoft.com/office/drawing/2014/main" id="{00000000-0008-0000-0200-0000B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32" name="Text Box 791">
          <a:extLst>
            <a:ext uri="{FF2B5EF4-FFF2-40B4-BE49-F238E27FC236}">
              <a16:creationId xmlns:a16="http://schemas.microsoft.com/office/drawing/2014/main" id="{00000000-0008-0000-0200-0000B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33" name="Text Box 792">
          <a:extLst>
            <a:ext uri="{FF2B5EF4-FFF2-40B4-BE49-F238E27FC236}">
              <a16:creationId xmlns:a16="http://schemas.microsoft.com/office/drawing/2014/main" id="{00000000-0008-0000-0200-0000B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34" name="Text Box 793">
          <a:extLst>
            <a:ext uri="{FF2B5EF4-FFF2-40B4-BE49-F238E27FC236}">
              <a16:creationId xmlns:a16="http://schemas.microsoft.com/office/drawing/2014/main" id="{00000000-0008-0000-0200-0000B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35" name="Text Box 794">
          <a:extLst>
            <a:ext uri="{FF2B5EF4-FFF2-40B4-BE49-F238E27FC236}">
              <a16:creationId xmlns:a16="http://schemas.microsoft.com/office/drawing/2014/main" id="{00000000-0008-0000-0200-0000B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36" name="Text Box 795">
          <a:extLst>
            <a:ext uri="{FF2B5EF4-FFF2-40B4-BE49-F238E27FC236}">
              <a16:creationId xmlns:a16="http://schemas.microsoft.com/office/drawing/2014/main" id="{00000000-0008-0000-0200-0000B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37" name="Text Box 796">
          <a:extLst>
            <a:ext uri="{FF2B5EF4-FFF2-40B4-BE49-F238E27FC236}">
              <a16:creationId xmlns:a16="http://schemas.microsoft.com/office/drawing/2014/main" id="{00000000-0008-0000-0200-0000B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38" name="Text Box 797">
          <a:extLst>
            <a:ext uri="{FF2B5EF4-FFF2-40B4-BE49-F238E27FC236}">
              <a16:creationId xmlns:a16="http://schemas.microsoft.com/office/drawing/2014/main" id="{00000000-0008-0000-0200-0000B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39" name="Text Box 798">
          <a:extLst>
            <a:ext uri="{FF2B5EF4-FFF2-40B4-BE49-F238E27FC236}">
              <a16:creationId xmlns:a16="http://schemas.microsoft.com/office/drawing/2014/main" id="{00000000-0008-0000-0200-0000BF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0" name="Text Box 799">
          <a:extLst>
            <a:ext uri="{FF2B5EF4-FFF2-40B4-BE49-F238E27FC236}">
              <a16:creationId xmlns:a16="http://schemas.microsoft.com/office/drawing/2014/main" id="{00000000-0008-0000-0200-0000C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1" name="Text Box 800">
          <a:extLst>
            <a:ext uri="{FF2B5EF4-FFF2-40B4-BE49-F238E27FC236}">
              <a16:creationId xmlns:a16="http://schemas.microsoft.com/office/drawing/2014/main" id="{00000000-0008-0000-0200-0000C1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42" name="Text Box 801">
          <a:extLst>
            <a:ext uri="{FF2B5EF4-FFF2-40B4-BE49-F238E27FC236}">
              <a16:creationId xmlns:a16="http://schemas.microsoft.com/office/drawing/2014/main" id="{00000000-0008-0000-0200-0000C2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3" name="Text Box 802">
          <a:extLst>
            <a:ext uri="{FF2B5EF4-FFF2-40B4-BE49-F238E27FC236}">
              <a16:creationId xmlns:a16="http://schemas.microsoft.com/office/drawing/2014/main" id="{00000000-0008-0000-0200-0000C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4" name="Text Box 803">
          <a:extLst>
            <a:ext uri="{FF2B5EF4-FFF2-40B4-BE49-F238E27FC236}">
              <a16:creationId xmlns:a16="http://schemas.microsoft.com/office/drawing/2014/main" id="{00000000-0008-0000-0200-0000C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45" name="Text Box 804">
          <a:extLst>
            <a:ext uri="{FF2B5EF4-FFF2-40B4-BE49-F238E27FC236}">
              <a16:creationId xmlns:a16="http://schemas.microsoft.com/office/drawing/2014/main" id="{00000000-0008-0000-0200-0000C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6" name="Text Box 805">
          <a:extLst>
            <a:ext uri="{FF2B5EF4-FFF2-40B4-BE49-F238E27FC236}">
              <a16:creationId xmlns:a16="http://schemas.microsoft.com/office/drawing/2014/main" id="{00000000-0008-0000-0200-0000C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7" name="Text Box 806">
          <a:extLst>
            <a:ext uri="{FF2B5EF4-FFF2-40B4-BE49-F238E27FC236}">
              <a16:creationId xmlns:a16="http://schemas.microsoft.com/office/drawing/2014/main" id="{00000000-0008-0000-0200-0000C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48" name="Text Box 807">
          <a:extLst>
            <a:ext uri="{FF2B5EF4-FFF2-40B4-BE49-F238E27FC236}">
              <a16:creationId xmlns:a16="http://schemas.microsoft.com/office/drawing/2014/main" id="{00000000-0008-0000-0200-0000C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49" name="Text Box 808">
          <a:extLst>
            <a:ext uri="{FF2B5EF4-FFF2-40B4-BE49-F238E27FC236}">
              <a16:creationId xmlns:a16="http://schemas.microsoft.com/office/drawing/2014/main" id="{00000000-0008-0000-0200-0000C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50" name="Text Box 809">
          <a:extLst>
            <a:ext uri="{FF2B5EF4-FFF2-40B4-BE49-F238E27FC236}">
              <a16:creationId xmlns:a16="http://schemas.microsoft.com/office/drawing/2014/main" id="{00000000-0008-0000-0200-0000C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51" name="Text Box 810">
          <a:extLst>
            <a:ext uri="{FF2B5EF4-FFF2-40B4-BE49-F238E27FC236}">
              <a16:creationId xmlns:a16="http://schemas.microsoft.com/office/drawing/2014/main" id="{00000000-0008-0000-0200-0000C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52" name="Text Box 811">
          <a:extLst>
            <a:ext uri="{FF2B5EF4-FFF2-40B4-BE49-F238E27FC236}">
              <a16:creationId xmlns:a16="http://schemas.microsoft.com/office/drawing/2014/main" id="{00000000-0008-0000-0200-0000C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53" name="Text Box 812">
          <a:extLst>
            <a:ext uri="{FF2B5EF4-FFF2-40B4-BE49-F238E27FC236}">
              <a16:creationId xmlns:a16="http://schemas.microsoft.com/office/drawing/2014/main" id="{00000000-0008-0000-0200-0000C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54" name="Text Box 813">
          <a:extLst>
            <a:ext uri="{FF2B5EF4-FFF2-40B4-BE49-F238E27FC236}">
              <a16:creationId xmlns:a16="http://schemas.microsoft.com/office/drawing/2014/main" id="{00000000-0008-0000-0200-0000CE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55" name="Text Box 814">
          <a:extLst>
            <a:ext uri="{FF2B5EF4-FFF2-40B4-BE49-F238E27FC236}">
              <a16:creationId xmlns:a16="http://schemas.microsoft.com/office/drawing/2014/main" id="{00000000-0008-0000-0200-0000C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56" name="Text Box 815">
          <a:extLst>
            <a:ext uri="{FF2B5EF4-FFF2-40B4-BE49-F238E27FC236}">
              <a16:creationId xmlns:a16="http://schemas.microsoft.com/office/drawing/2014/main" id="{00000000-0008-0000-0200-0000D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57" name="Text Box 816">
          <a:extLst>
            <a:ext uri="{FF2B5EF4-FFF2-40B4-BE49-F238E27FC236}">
              <a16:creationId xmlns:a16="http://schemas.microsoft.com/office/drawing/2014/main" id="{00000000-0008-0000-0200-0000D1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58" name="Text Box 817">
          <a:extLst>
            <a:ext uri="{FF2B5EF4-FFF2-40B4-BE49-F238E27FC236}">
              <a16:creationId xmlns:a16="http://schemas.microsoft.com/office/drawing/2014/main" id="{00000000-0008-0000-0200-0000D2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59" name="Text Box 818">
          <a:extLst>
            <a:ext uri="{FF2B5EF4-FFF2-40B4-BE49-F238E27FC236}">
              <a16:creationId xmlns:a16="http://schemas.microsoft.com/office/drawing/2014/main" id="{00000000-0008-0000-0200-0000D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0" name="Text Box 819">
          <a:extLst>
            <a:ext uri="{FF2B5EF4-FFF2-40B4-BE49-F238E27FC236}">
              <a16:creationId xmlns:a16="http://schemas.microsoft.com/office/drawing/2014/main" id="{00000000-0008-0000-0200-0000D4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61" name="Text Box 820">
          <a:extLst>
            <a:ext uri="{FF2B5EF4-FFF2-40B4-BE49-F238E27FC236}">
              <a16:creationId xmlns:a16="http://schemas.microsoft.com/office/drawing/2014/main" id="{00000000-0008-0000-0200-0000D5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2" name="Text Box 821">
          <a:extLst>
            <a:ext uri="{FF2B5EF4-FFF2-40B4-BE49-F238E27FC236}">
              <a16:creationId xmlns:a16="http://schemas.microsoft.com/office/drawing/2014/main" id="{00000000-0008-0000-0200-0000D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3" name="Text Box 822">
          <a:extLst>
            <a:ext uri="{FF2B5EF4-FFF2-40B4-BE49-F238E27FC236}">
              <a16:creationId xmlns:a16="http://schemas.microsoft.com/office/drawing/2014/main" id="{00000000-0008-0000-0200-0000D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64" name="Text Box 823">
          <a:extLst>
            <a:ext uri="{FF2B5EF4-FFF2-40B4-BE49-F238E27FC236}">
              <a16:creationId xmlns:a16="http://schemas.microsoft.com/office/drawing/2014/main" id="{00000000-0008-0000-0200-0000D8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5" name="Text Box 824">
          <a:extLst>
            <a:ext uri="{FF2B5EF4-FFF2-40B4-BE49-F238E27FC236}">
              <a16:creationId xmlns:a16="http://schemas.microsoft.com/office/drawing/2014/main" id="{00000000-0008-0000-0200-0000D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6" name="Text Box 825">
          <a:extLst>
            <a:ext uri="{FF2B5EF4-FFF2-40B4-BE49-F238E27FC236}">
              <a16:creationId xmlns:a16="http://schemas.microsoft.com/office/drawing/2014/main" id="{00000000-0008-0000-0200-0000D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4"/>
    <xdr:sp macro="" textlink="">
      <xdr:nvSpPr>
        <xdr:cNvPr id="2267" name="Text Box 826">
          <a:extLst>
            <a:ext uri="{FF2B5EF4-FFF2-40B4-BE49-F238E27FC236}">
              <a16:creationId xmlns:a16="http://schemas.microsoft.com/office/drawing/2014/main" id="{00000000-0008-0000-0200-0000DB080000}"/>
            </a:ext>
          </a:extLst>
        </xdr:cNvPr>
        <xdr:cNvSpPr txBox="1">
          <a:spLocks noChangeArrowheads="1"/>
        </xdr:cNvSpPr>
      </xdr:nvSpPr>
      <xdr:spPr bwMode="auto">
        <a:xfrm>
          <a:off x="1076325" y="150780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8" name="Text Box 827">
          <a:extLst>
            <a:ext uri="{FF2B5EF4-FFF2-40B4-BE49-F238E27FC236}">
              <a16:creationId xmlns:a16="http://schemas.microsoft.com/office/drawing/2014/main" id="{00000000-0008-0000-0200-0000D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69" name="Text Box 828">
          <a:extLst>
            <a:ext uri="{FF2B5EF4-FFF2-40B4-BE49-F238E27FC236}">
              <a16:creationId xmlns:a16="http://schemas.microsoft.com/office/drawing/2014/main" id="{00000000-0008-0000-0200-0000D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70" name="Text Box 829">
          <a:extLst>
            <a:ext uri="{FF2B5EF4-FFF2-40B4-BE49-F238E27FC236}">
              <a16:creationId xmlns:a16="http://schemas.microsoft.com/office/drawing/2014/main" id="{00000000-0008-0000-0200-0000D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71" name="Text Box 830">
          <a:extLst>
            <a:ext uri="{FF2B5EF4-FFF2-40B4-BE49-F238E27FC236}">
              <a16:creationId xmlns:a16="http://schemas.microsoft.com/office/drawing/2014/main" id="{00000000-0008-0000-0200-0000D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72" name="Text Box 831">
          <a:extLst>
            <a:ext uri="{FF2B5EF4-FFF2-40B4-BE49-F238E27FC236}">
              <a16:creationId xmlns:a16="http://schemas.microsoft.com/office/drawing/2014/main" id="{00000000-0008-0000-0200-0000E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73" name="Text Box 832">
          <a:extLst>
            <a:ext uri="{FF2B5EF4-FFF2-40B4-BE49-F238E27FC236}">
              <a16:creationId xmlns:a16="http://schemas.microsoft.com/office/drawing/2014/main" id="{00000000-0008-0000-0200-0000E1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74" name="Text Box 833">
          <a:extLst>
            <a:ext uri="{FF2B5EF4-FFF2-40B4-BE49-F238E27FC236}">
              <a16:creationId xmlns:a16="http://schemas.microsoft.com/office/drawing/2014/main" id="{00000000-0008-0000-0200-0000E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75" name="Text Box 834">
          <a:extLst>
            <a:ext uri="{FF2B5EF4-FFF2-40B4-BE49-F238E27FC236}">
              <a16:creationId xmlns:a16="http://schemas.microsoft.com/office/drawing/2014/main" id="{00000000-0008-0000-0200-0000E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76" name="Text Box 835">
          <a:extLst>
            <a:ext uri="{FF2B5EF4-FFF2-40B4-BE49-F238E27FC236}">
              <a16:creationId xmlns:a16="http://schemas.microsoft.com/office/drawing/2014/main" id="{00000000-0008-0000-0200-0000E4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77" name="Text Box 836">
          <a:extLst>
            <a:ext uri="{FF2B5EF4-FFF2-40B4-BE49-F238E27FC236}">
              <a16:creationId xmlns:a16="http://schemas.microsoft.com/office/drawing/2014/main" id="{00000000-0008-0000-0200-0000E5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78" name="Text Box 837">
          <a:extLst>
            <a:ext uri="{FF2B5EF4-FFF2-40B4-BE49-F238E27FC236}">
              <a16:creationId xmlns:a16="http://schemas.microsoft.com/office/drawing/2014/main" id="{00000000-0008-0000-0200-0000E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79" name="Text Box 838">
          <a:extLst>
            <a:ext uri="{FF2B5EF4-FFF2-40B4-BE49-F238E27FC236}">
              <a16:creationId xmlns:a16="http://schemas.microsoft.com/office/drawing/2014/main" id="{00000000-0008-0000-0200-0000E7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80" name="Text Box 839">
          <a:extLst>
            <a:ext uri="{FF2B5EF4-FFF2-40B4-BE49-F238E27FC236}">
              <a16:creationId xmlns:a16="http://schemas.microsoft.com/office/drawing/2014/main" id="{00000000-0008-0000-0200-0000E8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81" name="Text Box 840">
          <a:extLst>
            <a:ext uri="{FF2B5EF4-FFF2-40B4-BE49-F238E27FC236}">
              <a16:creationId xmlns:a16="http://schemas.microsoft.com/office/drawing/2014/main" id="{00000000-0008-0000-0200-0000E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82" name="Text Box 841">
          <a:extLst>
            <a:ext uri="{FF2B5EF4-FFF2-40B4-BE49-F238E27FC236}">
              <a16:creationId xmlns:a16="http://schemas.microsoft.com/office/drawing/2014/main" id="{00000000-0008-0000-0200-0000E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83" name="Text Box 842">
          <a:extLst>
            <a:ext uri="{FF2B5EF4-FFF2-40B4-BE49-F238E27FC236}">
              <a16:creationId xmlns:a16="http://schemas.microsoft.com/office/drawing/2014/main" id="{00000000-0008-0000-0200-0000EB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84" name="Text Box 843">
          <a:extLst>
            <a:ext uri="{FF2B5EF4-FFF2-40B4-BE49-F238E27FC236}">
              <a16:creationId xmlns:a16="http://schemas.microsoft.com/office/drawing/2014/main" id="{00000000-0008-0000-0200-0000E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85" name="Text Box 844">
          <a:extLst>
            <a:ext uri="{FF2B5EF4-FFF2-40B4-BE49-F238E27FC236}">
              <a16:creationId xmlns:a16="http://schemas.microsoft.com/office/drawing/2014/main" id="{00000000-0008-0000-0200-0000E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5"/>
    <xdr:sp macro="" textlink="">
      <xdr:nvSpPr>
        <xdr:cNvPr id="2286" name="Text Box 845">
          <a:extLst>
            <a:ext uri="{FF2B5EF4-FFF2-40B4-BE49-F238E27FC236}">
              <a16:creationId xmlns:a16="http://schemas.microsoft.com/office/drawing/2014/main" id="{00000000-0008-0000-0200-0000EE080000}"/>
            </a:ext>
          </a:extLst>
        </xdr:cNvPr>
        <xdr:cNvSpPr txBox="1">
          <a:spLocks noChangeArrowheads="1"/>
        </xdr:cNvSpPr>
      </xdr:nvSpPr>
      <xdr:spPr bwMode="auto">
        <a:xfrm>
          <a:off x="1076325" y="150780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87" name="Text Box 846">
          <a:extLst>
            <a:ext uri="{FF2B5EF4-FFF2-40B4-BE49-F238E27FC236}">
              <a16:creationId xmlns:a16="http://schemas.microsoft.com/office/drawing/2014/main" id="{00000000-0008-0000-0200-0000E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88" name="Text Box 847">
          <a:extLst>
            <a:ext uri="{FF2B5EF4-FFF2-40B4-BE49-F238E27FC236}">
              <a16:creationId xmlns:a16="http://schemas.microsoft.com/office/drawing/2014/main" id="{00000000-0008-0000-0200-0000F0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289" name="Text Box 848">
          <a:extLst>
            <a:ext uri="{FF2B5EF4-FFF2-40B4-BE49-F238E27FC236}">
              <a16:creationId xmlns:a16="http://schemas.microsoft.com/office/drawing/2014/main" id="{00000000-0008-0000-0200-0000F1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90" name="Text Box 849">
          <a:extLst>
            <a:ext uri="{FF2B5EF4-FFF2-40B4-BE49-F238E27FC236}">
              <a16:creationId xmlns:a16="http://schemas.microsoft.com/office/drawing/2014/main" id="{00000000-0008-0000-0200-0000F2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91" name="Text Box 850">
          <a:extLst>
            <a:ext uri="{FF2B5EF4-FFF2-40B4-BE49-F238E27FC236}">
              <a16:creationId xmlns:a16="http://schemas.microsoft.com/office/drawing/2014/main" id="{00000000-0008-0000-0200-0000F3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292" name="Text Box 851">
          <a:extLst>
            <a:ext uri="{FF2B5EF4-FFF2-40B4-BE49-F238E27FC236}">
              <a16:creationId xmlns:a16="http://schemas.microsoft.com/office/drawing/2014/main" id="{00000000-0008-0000-0200-0000F4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93" name="Text Box 852">
          <a:extLst>
            <a:ext uri="{FF2B5EF4-FFF2-40B4-BE49-F238E27FC236}">
              <a16:creationId xmlns:a16="http://schemas.microsoft.com/office/drawing/2014/main" id="{00000000-0008-0000-0200-0000F5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94" name="Text Box 853">
          <a:extLst>
            <a:ext uri="{FF2B5EF4-FFF2-40B4-BE49-F238E27FC236}">
              <a16:creationId xmlns:a16="http://schemas.microsoft.com/office/drawing/2014/main" id="{00000000-0008-0000-0200-0000F6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295" name="Text Box 854">
          <a:extLst>
            <a:ext uri="{FF2B5EF4-FFF2-40B4-BE49-F238E27FC236}">
              <a16:creationId xmlns:a16="http://schemas.microsoft.com/office/drawing/2014/main" id="{00000000-0008-0000-0200-0000F7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296" name="Text Box 855">
          <a:extLst>
            <a:ext uri="{FF2B5EF4-FFF2-40B4-BE49-F238E27FC236}">
              <a16:creationId xmlns:a16="http://schemas.microsoft.com/office/drawing/2014/main" id="{00000000-0008-0000-0200-0000F8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97" name="Text Box 856">
          <a:extLst>
            <a:ext uri="{FF2B5EF4-FFF2-40B4-BE49-F238E27FC236}">
              <a16:creationId xmlns:a16="http://schemas.microsoft.com/office/drawing/2014/main" id="{00000000-0008-0000-0200-0000F9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298" name="Text Box 857">
          <a:extLst>
            <a:ext uri="{FF2B5EF4-FFF2-40B4-BE49-F238E27FC236}">
              <a16:creationId xmlns:a16="http://schemas.microsoft.com/office/drawing/2014/main" id="{00000000-0008-0000-0200-0000FA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299" name="Text Box 858">
          <a:extLst>
            <a:ext uri="{FF2B5EF4-FFF2-40B4-BE49-F238E27FC236}">
              <a16:creationId xmlns:a16="http://schemas.microsoft.com/office/drawing/2014/main" id="{00000000-0008-0000-0200-0000FB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300" name="Text Box 859">
          <a:extLst>
            <a:ext uri="{FF2B5EF4-FFF2-40B4-BE49-F238E27FC236}">
              <a16:creationId xmlns:a16="http://schemas.microsoft.com/office/drawing/2014/main" id="{00000000-0008-0000-0200-0000FC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301" name="Text Box 860">
          <a:extLst>
            <a:ext uri="{FF2B5EF4-FFF2-40B4-BE49-F238E27FC236}">
              <a16:creationId xmlns:a16="http://schemas.microsoft.com/office/drawing/2014/main" id="{00000000-0008-0000-0200-0000FD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302" name="Text Box 861">
          <a:extLst>
            <a:ext uri="{FF2B5EF4-FFF2-40B4-BE49-F238E27FC236}">
              <a16:creationId xmlns:a16="http://schemas.microsoft.com/office/drawing/2014/main" id="{00000000-0008-0000-0200-0000FE08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303" name="Text Box 862">
          <a:extLst>
            <a:ext uri="{FF2B5EF4-FFF2-40B4-BE49-F238E27FC236}">
              <a16:creationId xmlns:a16="http://schemas.microsoft.com/office/drawing/2014/main" id="{00000000-0008-0000-0200-0000FF08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304" name="Text Box 863">
          <a:extLst>
            <a:ext uri="{FF2B5EF4-FFF2-40B4-BE49-F238E27FC236}">
              <a16:creationId xmlns:a16="http://schemas.microsoft.com/office/drawing/2014/main" id="{00000000-0008-0000-0200-000000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305" name="Text Box 864">
          <a:extLst>
            <a:ext uri="{FF2B5EF4-FFF2-40B4-BE49-F238E27FC236}">
              <a16:creationId xmlns:a16="http://schemas.microsoft.com/office/drawing/2014/main" id="{00000000-0008-0000-0200-00000109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306" name="Text Box 865">
          <a:extLst>
            <a:ext uri="{FF2B5EF4-FFF2-40B4-BE49-F238E27FC236}">
              <a16:creationId xmlns:a16="http://schemas.microsoft.com/office/drawing/2014/main" id="{00000000-0008-0000-0200-000002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38100"/>
    <xdr:sp macro="" textlink="">
      <xdr:nvSpPr>
        <xdr:cNvPr id="2307" name="Text Box 866">
          <a:extLst>
            <a:ext uri="{FF2B5EF4-FFF2-40B4-BE49-F238E27FC236}">
              <a16:creationId xmlns:a16="http://schemas.microsoft.com/office/drawing/2014/main" id="{00000000-0008-0000-0200-000003090000}"/>
            </a:ext>
          </a:extLst>
        </xdr:cNvPr>
        <xdr:cNvSpPr txBox="1">
          <a:spLocks noChangeArrowheads="1"/>
        </xdr:cNvSpPr>
      </xdr:nvSpPr>
      <xdr:spPr bwMode="auto">
        <a:xfrm>
          <a:off x="107632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16</xdr:row>
      <xdr:rowOff>0</xdr:rowOff>
    </xdr:from>
    <xdr:ext cx="0" cy="28576"/>
    <xdr:sp macro="" textlink="">
      <xdr:nvSpPr>
        <xdr:cNvPr id="2308" name="Text Box 867">
          <a:extLst>
            <a:ext uri="{FF2B5EF4-FFF2-40B4-BE49-F238E27FC236}">
              <a16:creationId xmlns:a16="http://schemas.microsoft.com/office/drawing/2014/main" id="{00000000-0008-0000-0200-000004090000}"/>
            </a:ext>
          </a:extLst>
        </xdr:cNvPr>
        <xdr:cNvSpPr txBox="1">
          <a:spLocks noChangeArrowheads="1"/>
        </xdr:cNvSpPr>
      </xdr:nvSpPr>
      <xdr:spPr bwMode="auto">
        <a:xfrm>
          <a:off x="1076325" y="150780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16</xdr:row>
      <xdr:rowOff>0</xdr:rowOff>
    </xdr:from>
    <xdr:ext cx="0" cy="38100"/>
    <xdr:sp macro="" textlink="">
      <xdr:nvSpPr>
        <xdr:cNvPr id="2309" name="Text Box 868">
          <a:extLst>
            <a:ext uri="{FF2B5EF4-FFF2-40B4-BE49-F238E27FC236}">
              <a16:creationId xmlns:a16="http://schemas.microsoft.com/office/drawing/2014/main" id="{00000000-0008-0000-0200-000005090000}"/>
            </a:ext>
          </a:extLst>
        </xdr:cNvPr>
        <xdr:cNvSpPr txBox="1">
          <a:spLocks noChangeArrowheads="1"/>
        </xdr:cNvSpPr>
      </xdr:nvSpPr>
      <xdr:spPr bwMode="auto">
        <a:xfrm>
          <a:off x="1362075" y="150780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16</xdr:row>
      <xdr:rowOff>0</xdr:rowOff>
    </xdr:from>
    <xdr:ext cx="0" cy="38100"/>
    <xdr:sp macro="" textlink="">
      <xdr:nvSpPr>
        <xdr:cNvPr id="2310" name="Text Box 869">
          <a:extLst>
            <a:ext uri="{FF2B5EF4-FFF2-40B4-BE49-F238E27FC236}">
              <a16:creationId xmlns:a16="http://schemas.microsoft.com/office/drawing/2014/main" id="{00000000-0008-0000-0200-000006090000}"/>
            </a:ext>
          </a:extLst>
        </xdr:cNvPr>
        <xdr:cNvSpPr txBox="1">
          <a:spLocks noChangeArrowheads="1"/>
        </xdr:cNvSpPr>
      </xdr:nvSpPr>
      <xdr:spPr bwMode="auto">
        <a:xfrm>
          <a:off x="3171825" y="1510188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11" name="Text Box 101">
          <a:extLst>
            <a:ext uri="{FF2B5EF4-FFF2-40B4-BE49-F238E27FC236}">
              <a16:creationId xmlns:a16="http://schemas.microsoft.com/office/drawing/2014/main" id="{8A3890D1-8852-487E-8270-79209FF7D9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12" name="Text Box 102">
          <a:extLst>
            <a:ext uri="{FF2B5EF4-FFF2-40B4-BE49-F238E27FC236}">
              <a16:creationId xmlns:a16="http://schemas.microsoft.com/office/drawing/2014/main" id="{74CA3187-D560-4510-B933-E66BDC564B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3" name="Text Box 103">
          <a:extLst>
            <a:ext uri="{FF2B5EF4-FFF2-40B4-BE49-F238E27FC236}">
              <a16:creationId xmlns:a16="http://schemas.microsoft.com/office/drawing/2014/main" id="{27106D7C-E7F9-4809-BF26-EAFF70F8FE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4" name="Text Box 104">
          <a:extLst>
            <a:ext uri="{FF2B5EF4-FFF2-40B4-BE49-F238E27FC236}">
              <a16:creationId xmlns:a16="http://schemas.microsoft.com/office/drawing/2014/main" id="{774146D3-C5A2-4D54-A95A-52A4CCAA6A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5" name="Text Box 105">
          <a:extLst>
            <a:ext uri="{FF2B5EF4-FFF2-40B4-BE49-F238E27FC236}">
              <a16:creationId xmlns:a16="http://schemas.microsoft.com/office/drawing/2014/main" id="{D660C87E-C29A-4A80-B234-C69216547E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6" name="Text Box 106">
          <a:extLst>
            <a:ext uri="{FF2B5EF4-FFF2-40B4-BE49-F238E27FC236}">
              <a16:creationId xmlns:a16="http://schemas.microsoft.com/office/drawing/2014/main" id="{84746488-ABC1-439F-B55F-38A952610B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7" name="Text Box 107">
          <a:extLst>
            <a:ext uri="{FF2B5EF4-FFF2-40B4-BE49-F238E27FC236}">
              <a16:creationId xmlns:a16="http://schemas.microsoft.com/office/drawing/2014/main" id="{96964139-7EC1-4A68-A95B-3971FE2D64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8" name="Text Box 108">
          <a:extLst>
            <a:ext uri="{FF2B5EF4-FFF2-40B4-BE49-F238E27FC236}">
              <a16:creationId xmlns:a16="http://schemas.microsoft.com/office/drawing/2014/main" id="{606CC244-D76F-4AA6-AD64-307244AF10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19" name="Text Box 109">
          <a:extLst>
            <a:ext uri="{FF2B5EF4-FFF2-40B4-BE49-F238E27FC236}">
              <a16:creationId xmlns:a16="http://schemas.microsoft.com/office/drawing/2014/main" id="{EDF79259-61B9-4804-9916-756CB29C5E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0" name="Text Box 110">
          <a:extLst>
            <a:ext uri="{FF2B5EF4-FFF2-40B4-BE49-F238E27FC236}">
              <a16:creationId xmlns:a16="http://schemas.microsoft.com/office/drawing/2014/main" id="{A50F736B-3526-433E-9A25-A6A2E53FDD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1" name="Text Box 111">
          <a:extLst>
            <a:ext uri="{FF2B5EF4-FFF2-40B4-BE49-F238E27FC236}">
              <a16:creationId xmlns:a16="http://schemas.microsoft.com/office/drawing/2014/main" id="{C7F587A9-ADB7-4AD7-A0B1-79A95E0FB2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2" name="Text Box 112">
          <a:extLst>
            <a:ext uri="{FF2B5EF4-FFF2-40B4-BE49-F238E27FC236}">
              <a16:creationId xmlns:a16="http://schemas.microsoft.com/office/drawing/2014/main" id="{F6375183-1A3E-405B-BE81-3B3B06F9DE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3" name="Text Box 113">
          <a:extLst>
            <a:ext uri="{FF2B5EF4-FFF2-40B4-BE49-F238E27FC236}">
              <a16:creationId xmlns:a16="http://schemas.microsoft.com/office/drawing/2014/main" id="{36F449F5-30FA-489C-9342-7FBC70612B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4" name="Text Box 114">
          <a:extLst>
            <a:ext uri="{FF2B5EF4-FFF2-40B4-BE49-F238E27FC236}">
              <a16:creationId xmlns:a16="http://schemas.microsoft.com/office/drawing/2014/main" id="{49DA3935-A289-4F43-881B-8187E359A0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5" name="Text Box 115">
          <a:extLst>
            <a:ext uri="{FF2B5EF4-FFF2-40B4-BE49-F238E27FC236}">
              <a16:creationId xmlns:a16="http://schemas.microsoft.com/office/drawing/2014/main" id="{6C5F1506-A39B-4161-9FC5-1B71F16DDD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6" name="Text Box 116">
          <a:extLst>
            <a:ext uri="{FF2B5EF4-FFF2-40B4-BE49-F238E27FC236}">
              <a16:creationId xmlns:a16="http://schemas.microsoft.com/office/drawing/2014/main" id="{B3094B10-5FE9-4BF2-90C4-03A0E49E93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7" name="Text Box 117">
          <a:extLst>
            <a:ext uri="{FF2B5EF4-FFF2-40B4-BE49-F238E27FC236}">
              <a16:creationId xmlns:a16="http://schemas.microsoft.com/office/drawing/2014/main" id="{710EAD31-411B-4072-A5BA-52C0432B47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8" name="Text Box 118">
          <a:extLst>
            <a:ext uri="{FF2B5EF4-FFF2-40B4-BE49-F238E27FC236}">
              <a16:creationId xmlns:a16="http://schemas.microsoft.com/office/drawing/2014/main" id="{2285421E-5C15-4F88-AE92-91CA675A03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29" name="Text Box 119">
          <a:extLst>
            <a:ext uri="{FF2B5EF4-FFF2-40B4-BE49-F238E27FC236}">
              <a16:creationId xmlns:a16="http://schemas.microsoft.com/office/drawing/2014/main" id="{82486262-6CE6-487B-8A23-549E4A091C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0" name="Text Box 120">
          <a:extLst>
            <a:ext uri="{FF2B5EF4-FFF2-40B4-BE49-F238E27FC236}">
              <a16:creationId xmlns:a16="http://schemas.microsoft.com/office/drawing/2014/main" id="{FB0E6C42-714A-47C2-8CB2-D5751CB54B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1" name="Text Box 121">
          <a:extLst>
            <a:ext uri="{FF2B5EF4-FFF2-40B4-BE49-F238E27FC236}">
              <a16:creationId xmlns:a16="http://schemas.microsoft.com/office/drawing/2014/main" id="{4373177B-256B-46BD-BFED-AAAF4EECFD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2" name="Text Box 122">
          <a:extLst>
            <a:ext uri="{FF2B5EF4-FFF2-40B4-BE49-F238E27FC236}">
              <a16:creationId xmlns:a16="http://schemas.microsoft.com/office/drawing/2014/main" id="{419072B6-8916-4F1F-80D5-C3540FF6D0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3" name="Text Box 123">
          <a:extLst>
            <a:ext uri="{FF2B5EF4-FFF2-40B4-BE49-F238E27FC236}">
              <a16:creationId xmlns:a16="http://schemas.microsoft.com/office/drawing/2014/main" id="{3A865CAD-2990-44B1-93E8-6E055CBF71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4" name="Text Box 124">
          <a:extLst>
            <a:ext uri="{FF2B5EF4-FFF2-40B4-BE49-F238E27FC236}">
              <a16:creationId xmlns:a16="http://schemas.microsoft.com/office/drawing/2014/main" id="{4B2C236B-4C3E-48EC-AF3B-0D1D7761C7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5" name="Text Box 125">
          <a:extLst>
            <a:ext uri="{FF2B5EF4-FFF2-40B4-BE49-F238E27FC236}">
              <a16:creationId xmlns:a16="http://schemas.microsoft.com/office/drawing/2014/main" id="{079FF9CD-6F43-4FD1-9653-858A105F9F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6" name="Text Box 126">
          <a:extLst>
            <a:ext uri="{FF2B5EF4-FFF2-40B4-BE49-F238E27FC236}">
              <a16:creationId xmlns:a16="http://schemas.microsoft.com/office/drawing/2014/main" id="{6CE2C900-ECD6-48F1-A13B-3A10203686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7" name="Text Box 127">
          <a:extLst>
            <a:ext uri="{FF2B5EF4-FFF2-40B4-BE49-F238E27FC236}">
              <a16:creationId xmlns:a16="http://schemas.microsoft.com/office/drawing/2014/main" id="{193A3BA7-0E84-4B66-B452-B88EA1E480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8" name="Text Box 128">
          <a:extLst>
            <a:ext uri="{FF2B5EF4-FFF2-40B4-BE49-F238E27FC236}">
              <a16:creationId xmlns:a16="http://schemas.microsoft.com/office/drawing/2014/main" id="{3280D4E0-53B1-4205-A681-DD2296AFDE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39" name="Text Box 129">
          <a:extLst>
            <a:ext uri="{FF2B5EF4-FFF2-40B4-BE49-F238E27FC236}">
              <a16:creationId xmlns:a16="http://schemas.microsoft.com/office/drawing/2014/main" id="{16A9A8C1-4ACC-40D9-A437-2319CA4AB9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162204"/>
    <xdr:sp macro="" textlink="">
      <xdr:nvSpPr>
        <xdr:cNvPr id="2340" name="Text Box 130">
          <a:extLst>
            <a:ext uri="{FF2B5EF4-FFF2-40B4-BE49-F238E27FC236}">
              <a16:creationId xmlns:a16="http://schemas.microsoft.com/office/drawing/2014/main" id="{C861A83F-9007-4AA9-9CCC-98939A246F20}"/>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341" name="Text Box 131">
          <a:extLst>
            <a:ext uri="{FF2B5EF4-FFF2-40B4-BE49-F238E27FC236}">
              <a16:creationId xmlns:a16="http://schemas.microsoft.com/office/drawing/2014/main" id="{9CD8CF0B-5207-4C59-8A15-A66FAFEE6DA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42" name="Text Box 132">
          <a:extLst>
            <a:ext uri="{FF2B5EF4-FFF2-40B4-BE49-F238E27FC236}">
              <a16:creationId xmlns:a16="http://schemas.microsoft.com/office/drawing/2014/main" id="{250E1C05-89EE-4D8D-8733-32E549F3B8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43" name="Text Box 133">
          <a:extLst>
            <a:ext uri="{FF2B5EF4-FFF2-40B4-BE49-F238E27FC236}">
              <a16:creationId xmlns:a16="http://schemas.microsoft.com/office/drawing/2014/main" id="{1C10039B-1136-4A3E-87A4-EAC7D11AEC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344" name="Text Box 134">
          <a:extLst>
            <a:ext uri="{FF2B5EF4-FFF2-40B4-BE49-F238E27FC236}">
              <a16:creationId xmlns:a16="http://schemas.microsoft.com/office/drawing/2014/main" id="{82F3F0FE-3F17-43C4-B8F9-FAF426336F4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45" name="Text Box 135">
          <a:extLst>
            <a:ext uri="{FF2B5EF4-FFF2-40B4-BE49-F238E27FC236}">
              <a16:creationId xmlns:a16="http://schemas.microsoft.com/office/drawing/2014/main" id="{2E23647D-7802-4A8B-8EE7-FAE210B66B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46" name="Text Box 136">
          <a:extLst>
            <a:ext uri="{FF2B5EF4-FFF2-40B4-BE49-F238E27FC236}">
              <a16:creationId xmlns:a16="http://schemas.microsoft.com/office/drawing/2014/main" id="{783E2A2F-8970-47BB-8567-224E31BB40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347" name="Text Box 137">
          <a:extLst>
            <a:ext uri="{FF2B5EF4-FFF2-40B4-BE49-F238E27FC236}">
              <a16:creationId xmlns:a16="http://schemas.microsoft.com/office/drawing/2014/main" id="{2F6EDE61-9F58-4F32-A0DF-7FF98DB330C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48" name="Text Box 138">
          <a:extLst>
            <a:ext uri="{FF2B5EF4-FFF2-40B4-BE49-F238E27FC236}">
              <a16:creationId xmlns:a16="http://schemas.microsoft.com/office/drawing/2014/main" id="{BF40630C-EE25-4B6C-9319-CE06F363F3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49" name="Text Box 139">
          <a:extLst>
            <a:ext uri="{FF2B5EF4-FFF2-40B4-BE49-F238E27FC236}">
              <a16:creationId xmlns:a16="http://schemas.microsoft.com/office/drawing/2014/main" id="{C2C28634-43EB-4611-95C8-4C14E4CC4E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350" name="Text Box 140">
          <a:extLst>
            <a:ext uri="{FF2B5EF4-FFF2-40B4-BE49-F238E27FC236}">
              <a16:creationId xmlns:a16="http://schemas.microsoft.com/office/drawing/2014/main" id="{7BB05F0B-96F7-406D-84FF-C48E17468D3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51" name="Text Box 141">
          <a:extLst>
            <a:ext uri="{FF2B5EF4-FFF2-40B4-BE49-F238E27FC236}">
              <a16:creationId xmlns:a16="http://schemas.microsoft.com/office/drawing/2014/main" id="{B386284F-2371-4DBC-85AE-91650C60A8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52" name="Text Box 142">
          <a:extLst>
            <a:ext uri="{FF2B5EF4-FFF2-40B4-BE49-F238E27FC236}">
              <a16:creationId xmlns:a16="http://schemas.microsoft.com/office/drawing/2014/main" id="{FB94D9B7-FA76-4550-AE02-A30BA91200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353" name="Text Box 143">
          <a:extLst>
            <a:ext uri="{FF2B5EF4-FFF2-40B4-BE49-F238E27FC236}">
              <a16:creationId xmlns:a16="http://schemas.microsoft.com/office/drawing/2014/main" id="{A3EA9313-AFCB-4A72-A05C-4F76F7CB1BE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54" name="Text Box 144">
          <a:extLst>
            <a:ext uri="{FF2B5EF4-FFF2-40B4-BE49-F238E27FC236}">
              <a16:creationId xmlns:a16="http://schemas.microsoft.com/office/drawing/2014/main" id="{EDA3FF7B-42C0-4335-A851-CC136C0A0C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55" name="Text Box 145">
          <a:extLst>
            <a:ext uri="{FF2B5EF4-FFF2-40B4-BE49-F238E27FC236}">
              <a16:creationId xmlns:a16="http://schemas.microsoft.com/office/drawing/2014/main" id="{9C9C74FF-3E7C-4C0B-A866-C43E577BFF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356" name="Text Box 146">
          <a:extLst>
            <a:ext uri="{FF2B5EF4-FFF2-40B4-BE49-F238E27FC236}">
              <a16:creationId xmlns:a16="http://schemas.microsoft.com/office/drawing/2014/main" id="{9CC25E51-FEDC-4230-8708-933C4E9DE2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357" name="Text Box 147">
          <a:extLst>
            <a:ext uri="{FF2B5EF4-FFF2-40B4-BE49-F238E27FC236}">
              <a16:creationId xmlns:a16="http://schemas.microsoft.com/office/drawing/2014/main" id="{99A44C6F-D44B-46F9-B1D7-30049BD24A0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58" name="Text Box 148">
          <a:extLst>
            <a:ext uri="{FF2B5EF4-FFF2-40B4-BE49-F238E27FC236}">
              <a16:creationId xmlns:a16="http://schemas.microsoft.com/office/drawing/2014/main" id="{8EC973C3-62C1-4E68-BCF8-F188E7281F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59" name="Text Box 149">
          <a:extLst>
            <a:ext uri="{FF2B5EF4-FFF2-40B4-BE49-F238E27FC236}">
              <a16:creationId xmlns:a16="http://schemas.microsoft.com/office/drawing/2014/main" id="{66FDA1A2-30DB-4E6F-AC3E-B5F4133435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360" name="Text Box 150">
          <a:extLst>
            <a:ext uri="{FF2B5EF4-FFF2-40B4-BE49-F238E27FC236}">
              <a16:creationId xmlns:a16="http://schemas.microsoft.com/office/drawing/2014/main" id="{D0B903E7-287C-48AC-A5EE-318C99BDE64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61" name="Text Box 151">
          <a:extLst>
            <a:ext uri="{FF2B5EF4-FFF2-40B4-BE49-F238E27FC236}">
              <a16:creationId xmlns:a16="http://schemas.microsoft.com/office/drawing/2014/main" id="{3BEF5632-5D1C-48C6-BCD2-5B0BEB8BAF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62" name="Text Box 152">
          <a:extLst>
            <a:ext uri="{FF2B5EF4-FFF2-40B4-BE49-F238E27FC236}">
              <a16:creationId xmlns:a16="http://schemas.microsoft.com/office/drawing/2014/main" id="{A81BCB49-4577-437C-99CD-691A8C87FB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363" name="Text Box 153">
          <a:extLst>
            <a:ext uri="{FF2B5EF4-FFF2-40B4-BE49-F238E27FC236}">
              <a16:creationId xmlns:a16="http://schemas.microsoft.com/office/drawing/2014/main" id="{CA9B90DA-D35C-4B1D-B7F7-8AA69EEFEFD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64" name="Text Box 154">
          <a:extLst>
            <a:ext uri="{FF2B5EF4-FFF2-40B4-BE49-F238E27FC236}">
              <a16:creationId xmlns:a16="http://schemas.microsoft.com/office/drawing/2014/main" id="{E67EC55B-EF1A-4B8C-B75E-595087B063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65" name="Text Box 155">
          <a:extLst>
            <a:ext uri="{FF2B5EF4-FFF2-40B4-BE49-F238E27FC236}">
              <a16:creationId xmlns:a16="http://schemas.microsoft.com/office/drawing/2014/main" id="{4676BA76-51C7-404C-A264-DBE9E55743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366" name="Text Box 156">
          <a:extLst>
            <a:ext uri="{FF2B5EF4-FFF2-40B4-BE49-F238E27FC236}">
              <a16:creationId xmlns:a16="http://schemas.microsoft.com/office/drawing/2014/main" id="{85B8DA84-1DA6-448A-AC9B-D3992CAF72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67" name="Text Box 157">
          <a:extLst>
            <a:ext uri="{FF2B5EF4-FFF2-40B4-BE49-F238E27FC236}">
              <a16:creationId xmlns:a16="http://schemas.microsoft.com/office/drawing/2014/main" id="{6E993C71-FC64-4D4C-B2D2-E546E7E25D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68" name="Text Box 158">
          <a:extLst>
            <a:ext uri="{FF2B5EF4-FFF2-40B4-BE49-F238E27FC236}">
              <a16:creationId xmlns:a16="http://schemas.microsoft.com/office/drawing/2014/main" id="{669D2F0F-2F07-4C04-8FD5-A4EC1050CF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369" name="Text Box 159">
          <a:extLst>
            <a:ext uri="{FF2B5EF4-FFF2-40B4-BE49-F238E27FC236}">
              <a16:creationId xmlns:a16="http://schemas.microsoft.com/office/drawing/2014/main" id="{55F0F266-CA85-4D3E-BB39-C5182BA1BB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70" name="Text Box 160">
          <a:extLst>
            <a:ext uri="{FF2B5EF4-FFF2-40B4-BE49-F238E27FC236}">
              <a16:creationId xmlns:a16="http://schemas.microsoft.com/office/drawing/2014/main" id="{4354A221-06AF-47CB-B434-F25E8FCDE0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71" name="Text Box 161">
          <a:extLst>
            <a:ext uri="{FF2B5EF4-FFF2-40B4-BE49-F238E27FC236}">
              <a16:creationId xmlns:a16="http://schemas.microsoft.com/office/drawing/2014/main" id="{835E4943-D2D0-47EA-A410-17855C42D6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372" name="Text Box 162">
          <a:extLst>
            <a:ext uri="{FF2B5EF4-FFF2-40B4-BE49-F238E27FC236}">
              <a16:creationId xmlns:a16="http://schemas.microsoft.com/office/drawing/2014/main" id="{7E872C3E-4366-4CDE-A9FA-5ECD8CFCBD1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373" name="Text Box 163">
          <a:extLst>
            <a:ext uri="{FF2B5EF4-FFF2-40B4-BE49-F238E27FC236}">
              <a16:creationId xmlns:a16="http://schemas.microsoft.com/office/drawing/2014/main" id="{5A4B5552-880F-4AAF-8325-352EDD90511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74" name="Text Box 164">
          <a:extLst>
            <a:ext uri="{FF2B5EF4-FFF2-40B4-BE49-F238E27FC236}">
              <a16:creationId xmlns:a16="http://schemas.microsoft.com/office/drawing/2014/main" id="{7AAFC22C-3096-4A09-9BC7-2FABF4C761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75" name="Text Box 165">
          <a:extLst>
            <a:ext uri="{FF2B5EF4-FFF2-40B4-BE49-F238E27FC236}">
              <a16:creationId xmlns:a16="http://schemas.microsoft.com/office/drawing/2014/main" id="{9B1C21AE-0801-4C67-955D-F6A171ED1D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376" name="Text Box 166">
          <a:extLst>
            <a:ext uri="{FF2B5EF4-FFF2-40B4-BE49-F238E27FC236}">
              <a16:creationId xmlns:a16="http://schemas.microsoft.com/office/drawing/2014/main" id="{D2D085AE-C0C9-41C7-92EF-BE1CC91ECC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77" name="Text Box 167">
          <a:extLst>
            <a:ext uri="{FF2B5EF4-FFF2-40B4-BE49-F238E27FC236}">
              <a16:creationId xmlns:a16="http://schemas.microsoft.com/office/drawing/2014/main" id="{455E4FE0-120A-4E20-A348-CC937329EF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78" name="Text Box 168">
          <a:extLst>
            <a:ext uri="{FF2B5EF4-FFF2-40B4-BE49-F238E27FC236}">
              <a16:creationId xmlns:a16="http://schemas.microsoft.com/office/drawing/2014/main" id="{657DFD9B-BEDE-4430-9BEF-596BEBED24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379" name="Text Box 169">
          <a:extLst>
            <a:ext uri="{FF2B5EF4-FFF2-40B4-BE49-F238E27FC236}">
              <a16:creationId xmlns:a16="http://schemas.microsoft.com/office/drawing/2014/main" id="{8856BF4B-3F6C-4F5E-B872-ABEBD30F468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0" name="Text Box 170">
          <a:extLst>
            <a:ext uri="{FF2B5EF4-FFF2-40B4-BE49-F238E27FC236}">
              <a16:creationId xmlns:a16="http://schemas.microsoft.com/office/drawing/2014/main" id="{18E828EF-031A-4B5E-A3B6-A26741F3CD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1" name="Text Box 171">
          <a:extLst>
            <a:ext uri="{FF2B5EF4-FFF2-40B4-BE49-F238E27FC236}">
              <a16:creationId xmlns:a16="http://schemas.microsoft.com/office/drawing/2014/main" id="{26564D06-C459-4EF7-867F-006AB1DEFB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382" name="Text Box 172">
          <a:extLst>
            <a:ext uri="{FF2B5EF4-FFF2-40B4-BE49-F238E27FC236}">
              <a16:creationId xmlns:a16="http://schemas.microsoft.com/office/drawing/2014/main" id="{E3681B76-4610-419B-BD92-76F5033636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3" name="Text Box 173">
          <a:extLst>
            <a:ext uri="{FF2B5EF4-FFF2-40B4-BE49-F238E27FC236}">
              <a16:creationId xmlns:a16="http://schemas.microsoft.com/office/drawing/2014/main" id="{B6E309AF-28A9-49B8-ABEE-17A1F1797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4" name="Text Box 174">
          <a:extLst>
            <a:ext uri="{FF2B5EF4-FFF2-40B4-BE49-F238E27FC236}">
              <a16:creationId xmlns:a16="http://schemas.microsoft.com/office/drawing/2014/main" id="{C7EA2531-F4A4-4313-8C95-DC23F30C38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385" name="Text Box 175">
          <a:extLst>
            <a:ext uri="{FF2B5EF4-FFF2-40B4-BE49-F238E27FC236}">
              <a16:creationId xmlns:a16="http://schemas.microsoft.com/office/drawing/2014/main" id="{6142B1D1-30DA-4508-9DFB-6DB7649491A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6" name="Text Box 176">
          <a:extLst>
            <a:ext uri="{FF2B5EF4-FFF2-40B4-BE49-F238E27FC236}">
              <a16:creationId xmlns:a16="http://schemas.microsoft.com/office/drawing/2014/main" id="{CFD93766-1647-4222-80F7-C8B086824C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7" name="Text Box 177">
          <a:extLst>
            <a:ext uri="{FF2B5EF4-FFF2-40B4-BE49-F238E27FC236}">
              <a16:creationId xmlns:a16="http://schemas.microsoft.com/office/drawing/2014/main" id="{E6704B06-97AF-47ED-BA0B-37A756E511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388" name="Text Box 178">
          <a:extLst>
            <a:ext uri="{FF2B5EF4-FFF2-40B4-BE49-F238E27FC236}">
              <a16:creationId xmlns:a16="http://schemas.microsoft.com/office/drawing/2014/main" id="{285FDC8B-3302-4A29-995A-5273571F1C0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89" name="Text Box 179">
          <a:extLst>
            <a:ext uri="{FF2B5EF4-FFF2-40B4-BE49-F238E27FC236}">
              <a16:creationId xmlns:a16="http://schemas.microsoft.com/office/drawing/2014/main" id="{E9CA2948-BC44-44F0-8FD9-E1804473A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390" name="Text Box 180">
          <a:extLst>
            <a:ext uri="{FF2B5EF4-FFF2-40B4-BE49-F238E27FC236}">
              <a16:creationId xmlns:a16="http://schemas.microsoft.com/office/drawing/2014/main" id="{AB57A749-E6DC-4479-932F-B28FCA842C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1" name="Text Box 181">
          <a:extLst>
            <a:ext uri="{FF2B5EF4-FFF2-40B4-BE49-F238E27FC236}">
              <a16:creationId xmlns:a16="http://schemas.microsoft.com/office/drawing/2014/main" id="{F5179844-C5CD-4A6D-8043-AC7FFD7CFB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2" name="Text Box 182">
          <a:extLst>
            <a:ext uri="{FF2B5EF4-FFF2-40B4-BE49-F238E27FC236}">
              <a16:creationId xmlns:a16="http://schemas.microsoft.com/office/drawing/2014/main" id="{0F3FF17F-B814-4FA0-9C07-980B7657D6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3" name="Text Box 183">
          <a:extLst>
            <a:ext uri="{FF2B5EF4-FFF2-40B4-BE49-F238E27FC236}">
              <a16:creationId xmlns:a16="http://schemas.microsoft.com/office/drawing/2014/main" id="{8166E729-04CE-4C2A-B9D4-70EFA7A424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4" name="Text Box 184">
          <a:extLst>
            <a:ext uri="{FF2B5EF4-FFF2-40B4-BE49-F238E27FC236}">
              <a16:creationId xmlns:a16="http://schemas.microsoft.com/office/drawing/2014/main" id="{ABAACDFA-692D-4908-AA13-0E614C7D02C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5" name="Text Box 185">
          <a:extLst>
            <a:ext uri="{FF2B5EF4-FFF2-40B4-BE49-F238E27FC236}">
              <a16:creationId xmlns:a16="http://schemas.microsoft.com/office/drawing/2014/main" id="{BDB81A5F-4BEA-418C-993B-A02B334BC4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6" name="Text Box 186">
          <a:extLst>
            <a:ext uri="{FF2B5EF4-FFF2-40B4-BE49-F238E27FC236}">
              <a16:creationId xmlns:a16="http://schemas.microsoft.com/office/drawing/2014/main" id="{1CC9B74B-5780-4884-8FCE-64922CA331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7" name="Text Box 187">
          <a:extLst>
            <a:ext uri="{FF2B5EF4-FFF2-40B4-BE49-F238E27FC236}">
              <a16:creationId xmlns:a16="http://schemas.microsoft.com/office/drawing/2014/main" id="{3B638BC0-0960-4BD0-9F4B-F5CB86207D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8" name="Text Box 188">
          <a:extLst>
            <a:ext uri="{FF2B5EF4-FFF2-40B4-BE49-F238E27FC236}">
              <a16:creationId xmlns:a16="http://schemas.microsoft.com/office/drawing/2014/main" id="{9B70D392-43C1-46AC-BE3F-3B6BC04D6C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399" name="Text Box 189">
          <a:extLst>
            <a:ext uri="{FF2B5EF4-FFF2-40B4-BE49-F238E27FC236}">
              <a16:creationId xmlns:a16="http://schemas.microsoft.com/office/drawing/2014/main" id="{43E9BD82-AEC6-4FD0-B26F-4176F19D8B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0" name="Text Box 190">
          <a:extLst>
            <a:ext uri="{FF2B5EF4-FFF2-40B4-BE49-F238E27FC236}">
              <a16:creationId xmlns:a16="http://schemas.microsoft.com/office/drawing/2014/main" id="{3F8E4932-2B1F-4F10-94D2-D6F551F64F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1" name="Text Box 191">
          <a:extLst>
            <a:ext uri="{FF2B5EF4-FFF2-40B4-BE49-F238E27FC236}">
              <a16:creationId xmlns:a16="http://schemas.microsoft.com/office/drawing/2014/main" id="{91FB3E01-B8C1-4177-A090-7C0B3C02F0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2" name="Text Box 192">
          <a:extLst>
            <a:ext uri="{FF2B5EF4-FFF2-40B4-BE49-F238E27FC236}">
              <a16:creationId xmlns:a16="http://schemas.microsoft.com/office/drawing/2014/main" id="{79B78E71-C68A-4E8A-99D3-5C85CE34E1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3" name="Text Box 193">
          <a:extLst>
            <a:ext uri="{FF2B5EF4-FFF2-40B4-BE49-F238E27FC236}">
              <a16:creationId xmlns:a16="http://schemas.microsoft.com/office/drawing/2014/main" id="{98DD643E-AA29-48F4-95AA-D36EE4BFC5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4" name="Text Box 194">
          <a:extLst>
            <a:ext uri="{FF2B5EF4-FFF2-40B4-BE49-F238E27FC236}">
              <a16:creationId xmlns:a16="http://schemas.microsoft.com/office/drawing/2014/main" id="{D2431283-B724-40E7-BBF1-8E74DF6EF0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5" name="Text Box 195">
          <a:extLst>
            <a:ext uri="{FF2B5EF4-FFF2-40B4-BE49-F238E27FC236}">
              <a16:creationId xmlns:a16="http://schemas.microsoft.com/office/drawing/2014/main" id="{67C35DED-8280-4591-A627-600E5E73AF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6" name="Text Box 196">
          <a:extLst>
            <a:ext uri="{FF2B5EF4-FFF2-40B4-BE49-F238E27FC236}">
              <a16:creationId xmlns:a16="http://schemas.microsoft.com/office/drawing/2014/main" id="{00AF0185-C9B4-401F-A2C4-6DC5D43CCA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7" name="Text Box 197">
          <a:extLst>
            <a:ext uri="{FF2B5EF4-FFF2-40B4-BE49-F238E27FC236}">
              <a16:creationId xmlns:a16="http://schemas.microsoft.com/office/drawing/2014/main" id="{C16B16FD-C042-4F92-80FC-B4FE79F8C4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8" name="Text Box 198">
          <a:extLst>
            <a:ext uri="{FF2B5EF4-FFF2-40B4-BE49-F238E27FC236}">
              <a16:creationId xmlns:a16="http://schemas.microsoft.com/office/drawing/2014/main" id="{8CEE5645-FD9D-456F-B4AF-0934467E4E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09" name="Text Box 199">
          <a:extLst>
            <a:ext uri="{FF2B5EF4-FFF2-40B4-BE49-F238E27FC236}">
              <a16:creationId xmlns:a16="http://schemas.microsoft.com/office/drawing/2014/main" id="{0A30ED26-929B-4EA1-BDA0-56988F9E778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0" name="Text Box 200">
          <a:extLst>
            <a:ext uri="{FF2B5EF4-FFF2-40B4-BE49-F238E27FC236}">
              <a16:creationId xmlns:a16="http://schemas.microsoft.com/office/drawing/2014/main" id="{A9E81017-D239-4BB3-9E6C-3D87709EE9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1" name="Text Box 201">
          <a:extLst>
            <a:ext uri="{FF2B5EF4-FFF2-40B4-BE49-F238E27FC236}">
              <a16:creationId xmlns:a16="http://schemas.microsoft.com/office/drawing/2014/main" id="{0F6D143F-BCF6-4303-81CF-29C5CC23E5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2" name="Text Box 202">
          <a:extLst>
            <a:ext uri="{FF2B5EF4-FFF2-40B4-BE49-F238E27FC236}">
              <a16:creationId xmlns:a16="http://schemas.microsoft.com/office/drawing/2014/main" id="{0A2472EB-A23B-4BA7-AC6D-5FD81153DFD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3" name="Text Box 203">
          <a:extLst>
            <a:ext uri="{FF2B5EF4-FFF2-40B4-BE49-F238E27FC236}">
              <a16:creationId xmlns:a16="http://schemas.microsoft.com/office/drawing/2014/main" id="{2E030D19-5B50-4B4B-BF78-E0E9D88C0B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4" name="Text Box 204">
          <a:extLst>
            <a:ext uri="{FF2B5EF4-FFF2-40B4-BE49-F238E27FC236}">
              <a16:creationId xmlns:a16="http://schemas.microsoft.com/office/drawing/2014/main" id="{597CC5D1-F931-4301-A3F7-B0C726C83C5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5" name="Text Box 205">
          <a:extLst>
            <a:ext uri="{FF2B5EF4-FFF2-40B4-BE49-F238E27FC236}">
              <a16:creationId xmlns:a16="http://schemas.microsoft.com/office/drawing/2014/main" id="{E10C3336-7BF5-460B-A344-3C28AAB7A8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6" name="Text Box 206">
          <a:extLst>
            <a:ext uri="{FF2B5EF4-FFF2-40B4-BE49-F238E27FC236}">
              <a16:creationId xmlns:a16="http://schemas.microsoft.com/office/drawing/2014/main" id="{76640C32-2F24-4200-81C1-E30EC1B506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417" name="Text Box 207">
          <a:extLst>
            <a:ext uri="{FF2B5EF4-FFF2-40B4-BE49-F238E27FC236}">
              <a16:creationId xmlns:a16="http://schemas.microsoft.com/office/drawing/2014/main" id="{74B4B2B7-F269-4358-865B-ED0A20E1B3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418" name="Text Box 208">
          <a:extLst>
            <a:ext uri="{FF2B5EF4-FFF2-40B4-BE49-F238E27FC236}">
              <a16:creationId xmlns:a16="http://schemas.microsoft.com/office/drawing/2014/main" id="{10AB0A71-3AA7-4DD3-9B65-A0502ED7414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19" name="Text Box 209">
          <a:extLst>
            <a:ext uri="{FF2B5EF4-FFF2-40B4-BE49-F238E27FC236}">
              <a16:creationId xmlns:a16="http://schemas.microsoft.com/office/drawing/2014/main" id="{9D446F10-8E37-4C39-8265-15E11B9157C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0" name="Text Box 210">
          <a:extLst>
            <a:ext uri="{FF2B5EF4-FFF2-40B4-BE49-F238E27FC236}">
              <a16:creationId xmlns:a16="http://schemas.microsoft.com/office/drawing/2014/main" id="{DDAC48E1-AE36-4AED-B9C1-21AB5F61F0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1" name="Text Box 211">
          <a:extLst>
            <a:ext uri="{FF2B5EF4-FFF2-40B4-BE49-F238E27FC236}">
              <a16:creationId xmlns:a16="http://schemas.microsoft.com/office/drawing/2014/main" id="{8ADEF1A3-45D0-45E2-B13B-78AADAC7B6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22" name="Text Box 212">
          <a:extLst>
            <a:ext uri="{FF2B5EF4-FFF2-40B4-BE49-F238E27FC236}">
              <a16:creationId xmlns:a16="http://schemas.microsoft.com/office/drawing/2014/main" id="{FCBF855E-3E4F-4DFD-8741-610C89BB273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3" name="Text Box 213">
          <a:extLst>
            <a:ext uri="{FF2B5EF4-FFF2-40B4-BE49-F238E27FC236}">
              <a16:creationId xmlns:a16="http://schemas.microsoft.com/office/drawing/2014/main" id="{D14BE40E-84A0-4949-8FF7-9F4CE942BC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4" name="Text Box 214">
          <a:extLst>
            <a:ext uri="{FF2B5EF4-FFF2-40B4-BE49-F238E27FC236}">
              <a16:creationId xmlns:a16="http://schemas.microsoft.com/office/drawing/2014/main" id="{74B8E93E-5880-40A0-BC2E-7D02060476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25" name="Text Box 215">
          <a:extLst>
            <a:ext uri="{FF2B5EF4-FFF2-40B4-BE49-F238E27FC236}">
              <a16:creationId xmlns:a16="http://schemas.microsoft.com/office/drawing/2014/main" id="{27502105-3E07-43EF-91CC-A621E1AF489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6" name="Text Box 216">
          <a:extLst>
            <a:ext uri="{FF2B5EF4-FFF2-40B4-BE49-F238E27FC236}">
              <a16:creationId xmlns:a16="http://schemas.microsoft.com/office/drawing/2014/main" id="{298C0642-8F7C-4A2B-BEAC-F7186C014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7" name="Text Box 217">
          <a:extLst>
            <a:ext uri="{FF2B5EF4-FFF2-40B4-BE49-F238E27FC236}">
              <a16:creationId xmlns:a16="http://schemas.microsoft.com/office/drawing/2014/main" id="{AF7EE705-C42F-4961-B120-A8272BCFFB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28" name="Text Box 218">
          <a:extLst>
            <a:ext uri="{FF2B5EF4-FFF2-40B4-BE49-F238E27FC236}">
              <a16:creationId xmlns:a16="http://schemas.microsoft.com/office/drawing/2014/main" id="{55CFB34F-52F8-4794-AD9D-267885D8C5B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29" name="Text Box 219">
          <a:extLst>
            <a:ext uri="{FF2B5EF4-FFF2-40B4-BE49-F238E27FC236}">
              <a16:creationId xmlns:a16="http://schemas.microsoft.com/office/drawing/2014/main" id="{64D12E18-8240-4558-9D40-DB22AAD3D5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30" name="Text Box 220">
          <a:extLst>
            <a:ext uri="{FF2B5EF4-FFF2-40B4-BE49-F238E27FC236}">
              <a16:creationId xmlns:a16="http://schemas.microsoft.com/office/drawing/2014/main" id="{B6D149EA-0195-4ADA-A782-A92C2431A0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31" name="Text Box 221">
          <a:extLst>
            <a:ext uri="{FF2B5EF4-FFF2-40B4-BE49-F238E27FC236}">
              <a16:creationId xmlns:a16="http://schemas.microsoft.com/office/drawing/2014/main" id="{FD3534B1-5B96-42DF-A5C2-AE87DACF568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32" name="Text Box 222">
          <a:extLst>
            <a:ext uri="{FF2B5EF4-FFF2-40B4-BE49-F238E27FC236}">
              <a16:creationId xmlns:a16="http://schemas.microsoft.com/office/drawing/2014/main" id="{7D456752-79E3-4352-B439-3EA1C1DFC8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33" name="Text Box 223">
          <a:extLst>
            <a:ext uri="{FF2B5EF4-FFF2-40B4-BE49-F238E27FC236}">
              <a16:creationId xmlns:a16="http://schemas.microsoft.com/office/drawing/2014/main" id="{4F5227BA-293F-4611-BDCC-505B2C23CC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34" name="Text Box 224">
          <a:extLst>
            <a:ext uri="{FF2B5EF4-FFF2-40B4-BE49-F238E27FC236}">
              <a16:creationId xmlns:a16="http://schemas.microsoft.com/office/drawing/2014/main" id="{1D3BAE26-FDB1-484C-A181-D7F7191FB2F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35" name="Text Box 225">
          <a:extLst>
            <a:ext uri="{FF2B5EF4-FFF2-40B4-BE49-F238E27FC236}">
              <a16:creationId xmlns:a16="http://schemas.microsoft.com/office/drawing/2014/main" id="{B4A3ED4F-5471-4BA0-BF5E-D16F93654B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36" name="Text Box 226">
          <a:extLst>
            <a:ext uri="{FF2B5EF4-FFF2-40B4-BE49-F238E27FC236}">
              <a16:creationId xmlns:a16="http://schemas.microsoft.com/office/drawing/2014/main" id="{F75E9D52-B42D-4F19-B03C-5A3DFC41BB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37" name="Text Box 227">
          <a:extLst>
            <a:ext uri="{FF2B5EF4-FFF2-40B4-BE49-F238E27FC236}">
              <a16:creationId xmlns:a16="http://schemas.microsoft.com/office/drawing/2014/main" id="{EDDBF229-10C0-46DB-942B-A3FE7A51B8B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38" name="Text Box 228">
          <a:extLst>
            <a:ext uri="{FF2B5EF4-FFF2-40B4-BE49-F238E27FC236}">
              <a16:creationId xmlns:a16="http://schemas.microsoft.com/office/drawing/2014/main" id="{E516B147-F27D-409F-B639-536523C9628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39" name="Text Box 229">
          <a:extLst>
            <a:ext uri="{FF2B5EF4-FFF2-40B4-BE49-F238E27FC236}">
              <a16:creationId xmlns:a16="http://schemas.microsoft.com/office/drawing/2014/main" id="{4E36182D-A6FE-487B-B62D-C2B60BEC70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40" name="Text Box 230">
          <a:extLst>
            <a:ext uri="{FF2B5EF4-FFF2-40B4-BE49-F238E27FC236}">
              <a16:creationId xmlns:a16="http://schemas.microsoft.com/office/drawing/2014/main" id="{6D5237A0-9A36-45FD-BDCE-21A8C143F7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41" name="Text Box 231">
          <a:extLst>
            <a:ext uri="{FF2B5EF4-FFF2-40B4-BE49-F238E27FC236}">
              <a16:creationId xmlns:a16="http://schemas.microsoft.com/office/drawing/2014/main" id="{6A5EEC1D-E7ED-471F-B67A-2F463EA220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42" name="Text Box 232">
          <a:extLst>
            <a:ext uri="{FF2B5EF4-FFF2-40B4-BE49-F238E27FC236}">
              <a16:creationId xmlns:a16="http://schemas.microsoft.com/office/drawing/2014/main" id="{B0C86ED3-18BF-4DA9-ADE4-04BEE00D2A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43" name="Text Box 233">
          <a:extLst>
            <a:ext uri="{FF2B5EF4-FFF2-40B4-BE49-F238E27FC236}">
              <a16:creationId xmlns:a16="http://schemas.microsoft.com/office/drawing/2014/main" id="{148E745E-4925-40BB-9D3C-EDAB9C774F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44" name="Text Box 234">
          <a:extLst>
            <a:ext uri="{FF2B5EF4-FFF2-40B4-BE49-F238E27FC236}">
              <a16:creationId xmlns:a16="http://schemas.microsoft.com/office/drawing/2014/main" id="{B006A4A0-8B00-48F6-99EF-81485868376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45" name="Text Box 235">
          <a:extLst>
            <a:ext uri="{FF2B5EF4-FFF2-40B4-BE49-F238E27FC236}">
              <a16:creationId xmlns:a16="http://schemas.microsoft.com/office/drawing/2014/main" id="{40447D3D-4794-4ECE-B665-0B4BBCB55A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46" name="Text Box 236">
          <a:extLst>
            <a:ext uri="{FF2B5EF4-FFF2-40B4-BE49-F238E27FC236}">
              <a16:creationId xmlns:a16="http://schemas.microsoft.com/office/drawing/2014/main" id="{85FD5B1A-7F69-4CC8-80BB-F0642897F8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47" name="Text Box 237">
          <a:extLst>
            <a:ext uri="{FF2B5EF4-FFF2-40B4-BE49-F238E27FC236}">
              <a16:creationId xmlns:a16="http://schemas.microsoft.com/office/drawing/2014/main" id="{87A531E0-9AD7-47D3-951A-E6E10467A5D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48" name="Text Box 238">
          <a:extLst>
            <a:ext uri="{FF2B5EF4-FFF2-40B4-BE49-F238E27FC236}">
              <a16:creationId xmlns:a16="http://schemas.microsoft.com/office/drawing/2014/main" id="{AD499E6E-5ECF-47F0-BA64-04DC664788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49" name="Text Box 239">
          <a:extLst>
            <a:ext uri="{FF2B5EF4-FFF2-40B4-BE49-F238E27FC236}">
              <a16:creationId xmlns:a16="http://schemas.microsoft.com/office/drawing/2014/main" id="{3DDCE09D-113B-4DB0-9B08-6CFF2B443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50" name="Text Box 240">
          <a:extLst>
            <a:ext uri="{FF2B5EF4-FFF2-40B4-BE49-F238E27FC236}">
              <a16:creationId xmlns:a16="http://schemas.microsoft.com/office/drawing/2014/main" id="{60AA637E-E845-430C-8AFF-B4CADA3973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51" name="Text Box 241">
          <a:extLst>
            <a:ext uri="{FF2B5EF4-FFF2-40B4-BE49-F238E27FC236}">
              <a16:creationId xmlns:a16="http://schemas.microsoft.com/office/drawing/2014/main" id="{1A823D36-1724-4D0A-9CDF-1A088D7FB03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52" name="Text Box 242">
          <a:extLst>
            <a:ext uri="{FF2B5EF4-FFF2-40B4-BE49-F238E27FC236}">
              <a16:creationId xmlns:a16="http://schemas.microsoft.com/office/drawing/2014/main" id="{9EDDD443-767A-4EEC-AD1C-FCB823C175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53" name="Text Box 243">
          <a:extLst>
            <a:ext uri="{FF2B5EF4-FFF2-40B4-BE49-F238E27FC236}">
              <a16:creationId xmlns:a16="http://schemas.microsoft.com/office/drawing/2014/main" id="{6002D49F-BABB-448A-A6E4-88A201864C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54" name="Text Box 244">
          <a:extLst>
            <a:ext uri="{FF2B5EF4-FFF2-40B4-BE49-F238E27FC236}">
              <a16:creationId xmlns:a16="http://schemas.microsoft.com/office/drawing/2014/main" id="{9DA0C74F-A49E-4E5F-AF9B-973982C0DB1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55" name="Text Box 245">
          <a:extLst>
            <a:ext uri="{FF2B5EF4-FFF2-40B4-BE49-F238E27FC236}">
              <a16:creationId xmlns:a16="http://schemas.microsoft.com/office/drawing/2014/main" id="{5BA1A34E-F66D-4565-927F-B14E4AD8A0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56" name="Text Box 246">
          <a:extLst>
            <a:ext uri="{FF2B5EF4-FFF2-40B4-BE49-F238E27FC236}">
              <a16:creationId xmlns:a16="http://schemas.microsoft.com/office/drawing/2014/main" id="{3FE0122D-538F-4983-9F1C-8463F2FCF2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57" name="Text Box 247">
          <a:extLst>
            <a:ext uri="{FF2B5EF4-FFF2-40B4-BE49-F238E27FC236}">
              <a16:creationId xmlns:a16="http://schemas.microsoft.com/office/drawing/2014/main" id="{61E1246D-A1BC-4F6C-8B00-2A47ED5FCC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58" name="Text Box 248">
          <a:extLst>
            <a:ext uri="{FF2B5EF4-FFF2-40B4-BE49-F238E27FC236}">
              <a16:creationId xmlns:a16="http://schemas.microsoft.com/office/drawing/2014/main" id="{4B32D77F-4954-47AB-8A26-694ED290862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59" name="Text Box 249">
          <a:extLst>
            <a:ext uri="{FF2B5EF4-FFF2-40B4-BE49-F238E27FC236}">
              <a16:creationId xmlns:a16="http://schemas.microsoft.com/office/drawing/2014/main" id="{83DA601E-6C5D-4FC9-A8C5-D8E78270CA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60" name="Text Box 250">
          <a:extLst>
            <a:ext uri="{FF2B5EF4-FFF2-40B4-BE49-F238E27FC236}">
              <a16:creationId xmlns:a16="http://schemas.microsoft.com/office/drawing/2014/main" id="{2A871109-05E3-4662-BD90-9F63956D35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61" name="Text Box 251">
          <a:extLst>
            <a:ext uri="{FF2B5EF4-FFF2-40B4-BE49-F238E27FC236}">
              <a16:creationId xmlns:a16="http://schemas.microsoft.com/office/drawing/2014/main" id="{4749DAD0-BD23-4A45-8CBE-1353A0101D8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62" name="Text Box 252">
          <a:extLst>
            <a:ext uri="{FF2B5EF4-FFF2-40B4-BE49-F238E27FC236}">
              <a16:creationId xmlns:a16="http://schemas.microsoft.com/office/drawing/2014/main" id="{F101D8D2-3131-40BB-B6D4-945EFEAF3E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63" name="Text Box 253">
          <a:extLst>
            <a:ext uri="{FF2B5EF4-FFF2-40B4-BE49-F238E27FC236}">
              <a16:creationId xmlns:a16="http://schemas.microsoft.com/office/drawing/2014/main" id="{3D0AB787-6D76-4FBB-B69A-53E01BA1B1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64" name="Text Box 254">
          <a:extLst>
            <a:ext uri="{FF2B5EF4-FFF2-40B4-BE49-F238E27FC236}">
              <a16:creationId xmlns:a16="http://schemas.microsoft.com/office/drawing/2014/main" id="{7BDC1835-89FA-46A8-BEFA-21AB2D010A2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65" name="Text Box 255">
          <a:extLst>
            <a:ext uri="{FF2B5EF4-FFF2-40B4-BE49-F238E27FC236}">
              <a16:creationId xmlns:a16="http://schemas.microsoft.com/office/drawing/2014/main" id="{5E342FA3-EE70-4FCE-B639-997E954E80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66" name="Text Box 256">
          <a:extLst>
            <a:ext uri="{FF2B5EF4-FFF2-40B4-BE49-F238E27FC236}">
              <a16:creationId xmlns:a16="http://schemas.microsoft.com/office/drawing/2014/main" id="{8427B0D7-3C56-4DA8-B321-614E057EB6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467" name="Text Box 257">
          <a:extLst>
            <a:ext uri="{FF2B5EF4-FFF2-40B4-BE49-F238E27FC236}">
              <a16:creationId xmlns:a16="http://schemas.microsoft.com/office/drawing/2014/main" id="{16251A1B-37BA-4AC2-9179-EC5DC11F1D7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68" name="Text Box 258">
          <a:extLst>
            <a:ext uri="{FF2B5EF4-FFF2-40B4-BE49-F238E27FC236}">
              <a16:creationId xmlns:a16="http://schemas.microsoft.com/office/drawing/2014/main" id="{F7569F92-46C0-4299-BA3E-0D4BFD26A94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69" name="Text Box 259">
          <a:extLst>
            <a:ext uri="{FF2B5EF4-FFF2-40B4-BE49-F238E27FC236}">
              <a16:creationId xmlns:a16="http://schemas.microsoft.com/office/drawing/2014/main" id="{80AD97DE-B9BD-49C9-8491-C8CB79FC16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70" name="Text Box 260">
          <a:extLst>
            <a:ext uri="{FF2B5EF4-FFF2-40B4-BE49-F238E27FC236}">
              <a16:creationId xmlns:a16="http://schemas.microsoft.com/office/drawing/2014/main" id="{A28E83E3-78CB-41C4-AF8F-D7F985136F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71" name="Text Box 261">
          <a:extLst>
            <a:ext uri="{FF2B5EF4-FFF2-40B4-BE49-F238E27FC236}">
              <a16:creationId xmlns:a16="http://schemas.microsoft.com/office/drawing/2014/main" id="{AC11DC08-DCB4-4552-B1E3-21C0542E1B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72" name="Text Box 262">
          <a:extLst>
            <a:ext uri="{FF2B5EF4-FFF2-40B4-BE49-F238E27FC236}">
              <a16:creationId xmlns:a16="http://schemas.microsoft.com/office/drawing/2014/main" id="{3C8ECAD0-629E-4F24-B761-A8FDF241CE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73" name="Text Box 263">
          <a:extLst>
            <a:ext uri="{FF2B5EF4-FFF2-40B4-BE49-F238E27FC236}">
              <a16:creationId xmlns:a16="http://schemas.microsoft.com/office/drawing/2014/main" id="{7AABB0AE-CC3F-4A95-B435-55FB6618B2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74" name="Text Box 264">
          <a:extLst>
            <a:ext uri="{FF2B5EF4-FFF2-40B4-BE49-F238E27FC236}">
              <a16:creationId xmlns:a16="http://schemas.microsoft.com/office/drawing/2014/main" id="{455A25B3-DFC8-429F-88C9-8136E36FF8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75" name="Text Box 265">
          <a:extLst>
            <a:ext uri="{FF2B5EF4-FFF2-40B4-BE49-F238E27FC236}">
              <a16:creationId xmlns:a16="http://schemas.microsoft.com/office/drawing/2014/main" id="{5D71402E-C866-4CE0-A61F-EE9AA0EC88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76" name="Text Box 266">
          <a:extLst>
            <a:ext uri="{FF2B5EF4-FFF2-40B4-BE49-F238E27FC236}">
              <a16:creationId xmlns:a16="http://schemas.microsoft.com/office/drawing/2014/main" id="{80630862-2D38-4596-8681-54D8172DEA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77" name="Text Box 267">
          <a:extLst>
            <a:ext uri="{FF2B5EF4-FFF2-40B4-BE49-F238E27FC236}">
              <a16:creationId xmlns:a16="http://schemas.microsoft.com/office/drawing/2014/main" id="{B0784868-F0F9-4FAA-9E47-4984E74230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78" name="Text Box 268">
          <a:extLst>
            <a:ext uri="{FF2B5EF4-FFF2-40B4-BE49-F238E27FC236}">
              <a16:creationId xmlns:a16="http://schemas.microsoft.com/office/drawing/2014/main" id="{529BDAF8-11E6-4CCB-9240-DD88EBCFE91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79" name="Text Box 269">
          <a:extLst>
            <a:ext uri="{FF2B5EF4-FFF2-40B4-BE49-F238E27FC236}">
              <a16:creationId xmlns:a16="http://schemas.microsoft.com/office/drawing/2014/main" id="{C65FD46F-3498-4DC8-8AB9-FBC34C7506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80" name="Text Box 270">
          <a:extLst>
            <a:ext uri="{FF2B5EF4-FFF2-40B4-BE49-F238E27FC236}">
              <a16:creationId xmlns:a16="http://schemas.microsoft.com/office/drawing/2014/main" id="{A05C869F-14CD-49F5-A610-2DA092CC10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81" name="Text Box 271">
          <a:extLst>
            <a:ext uri="{FF2B5EF4-FFF2-40B4-BE49-F238E27FC236}">
              <a16:creationId xmlns:a16="http://schemas.microsoft.com/office/drawing/2014/main" id="{AE44A6B5-6C7E-45B9-A740-2EB33C47F99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82" name="Text Box 272">
          <a:extLst>
            <a:ext uri="{FF2B5EF4-FFF2-40B4-BE49-F238E27FC236}">
              <a16:creationId xmlns:a16="http://schemas.microsoft.com/office/drawing/2014/main" id="{73F82140-04C8-42A2-A5DD-128379451D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83" name="Text Box 273">
          <a:extLst>
            <a:ext uri="{FF2B5EF4-FFF2-40B4-BE49-F238E27FC236}">
              <a16:creationId xmlns:a16="http://schemas.microsoft.com/office/drawing/2014/main" id="{217753D2-9812-4D3A-BC68-AFBD4DB290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84" name="Text Box 274">
          <a:extLst>
            <a:ext uri="{FF2B5EF4-FFF2-40B4-BE49-F238E27FC236}">
              <a16:creationId xmlns:a16="http://schemas.microsoft.com/office/drawing/2014/main" id="{9804E061-677A-4CC8-8F1B-E033FBBBE87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85" name="Text Box 275">
          <a:extLst>
            <a:ext uri="{FF2B5EF4-FFF2-40B4-BE49-F238E27FC236}">
              <a16:creationId xmlns:a16="http://schemas.microsoft.com/office/drawing/2014/main" id="{7358325D-C74E-4AC8-A64A-F4E8B7649B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86" name="Text Box 276">
          <a:extLst>
            <a:ext uri="{FF2B5EF4-FFF2-40B4-BE49-F238E27FC236}">
              <a16:creationId xmlns:a16="http://schemas.microsoft.com/office/drawing/2014/main" id="{01EAE906-6ACA-417E-A32F-AFF6743FCD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487" name="Text Box 277">
          <a:extLst>
            <a:ext uri="{FF2B5EF4-FFF2-40B4-BE49-F238E27FC236}">
              <a16:creationId xmlns:a16="http://schemas.microsoft.com/office/drawing/2014/main" id="{E1D6AEB6-D221-4B48-B913-5B6BDBF4474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88" name="Text Box 278">
          <a:extLst>
            <a:ext uri="{FF2B5EF4-FFF2-40B4-BE49-F238E27FC236}">
              <a16:creationId xmlns:a16="http://schemas.microsoft.com/office/drawing/2014/main" id="{6321ECD4-9E7B-4E5E-87D5-7A3E8844772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89" name="Text Box 279">
          <a:extLst>
            <a:ext uri="{FF2B5EF4-FFF2-40B4-BE49-F238E27FC236}">
              <a16:creationId xmlns:a16="http://schemas.microsoft.com/office/drawing/2014/main" id="{9C75F3CD-99F5-4D21-A1BE-520A969601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0" name="Text Box 280">
          <a:extLst>
            <a:ext uri="{FF2B5EF4-FFF2-40B4-BE49-F238E27FC236}">
              <a16:creationId xmlns:a16="http://schemas.microsoft.com/office/drawing/2014/main" id="{64BB5E9A-24CA-4664-9097-074C7E81ED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91" name="Text Box 281">
          <a:extLst>
            <a:ext uri="{FF2B5EF4-FFF2-40B4-BE49-F238E27FC236}">
              <a16:creationId xmlns:a16="http://schemas.microsoft.com/office/drawing/2014/main" id="{1798E373-74B6-4E6C-B253-804FC82556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2" name="Text Box 282">
          <a:extLst>
            <a:ext uri="{FF2B5EF4-FFF2-40B4-BE49-F238E27FC236}">
              <a16:creationId xmlns:a16="http://schemas.microsoft.com/office/drawing/2014/main" id="{E85E6637-C1A4-45AF-8282-1E38708A20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3" name="Text Box 283">
          <a:extLst>
            <a:ext uri="{FF2B5EF4-FFF2-40B4-BE49-F238E27FC236}">
              <a16:creationId xmlns:a16="http://schemas.microsoft.com/office/drawing/2014/main" id="{AE162270-49FB-4E7A-84EE-4700A55BC0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94" name="Text Box 284">
          <a:extLst>
            <a:ext uri="{FF2B5EF4-FFF2-40B4-BE49-F238E27FC236}">
              <a16:creationId xmlns:a16="http://schemas.microsoft.com/office/drawing/2014/main" id="{A677CAEB-85E6-45CF-9246-8B1E3E170DE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5" name="Text Box 285">
          <a:extLst>
            <a:ext uri="{FF2B5EF4-FFF2-40B4-BE49-F238E27FC236}">
              <a16:creationId xmlns:a16="http://schemas.microsoft.com/office/drawing/2014/main" id="{CDEF0489-90EF-482C-A178-F4ED1C9775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6" name="Text Box 286">
          <a:extLst>
            <a:ext uri="{FF2B5EF4-FFF2-40B4-BE49-F238E27FC236}">
              <a16:creationId xmlns:a16="http://schemas.microsoft.com/office/drawing/2014/main" id="{13CA09BD-1B2F-4FBB-85FB-919DAED222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497" name="Text Box 287">
          <a:extLst>
            <a:ext uri="{FF2B5EF4-FFF2-40B4-BE49-F238E27FC236}">
              <a16:creationId xmlns:a16="http://schemas.microsoft.com/office/drawing/2014/main" id="{77589246-A6FA-403D-9655-AAD0A38304D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8" name="Text Box 288">
          <a:extLst>
            <a:ext uri="{FF2B5EF4-FFF2-40B4-BE49-F238E27FC236}">
              <a16:creationId xmlns:a16="http://schemas.microsoft.com/office/drawing/2014/main" id="{9B12FD5A-63FA-47C2-8785-7D89F2B18E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499" name="Text Box 289">
          <a:extLst>
            <a:ext uri="{FF2B5EF4-FFF2-40B4-BE49-F238E27FC236}">
              <a16:creationId xmlns:a16="http://schemas.microsoft.com/office/drawing/2014/main" id="{13596062-9A15-4C2E-9686-00F25E830E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00" name="Text Box 290">
          <a:extLst>
            <a:ext uri="{FF2B5EF4-FFF2-40B4-BE49-F238E27FC236}">
              <a16:creationId xmlns:a16="http://schemas.microsoft.com/office/drawing/2014/main" id="{022E540D-0CF1-4BA8-87C8-22CF5A9A371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01" name="Text Box 291">
          <a:extLst>
            <a:ext uri="{FF2B5EF4-FFF2-40B4-BE49-F238E27FC236}">
              <a16:creationId xmlns:a16="http://schemas.microsoft.com/office/drawing/2014/main" id="{F3E5E350-7698-4B5D-B8E1-A1A63622EB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02" name="Text Box 292">
          <a:extLst>
            <a:ext uri="{FF2B5EF4-FFF2-40B4-BE49-F238E27FC236}">
              <a16:creationId xmlns:a16="http://schemas.microsoft.com/office/drawing/2014/main" id="{49A49B60-96D9-4065-A6A4-C1C00C88DC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03" name="Text Box 293">
          <a:extLst>
            <a:ext uri="{FF2B5EF4-FFF2-40B4-BE49-F238E27FC236}">
              <a16:creationId xmlns:a16="http://schemas.microsoft.com/office/drawing/2014/main" id="{3D96734A-D133-43FE-9033-ABFF6BBEDDB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04" name="Text Box 294">
          <a:extLst>
            <a:ext uri="{FF2B5EF4-FFF2-40B4-BE49-F238E27FC236}">
              <a16:creationId xmlns:a16="http://schemas.microsoft.com/office/drawing/2014/main" id="{6DCB61D1-67D6-43F9-A57D-D281269698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05" name="Text Box 295">
          <a:extLst>
            <a:ext uri="{FF2B5EF4-FFF2-40B4-BE49-F238E27FC236}">
              <a16:creationId xmlns:a16="http://schemas.microsoft.com/office/drawing/2014/main" id="{084D02C8-1CFC-4019-970F-CF349FB1A7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06" name="Text Box 296">
          <a:extLst>
            <a:ext uri="{FF2B5EF4-FFF2-40B4-BE49-F238E27FC236}">
              <a16:creationId xmlns:a16="http://schemas.microsoft.com/office/drawing/2014/main" id="{524385C1-4385-4134-9040-243141BB1D8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07" name="Text Box 297">
          <a:extLst>
            <a:ext uri="{FF2B5EF4-FFF2-40B4-BE49-F238E27FC236}">
              <a16:creationId xmlns:a16="http://schemas.microsoft.com/office/drawing/2014/main" id="{BBCE5A58-4DF1-4285-A7B6-164A097FDE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08" name="Text Box 298">
          <a:extLst>
            <a:ext uri="{FF2B5EF4-FFF2-40B4-BE49-F238E27FC236}">
              <a16:creationId xmlns:a16="http://schemas.microsoft.com/office/drawing/2014/main" id="{7A5028D7-A375-480E-A249-2AB153B85F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09" name="Text Box 299">
          <a:extLst>
            <a:ext uri="{FF2B5EF4-FFF2-40B4-BE49-F238E27FC236}">
              <a16:creationId xmlns:a16="http://schemas.microsoft.com/office/drawing/2014/main" id="{082D1311-CF63-4768-A039-087EE0AE0A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10" name="Text Box 300">
          <a:extLst>
            <a:ext uri="{FF2B5EF4-FFF2-40B4-BE49-F238E27FC236}">
              <a16:creationId xmlns:a16="http://schemas.microsoft.com/office/drawing/2014/main" id="{A04CC755-1589-47E9-8D1C-5DEB6BCBEDE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11" name="Text Box 301">
          <a:extLst>
            <a:ext uri="{FF2B5EF4-FFF2-40B4-BE49-F238E27FC236}">
              <a16:creationId xmlns:a16="http://schemas.microsoft.com/office/drawing/2014/main" id="{52D1BB84-AC2E-485E-AC3E-E142937D11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12" name="Text Box 302">
          <a:extLst>
            <a:ext uri="{FF2B5EF4-FFF2-40B4-BE49-F238E27FC236}">
              <a16:creationId xmlns:a16="http://schemas.microsoft.com/office/drawing/2014/main" id="{E0744FE8-4ECD-480C-BECD-AD7ADCE1D6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13" name="Text Box 303">
          <a:extLst>
            <a:ext uri="{FF2B5EF4-FFF2-40B4-BE49-F238E27FC236}">
              <a16:creationId xmlns:a16="http://schemas.microsoft.com/office/drawing/2014/main" id="{6EDE7ED9-C9B2-4ABE-9B5A-7C53F652BE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14" name="Text Box 304">
          <a:extLst>
            <a:ext uri="{FF2B5EF4-FFF2-40B4-BE49-F238E27FC236}">
              <a16:creationId xmlns:a16="http://schemas.microsoft.com/office/drawing/2014/main" id="{619C2402-AF11-4692-8D43-ECE3F91EB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15" name="Text Box 305">
          <a:extLst>
            <a:ext uri="{FF2B5EF4-FFF2-40B4-BE49-F238E27FC236}">
              <a16:creationId xmlns:a16="http://schemas.microsoft.com/office/drawing/2014/main" id="{7A89A3AA-D2BF-4BC8-990A-CEF89C292F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16" name="Text Box 306">
          <a:extLst>
            <a:ext uri="{FF2B5EF4-FFF2-40B4-BE49-F238E27FC236}">
              <a16:creationId xmlns:a16="http://schemas.microsoft.com/office/drawing/2014/main" id="{8F36654D-365D-4B8B-A55A-E5073CE437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17" name="Text Box 307">
          <a:extLst>
            <a:ext uri="{FF2B5EF4-FFF2-40B4-BE49-F238E27FC236}">
              <a16:creationId xmlns:a16="http://schemas.microsoft.com/office/drawing/2014/main" id="{5B84C50D-593E-4383-8230-53195DC044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18" name="Text Box 308">
          <a:extLst>
            <a:ext uri="{FF2B5EF4-FFF2-40B4-BE49-F238E27FC236}">
              <a16:creationId xmlns:a16="http://schemas.microsoft.com/office/drawing/2014/main" id="{37FFDBEF-BF60-49F2-9AB5-37F7D26361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19" name="Text Box 309">
          <a:extLst>
            <a:ext uri="{FF2B5EF4-FFF2-40B4-BE49-F238E27FC236}">
              <a16:creationId xmlns:a16="http://schemas.microsoft.com/office/drawing/2014/main" id="{1C4EC06F-ABC1-478A-B934-E8190F056C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0" name="Text Box 310">
          <a:extLst>
            <a:ext uri="{FF2B5EF4-FFF2-40B4-BE49-F238E27FC236}">
              <a16:creationId xmlns:a16="http://schemas.microsoft.com/office/drawing/2014/main" id="{CB5874A1-5F6E-4939-85AB-923E134665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1" name="Text Box 311">
          <a:extLst>
            <a:ext uri="{FF2B5EF4-FFF2-40B4-BE49-F238E27FC236}">
              <a16:creationId xmlns:a16="http://schemas.microsoft.com/office/drawing/2014/main" id="{A6EBC2EC-7310-4C78-A79B-D304D2A6CA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2" name="Text Box 312">
          <a:extLst>
            <a:ext uri="{FF2B5EF4-FFF2-40B4-BE49-F238E27FC236}">
              <a16:creationId xmlns:a16="http://schemas.microsoft.com/office/drawing/2014/main" id="{3A5C7687-109D-42B6-8CAC-12F5068B65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3" name="Text Box 313">
          <a:extLst>
            <a:ext uri="{FF2B5EF4-FFF2-40B4-BE49-F238E27FC236}">
              <a16:creationId xmlns:a16="http://schemas.microsoft.com/office/drawing/2014/main" id="{CB072E5D-D7DC-4F27-8F8A-97408F2A85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4" name="Text Box 314">
          <a:extLst>
            <a:ext uri="{FF2B5EF4-FFF2-40B4-BE49-F238E27FC236}">
              <a16:creationId xmlns:a16="http://schemas.microsoft.com/office/drawing/2014/main" id="{814EC470-0123-4581-AA2C-6AA3CBF272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5" name="Text Box 315">
          <a:extLst>
            <a:ext uri="{FF2B5EF4-FFF2-40B4-BE49-F238E27FC236}">
              <a16:creationId xmlns:a16="http://schemas.microsoft.com/office/drawing/2014/main" id="{8BC1B683-3A94-4D99-8378-526FBDD988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6" name="Text Box 316">
          <a:extLst>
            <a:ext uri="{FF2B5EF4-FFF2-40B4-BE49-F238E27FC236}">
              <a16:creationId xmlns:a16="http://schemas.microsoft.com/office/drawing/2014/main" id="{D42576A3-7010-47B1-BE28-C5927786C5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7" name="Text Box 317">
          <a:extLst>
            <a:ext uri="{FF2B5EF4-FFF2-40B4-BE49-F238E27FC236}">
              <a16:creationId xmlns:a16="http://schemas.microsoft.com/office/drawing/2014/main" id="{687DBA3B-3B3F-414D-88CF-478D479792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8" name="Text Box 318">
          <a:extLst>
            <a:ext uri="{FF2B5EF4-FFF2-40B4-BE49-F238E27FC236}">
              <a16:creationId xmlns:a16="http://schemas.microsoft.com/office/drawing/2014/main" id="{EFBB5F88-C210-4BFE-A255-F734B50835A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29" name="Text Box 319">
          <a:extLst>
            <a:ext uri="{FF2B5EF4-FFF2-40B4-BE49-F238E27FC236}">
              <a16:creationId xmlns:a16="http://schemas.microsoft.com/office/drawing/2014/main" id="{0EE2A1AF-FEEB-4FDC-9D56-E89871383E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0" name="Text Box 320">
          <a:extLst>
            <a:ext uri="{FF2B5EF4-FFF2-40B4-BE49-F238E27FC236}">
              <a16:creationId xmlns:a16="http://schemas.microsoft.com/office/drawing/2014/main" id="{A088DC84-E11F-41E6-A23D-053DF79BCB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1" name="Text Box 321">
          <a:extLst>
            <a:ext uri="{FF2B5EF4-FFF2-40B4-BE49-F238E27FC236}">
              <a16:creationId xmlns:a16="http://schemas.microsoft.com/office/drawing/2014/main" id="{BBA32E83-C6CB-40AE-BCFD-4300E46AA5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2" name="Text Box 322">
          <a:extLst>
            <a:ext uri="{FF2B5EF4-FFF2-40B4-BE49-F238E27FC236}">
              <a16:creationId xmlns:a16="http://schemas.microsoft.com/office/drawing/2014/main" id="{C0B869E8-ED62-4170-BFC3-A4FC68A8BE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3" name="Text Box 323">
          <a:extLst>
            <a:ext uri="{FF2B5EF4-FFF2-40B4-BE49-F238E27FC236}">
              <a16:creationId xmlns:a16="http://schemas.microsoft.com/office/drawing/2014/main" id="{EDE757D4-13A4-4CF4-84E9-06F29A2DE3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4" name="Text Box 324">
          <a:extLst>
            <a:ext uri="{FF2B5EF4-FFF2-40B4-BE49-F238E27FC236}">
              <a16:creationId xmlns:a16="http://schemas.microsoft.com/office/drawing/2014/main" id="{C99DF895-1F77-46B8-9D55-1EBD5CE852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5" name="Text Box 325">
          <a:extLst>
            <a:ext uri="{FF2B5EF4-FFF2-40B4-BE49-F238E27FC236}">
              <a16:creationId xmlns:a16="http://schemas.microsoft.com/office/drawing/2014/main" id="{CC40E0FB-7ED5-42B2-BA63-42D38A518C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6" name="Text Box 326">
          <a:extLst>
            <a:ext uri="{FF2B5EF4-FFF2-40B4-BE49-F238E27FC236}">
              <a16:creationId xmlns:a16="http://schemas.microsoft.com/office/drawing/2014/main" id="{F845C440-DE8A-4CDE-A852-531E1C1ECC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7" name="Text Box 327">
          <a:extLst>
            <a:ext uri="{FF2B5EF4-FFF2-40B4-BE49-F238E27FC236}">
              <a16:creationId xmlns:a16="http://schemas.microsoft.com/office/drawing/2014/main" id="{596F1040-829E-42F2-B804-36CEB6FC09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8" name="Text Box 328">
          <a:extLst>
            <a:ext uri="{FF2B5EF4-FFF2-40B4-BE49-F238E27FC236}">
              <a16:creationId xmlns:a16="http://schemas.microsoft.com/office/drawing/2014/main" id="{D3685EFF-50A4-46C6-B4E6-158A978B0B6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39" name="Text Box 329">
          <a:extLst>
            <a:ext uri="{FF2B5EF4-FFF2-40B4-BE49-F238E27FC236}">
              <a16:creationId xmlns:a16="http://schemas.microsoft.com/office/drawing/2014/main" id="{FD1F7CEC-45B1-4CA8-8DC6-D531C8936F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40" name="Text Box 330">
          <a:extLst>
            <a:ext uri="{FF2B5EF4-FFF2-40B4-BE49-F238E27FC236}">
              <a16:creationId xmlns:a16="http://schemas.microsoft.com/office/drawing/2014/main" id="{2DFDA5FD-6382-4C39-A6A8-4D2D7B2C41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41" name="Text Box 331">
          <a:extLst>
            <a:ext uri="{FF2B5EF4-FFF2-40B4-BE49-F238E27FC236}">
              <a16:creationId xmlns:a16="http://schemas.microsoft.com/office/drawing/2014/main" id="{1064EECB-C25E-4EDC-9430-FFF4AEF60F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42" name="Text Box 332">
          <a:extLst>
            <a:ext uri="{FF2B5EF4-FFF2-40B4-BE49-F238E27FC236}">
              <a16:creationId xmlns:a16="http://schemas.microsoft.com/office/drawing/2014/main" id="{442DE0D8-E167-442F-91BB-42160A383C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43" name="Text Box 333">
          <a:extLst>
            <a:ext uri="{FF2B5EF4-FFF2-40B4-BE49-F238E27FC236}">
              <a16:creationId xmlns:a16="http://schemas.microsoft.com/office/drawing/2014/main" id="{1968F020-057B-49E4-B271-0D5B375457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44" name="Text Box 334">
          <a:extLst>
            <a:ext uri="{FF2B5EF4-FFF2-40B4-BE49-F238E27FC236}">
              <a16:creationId xmlns:a16="http://schemas.microsoft.com/office/drawing/2014/main" id="{C3661FE2-63BC-4172-B522-AA3165C59F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45" name="Text Box 335">
          <a:extLst>
            <a:ext uri="{FF2B5EF4-FFF2-40B4-BE49-F238E27FC236}">
              <a16:creationId xmlns:a16="http://schemas.microsoft.com/office/drawing/2014/main" id="{57949D65-E888-4FD6-BCC3-F115192274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46" name="Text Box 336">
          <a:extLst>
            <a:ext uri="{FF2B5EF4-FFF2-40B4-BE49-F238E27FC236}">
              <a16:creationId xmlns:a16="http://schemas.microsoft.com/office/drawing/2014/main" id="{ECE2EB5B-8F88-4547-B804-5B042BBCEB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47" name="Text Box 337">
          <a:extLst>
            <a:ext uri="{FF2B5EF4-FFF2-40B4-BE49-F238E27FC236}">
              <a16:creationId xmlns:a16="http://schemas.microsoft.com/office/drawing/2014/main" id="{66C35460-2D43-417F-A751-F0E03B9DD7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48" name="Text Box 338">
          <a:extLst>
            <a:ext uri="{FF2B5EF4-FFF2-40B4-BE49-F238E27FC236}">
              <a16:creationId xmlns:a16="http://schemas.microsoft.com/office/drawing/2014/main" id="{65A2D240-BC05-4052-ADD0-D5F8200A36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49" name="Text Box 339">
          <a:extLst>
            <a:ext uri="{FF2B5EF4-FFF2-40B4-BE49-F238E27FC236}">
              <a16:creationId xmlns:a16="http://schemas.microsoft.com/office/drawing/2014/main" id="{51AE4E9F-4494-4328-87B6-3FB92082DE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50" name="Text Box 340">
          <a:extLst>
            <a:ext uri="{FF2B5EF4-FFF2-40B4-BE49-F238E27FC236}">
              <a16:creationId xmlns:a16="http://schemas.microsoft.com/office/drawing/2014/main" id="{117A9D4C-8923-4020-8DAF-2E9DD14814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51" name="Text Box 341">
          <a:extLst>
            <a:ext uri="{FF2B5EF4-FFF2-40B4-BE49-F238E27FC236}">
              <a16:creationId xmlns:a16="http://schemas.microsoft.com/office/drawing/2014/main" id="{FA6AFC2C-A7EA-4F01-AB04-04FD74F25A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52" name="Text Box 342">
          <a:extLst>
            <a:ext uri="{FF2B5EF4-FFF2-40B4-BE49-F238E27FC236}">
              <a16:creationId xmlns:a16="http://schemas.microsoft.com/office/drawing/2014/main" id="{4CBE4237-D012-49BC-B140-F26EA604A4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53" name="Text Box 343">
          <a:extLst>
            <a:ext uri="{FF2B5EF4-FFF2-40B4-BE49-F238E27FC236}">
              <a16:creationId xmlns:a16="http://schemas.microsoft.com/office/drawing/2014/main" id="{CC58BDC7-8C81-41D0-A176-0E3D79F5489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54" name="Text Box 344">
          <a:extLst>
            <a:ext uri="{FF2B5EF4-FFF2-40B4-BE49-F238E27FC236}">
              <a16:creationId xmlns:a16="http://schemas.microsoft.com/office/drawing/2014/main" id="{376F9374-21A9-484E-9C3A-7F4031C784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55" name="Text Box 345">
          <a:extLst>
            <a:ext uri="{FF2B5EF4-FFF2-40B4-BE49-F238E27FC236}">
              <a16:creationId xmlns:a16="http://schemas.microsoft.com/office/drawing/2014/main" id="{429E7A78-30E6-491F-89DB-C85D444B71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56" name="Text Box 346">
          <a:extLst>
            <a:ext uri="{FF2B5EF4-FFF2-40B4-BE49-F238E27FC236}">
              <a16:creationId xmlns:a16="http://schemas.microsoft.com/office/drawing/2014/main" id="{FC529CA1-9593-4315-92E2-93A8615464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57" name="Text Box 347">
          <a:extLst>
            <a:ext uri="{FF2B5EF4-FFF2-40B4-BE49-F238E27FC236}">
              <a16:creationId xmlns:a16="http://schemas.microsoft.com/office/drawing/2014/main" id="{ECEB06CE-B0B7-41F1-A4DB-50F6CC33D33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58" name="Text Box 348">
          <a:extLst>
            <a:ext uri="{FF2B5EF4-FFF2-40B4-BE49-F238E27FC236}">
              <a16:creationId xmlns:a16="http://schemas.microsoft.com/office/drawing/2014/main" id="{565191D4-11E7-41BF-AE1F-51E85D5F95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59" name="Text Box 349">
          <a:extLst>
            <a:ext uri="{FF2B5EF4-FFF2-40B4-BE49-F238E27FC236}">
              <a16:creationId xmlns:a16="http://schemas.microsoft.com/office/drawing/2014/main" id="{C1C52CD5-0402-4D7B-A1CB-95B9EE4D6A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0" name="Text Box 350">
          <a:extLst>
            <a:ext uri="{FF2B5EF4-FFF2-40B4-BE49-F238E27FC236}">
              <a16:creationId xmlns:a16="http://schemas.microsoft.com/office/drawing/2014/main" id="{D4F75249-D5E3-47B5-ABF8-32CE2DE652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1" name="Text Box 351">
          <a:extLst>
            <a:ext uri="{FF2B5EF4-FFF2-40B4-BE49-F238E27FC236}">
              <a16:creationId xmlns:a16="http://schemas.microsoft.com/office/drawing/2014/main" id="{EB1B0CA6-7661-441F-81BC-521DDB7526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2" name="Text Box 352">
          <a:extLst>
            <a:ext uri="{FF2B5EF4-FFF2-40B4-BE49-F238E27FC236}">
              <a16:creationId xmlns:a16="http://schemas.microsoft.com/office/drawing/2014/main" id="{1A224824-48EC-43B7-85FD-3D8E62FEF5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3" name="Text Box 353">
          <a:extLst>
            <a:ext uri="{FF2B5EF4-FFF2-40B4-BE49-F238E27FC236}">
              <a16:creationId xmlns:a16="http://schemas.microsoft.com/office/drawing/2014/main" id="{08DA4701-7107-4580-AB83-60EA412577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4" name="Text Box 354">
          <a:extLst>
            <a:ext uri="{FF2B5EF4-FFF2-40B4-BE49-F238E27FC236}">
              <a16:creationId xmlns:a16="http://schemas.microsoft.com/office/drawing/2014/main" id="{DBD0F385-A48D-4AEF-9537-B83E8FF90C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5" name="Text Box 355">
          <a:extLst>
            <a:ext uri="{FF2B5EF4-FFF2-40B4-BE49-F238E27FC236}">
              <a16:creationId xmlns:a16="http://schemas.microsoft.com/office/drawing/2014/main" id="{746B6050-617C-453B-9049-60BCEA3BDB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6" name="Text Box 356">
          <a:extLst>
            <a:ext uri="{FF2B5EF4-FFF2-40B4-BE49-F238E27FC236}">
              <a16:creationId xmlns:a16="http://schemas.microsoft.com/office/drawing/2014/main" id="{2D3B2C57-17FE-4950-A150-17EA66AD3E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7" name="Text Box 357">
          <a:extLst>
            <a:ext uri="{FF2B5EF4-FFF2-40B4-BE49-F238E27FC236}">
              <a16:creationId xmlns:a16="http://schemas.microsoft.com/office/drawing/2014/main" id="{103281BA-8386-46B1-921B-2A3AA6E581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8" name="Text Box 358">
          <a:extLst>
            <a:ext uri="{FF2B5EF4-FFF2-40B4-BE49-F238E27FC236}">
              <a16:creationId xmlns:a16="http://schemas.microsoft.com/office/drawing/2014/main" id="{47EAD102-36A3-4AFF-8BC1-B2A3D2F94F4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69" name="Text Box 359">
          <a:extLst>
            <a:ext uri="{FF2B5EF4-FFF2-40B4-BE49-F238E27FC236}">
              <a16:creationId xmlns:a16="http://schemas.microsoft.com/office/drawing/2014/main" id="{3271C8C6-C84F-4466-A684-AAEF6B010F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0" name="Text Box 360">
          <a:extLst>
            <a:ext uri="{FF2B5EF4-FFF2-40B4-BE49-F238E27FC236}">
              <a16:creationId xmlns:a16="http://schemas.microsoft.com/office/drawing/2014/main" id="{07B1E3F5-E5C4-44EB-88E1-64334FB511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1" name="Text Box 361">
          <a:extLst>
            <a:ext uri="{FF2B5EF4-FFF2-40B4-BE49-F238E27FC236}">
              <a16:creationId xmlns:a16="http://schemas.microsoft.com/office/drawing/2014/main" id="{30197BC1-2100-4AE2-9B10-E8C7DE43B8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2" name="Text Box 362">
          <a:extLst>
            <a:ext uri="{FF2B5EF4-FFF2-40B4-BE49-F238E27FC236}">
              <a16:creationId xmlns:a16="http://schemas.microsoft.com/office/drawing/2014/main" id="{E09883C1-93E3-4BCF-A60F-7632AA04E6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3" name="Text Box 363">
          <a:extLst>
            <a:ext uri="{FF2B5EF4-FFF2-40B4-BE49-F238E27FC236}">
              <a16:creationId xmlns:a16="http://schemas.microsoft.com/office/drawing/2014/main" id="{647D7612-66E7-45C4-B9D9-FD3A8D17F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4" name="Text Box 364">
          <a:extLst>
            <a:ext uri="{FF2B5EF4-FFF2-40B4-BE49-F238E27FC236}">
              <a16:creationId xmlns:a16="http://schemas.microsoft.com/office/drawing/2014/main" id="{2FCB9CCD-549D-428E-B0A1-F43853C6FD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5" name="Text Box 365">
          <a:extLst>
            <a:ext uri="{FF2B5EF4-FFF2-40B4-BE49-F238E27FC236}">
              <a16:creationId xmlns:a16="http://schemas.microsoft.com/office/drawing/2014/main" id="{C6B31C71-AF02-488E-8A26-DDA41241EA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6" name="Text Box 366">
          <a:extLst>
            <a:ext uri="{FF2B5EF4-FFF2-40B4-BE49-F238E27FC236}">
              <a16:creationId xmlns:a16="http://schemas.microsoft.com/office/drawing/2014/main" id="{E3594755-3542-4D09-AB16-9575DD76D5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7" name="Text Box 367">
          <a:extLst>
            <a:ext uri="{FF2B5EF4-FFF2-40B4-BE49-F238E27FC236}">
              <a16:creationId xmlns:a16="http://schemas.microsoft.com/office/drawing/2014/main" id="{205AB4BA-22B4-4DEE-BBA7-E7A2FD0408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8" name="Text Box 368">
          <a:extLst>
            <a:ext uri="{FF2B5EF4-FFF2-40B4-BE49-F238E27FC236}">
              <a16:creationId xmlns:a16="http://schemas.microsoft.com/office/drawing/2014/main" id="{4A2E8A50-510C-4C99-8868-1E209652CBC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79" name="Text Box 369">
          <a:extLst>
            <a:ext uri="{FF2B5EF4-FFF2-40B4-BE49-F238E27FC236}">
              <a16:creationId xmlns:a16="http://schemas.microsoft.com/office/drawing/2014/main" id="{C389C3FE-2348-4A3B-8D91-D9D63B1A92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80" name="Text Box 370">
          <a:extLst>
            <a:ext uri="{FF2B5EF4-FFF2-40B4-BE49-F238E27FC236}">
              <a16:creationId xmlns:a16="http://schemas.microsoft.com/office/drawing/2014/main" id="{16D37CD0-DC6A-4FC4-9759-854CCC4792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81" name="Text Box 371">
          <a:extLst>
            <a:ext uri="{FF2B5EF4-FFF2-40B4-BE49-F238E27FC236}">
              <a16:creationId xmlns:a16="http://schemas.microsoft.com/office/drawing/2014/main" id="{D303C05B-870A-441A-8FD8-6963D59E518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82" name="Text Box 372">
          <a:extLst>
            <a:ext uri="{FF2B5EF4-FFF2-40B4-BE49-F238E27FC236}">
              <a16:creationId xmlns:a16="http://schemas.microsoft.com/office/drawing/2014/main" id="{416D3CB2-6570-4C06-9244-86959C8AB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583" name="Text Box 373">
          <a:extLst>
            <a:ext uri="{FF2B5EF4-FFF2-40B4-BE49-F238E27FC236}">
              <a16:creationId xmlns:a16="http://schemas.microsoft.com/office/drawing/2014/main" id="{931615A2-E548-4568-8979-C45EE8CF53D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584" name="Text Box 374">
          <a:extLst>
            <a:ext uri="{FF2B5EF4-FFF2-40B4-BE49-F238E27FC236}">
              <a16:creationId xmlns:a16="http://schemas.microsoft.com/office/drawing/2014/main" id="{6B9B295D-EA53-4152-A9E0-49D7950F246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85" name="Text Box 375">
          <a:extLst>
            <a:ext uri="{FF2B5EF4-FFF2-40B4-BE49-F238E27FC236}">
              <a16:creationId xmlns:a16="http://schemas.microsoft.com/office/drawing/2014/main" id="{B8C2785C-30C8-4E0A-A9EF-66F42226CB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86" name="Text Box 376">
          <a:extLst>
            <a:ext uri="{FF2B5EF4-FFF2-40B4-BE49-F238E27FC236}">
              <a16:creationId xmlns:a16="http://schemas.microsoft.com/office/drawing/2014/main" id="{A1C09153-BE84-48E5-9374-1207124613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587" name="Text Box 377">
          <a:extLst>
            <a:ext uri="{FF2B5EF4-FFF2-40B4-BE49-F238E27FC236}">
              <a16:creationId xmlns:a16="http://schemas.microsoft.com/office/drawing/2014/main" id="{C0EF4230-F0C1-4AF2-8C77-F6E49EEB823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88" name="Text Box 378">
          <a:extLst>
            <a:ext uri="{FF2B5EF4-FFF2-40B4-BE49-F238E27FC236}">
              <a16:creationId xmlns:a16="http://schemas.microsoft.com/office/drawing/2014/main" id="{6C7C10EA-E9D4-410F-A7EA-7993129AF1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89" name="Text Box 379">
          <a:extLst>
            <a:ext uri="{FF2B5EF4-FFF2-40B4-BE49-F238E27FC236}">
              <a16:creationId xmlns:a16="http://schemas.microsoft.com/office/drawing/2014/main" id="{66835884-9A22-4E59-B3E2-087696254A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590" name="Text Box 380">
          <a:extLst>
            <a:ext uri="{FF2B5EF4-FFF2-40B4-BE49-F238E27FC236}">
              <a16:creationId xmlns:a16="http://schemas.microsoft.com/office/drawing/2014/main" id="{6EF72491-A222-4CF2-9377-E05CADB1CB8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91" name="Text Box 381">
          <a:extLst>
            <a:ext uri="{FF2B5EF4-FFF2-40B4-BE49-F238E27FC236}">
              <a16:creationId xmlns:a16="http://schemas.microsoft.com/office/drawing/2014/main" id="{4E5D8FF9-5320-4E68-B307-9C51280B49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592" name="Text Box 382">
          <a:extLst>
            <a:ext uri="{FF2B5EF4-FFF2-40B4-BE49-F238E27FC236}">
              <a16:creationId xmlns:a16="http://schemas.microsoft.com/office/drawing/2014/main" id="{5EA6219A-52A1-4967-BEBA-217AAC1DE5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3" name="Text Box 383">
          <a:extLst>
            <a:ext uri="{FF2B5EF4-FFF2-40B4-BE49-F238E27FC236}">
              <a16:creationId xmlns:a16="http://schemas.microsoft.com/office/drawing/2014/main" id="{DCE32FBD-0984-4F89-BD7E-D7F0536E0F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4" name="Text Box 384">
          <a:extLst>
            <a:ext uri="{FF2B5EF4-FFF2-40B4-BE49-F238E27FC236}">
              <a16:creationId xmlns:a16="http://schemas.microsoft.com/office/drawing/2014/main" id="{7E0D3512-6917-4381-952D-25DE0875A5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5" name="Text Box 385">
          <a:extLst>
            <a:ext uri="{FF2B5EF4-FFF2-40B4-BE49-F238E27FC236}">
              <a16:creationId xmlns:a16="http://schemas.microsoft.com/office/drawing/2014/main" id="{191256C6-0199-440B-AA51-DECABB7DE0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6" name="Text Box 386">
          <a:extLst>
            <a:ext uri="{FF2B5EF4-FFF2-40B4-BE49-F238E27FC236}">
              <a16:creationId xmlns:a16="http://schemas.microsoft.com/office/drawing/2014/main" id="{A9E2ECD9-87AF-4A9A-AC35-AB9AAC6AA8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7" name="Text Box 387">
          <a:extLst>
            <a:ext uri="{FF2B5EF4-FFF2-40B4-BE49-F238E27FC236}">
              <a16:creationId xmlns:a16="http://schemas.microsoft.com/office/drawing/2014/main" id="{5A7E2283-580E-4CD6-867B-0FD389C0C0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8" name="Text Box 388">
          <a:extLst>
            <a:ext uri="{FF2B5EF4-FFF2-40B4-BE49-F238E27FC236}">
              <a16:creationId xmlns:a16="http://schemas.microsoft.com/office/drawing/2014/main" id="{3CDC3FBB-34D6-44B5-B72B-77FE015939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599" name="Text Box 389">
          <a:extLst>
            <a:ext uri="{FF2B5EF4-FFF2-40B4-BE49-F238E27FC236}">
              <a16:creationId xmlns:a16="http://schemas.microsoft.com/office/drawing/2014/main" id="{916F89CB-CE29-47CC-B00B-CC8B56BF3C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0" name="Text Box 390">
          <a:extLst>
            <a:ext uri="{FF2B5EF4-FFF2-40B4-BE49-F238E27FC236}">
              <a16:creationId xmlns:a16="http://schemas.microsoft.com/office/drawing/2014/main" id="{DBB7AFFC-1FDF-4521-8AAF-328410CAEF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1" name="Text Box 391">
          <a:extLst>
            <a:ext uri="{FF2B5EF4-FFF2-40B4-BE49-F238E27FC236}">
              <a16:creationId xmlns:a16="http://schemas.microsoft.com/office/drawing/2014/main" id="{179F034A-4727-4297-B010-6ABD79E267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2" name="Text Box 392">
          <a:extLst>
            <a:ext uri="{FF2B5EF4-FFF2-40B4-BE49-F238E27FC236}">
              <a16:creationId xmlns:a16="http://schemas.microsoft.com/office/drawing/2014/main" id="{BF64F641-E4B6-4F83-A454-64E8545CD5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3" name="Text Box 393">
          <a:extLst>
            <a:ext uri="{FF2B5EF4-FFF2-40B4-BE49-F238E27FC236}">
              <a16:creationId xmlns:a16="http://schemas.microsoft.com/office/drawing/2014/main" id="{E475B152-E3A8-440A-B536-A26ED2B3B8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4" name="Text Box 394">
          <a:extLst>
            <a:ext uri="{FF2B5EF4-FFF2-40B4-BE49-F238E27FC236}">
              <a16:creationId xmlns:a16="http://schemas.microsoft.com/office/drawing/2014/main" id="{8AB83963-1458-472A-B296-EF91F34D50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5" name="Text Box 395">
          <a:extLst>
            <a:ext uri="{FF2B5EF4-FFF2-40B4-BE49-F238E27FC236}">
              <a16:creationId xmlns:a16="http://schemas.microsoft.com/office/drawing/2014/main" id="{160470AA-18FE-4B7A-B330-C4FF39DD22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6" name="Text Box 396">
          <a:extLst>
            <a:ext uri="{FF2B5EF4-FFF2-40B4-BE49-F238E27FC236}">
              <a16:creationId xmlns:a16="http://schemas.microsoft.com/office/drawing/2014/main" id="{B767E5B7-0255-49C3-BC95-3D814C7B9E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7" name="Text Box 397">
          <a:extLst>
            <a:ext uri="{FF2B5EF4-FFF2-40B4-BE49-F238E27FC236}">
              <a16:creationId xmlns:a16="http://schemas.microsoft.com/office/drawing/2014/main" id="{BEAC59C4-0BE9-4957-BC61-7EF4088EFA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8" name="Text Box 398">
          <a:extLst>
            <a:ext uri="{FF2B5EF4-FFF2-40B4-BE49-F238E27FC236}">
              <a16:creationId xmlns:a16="http://schemas.microsoft.com/office/drawing/2014/main" id="{5EAF01CC-4E3A-49D1-8DB5-01376B4DE0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09" name="Text Box 399">
          <a:extLst>
            <a:ext uri="{FF2B5EF4-FFF2-40B4-BE49-F238E27FC236}">
              <a16:creationId xmlns:a16="http://schemas.microsoft.com/office/drawing/2014/main" id="{D068698C-2A3E-48D2-9778-9CD994E8ED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0" name="Text Box 400">
          <a:extLst>
            <a:ext uri="{FF2B5EF4-FFF2-40B4-BE49-F238E27FC236}">
              <a16:creationId xmlns:a16="http://schemas.microsoft.com/office/drawing/2014/main" id="{9E173A99-5D81-43AC-8E1E-27F8342515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1" name="Text Box 401">
          <a:extLst>
            <a:ext uri="{FF2B5EF4-FFF2-40B4-BE49-F238E27FC236}">
              <a16:creationId xmlns:a16="http://schemas.microsoft.com/office/drawing/2014/main" id="{F780CFFC-5904-4778-8565-238FDFA06A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2" name="Text Box 402">
          <a:extLst>
            <a:ext uri="{FF2B5EF4-FFF2-40B4-BE49-F238E27FC236}">
              <a16:creationId xmlns:a16="http://schemas.microsoft.com/office/drawing/2014/main" id="{5681E3FF-2C53-4F76-80A0-4D07EAFFD6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3" name="Text Box 403">
          <a:extLst>
            <a:ext uri="{FF2B5EF4-FFF2-40B4-BE49-F238E27FC236}">
              <a16:creationId xmlns:a16="http://schemas.microsoft.com/office/drawing/2014/main" id="{FF619310-2A8C-4BA1-9487-33BEDD607D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4" name="Text Box 404">
          <a:extLst>
            <a:ext uri="{FF2B5EF4-FFF2-40B4-BE49-F238E27FC236}">
              <a16:creationId xmlns:a16="http://schemas.microsoft.com/office/drawing/2014/main" id="{279CD89B-AB4A-428A-BD23-EAF5CA4581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5" name="Text Box 405">
          <a:extLst>
            <a:ext uri="{FF2B5EF4-FFF2-40B4-BE49-F238E27FC236}">
              <a16:creationId xmlns:a16="http://schemas.microsoft.com/office/drawing/2014/main" id="{92D69822-358C-46DC-9FE9-51910EF05B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6" name="Text Box 406">
          <a:extLst>
            <a:ext uri="{FF2B5EF4-FFF2-40B4-BE49-F238E27FC236}">
              <a16:creationId xmlns:a16="http://schemas.microsoft.com/office/drawing/2014/main" id="{FA563FCE-75B5-400E-BB3A-DB3E18ADED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7" name="Text Box 407">
          <a:extLst>
            <a:ext uri="{FF2B5EF4-FFF2-40B4-BE49-F238E27FC236}">
              <a16:creationId xmlns:a16="http://schemas.microsoft.com/office/drawing/2014/main" id="{9067493F-566F-42FB-93A8-97D2947EDA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8" name="Text Box 408">
          <a:extLst>
            <a:ext uri="{FF2B5EF4-FFF2-40B4-BE49-F238E27FC236}">
              <a16:creationId xmlns:a16="http://schemas.microsoft.com/office/drawing/2014/main" id="{7D85A94D-FFD4-4A84-B14B-94806ADA75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19" name="Text Box 409">
          <a:extLst>
            <a:ext uri="{FF2B5EF4-FFF2-40B4-BE49-F238E27FC236}">
              <a16:creationId xmlns:a16="http://schemas.microsoft.com/office/drawing/2014/main" id="{84D18B19-F0C5-48FE-AB58-9C5EB6F438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620" name="Text Box 410">
          <a:extLst>
            <a:ext uri="{FF2B5EF4-FFF2-40B4-BE49-F238E27FC236}">
              <a16:creationId xmlns:a16="http://schemas.microsoft.com/office/drawing/2014/main" id="{0166C430-BFBE-4221-8C79-7A6A2E0F4D5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21" name="Text Box 411">
          <a:extLst>
            <a:ext uri="{FF2B5EF4-FFF2-40B4-BE49-F238E27FC236}">
              <a16:creationId xmlns:a16="http://schemas.microsoft.com/office/drawing/2014/main" id="{52CE83DE-60FF-435E-9D6F-604918EB961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22" name="Text Box 412">
          <a:extLst>
            <a:ext uri="{FF2B5EF4-FFF2-40B4-BE49-F238E27FC236}">
              <a16:creationId xmlns:a16="http://schemas.microsoft.com/office/drawing/2014/main" id="{7E2E3475-B676-464D-A714-EA33A6ACB7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23" name="Text Box 413">
          <a:extLst>
            <a:ext uri="{FF2B5EF4-FFF2-40B4-BE49-F238E27FC236}">
              <a16:creationId xmlns:a16="http://schemas.microsoft.com/office/drawing/2014/main" id="{0F606EA8-9DCD-4E96-A3C5-1EE249F091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24" name="Text Box 414">
          <a:extLst>
            <a:ext uri="{FF2B5EF4-FFF2-40B4-BE49-F238E27FC236}">
              <a16:creationId xmlns:a16="http://schemas.microsoft.com/office/drawing/2014/main" id="{86D449F5-C266-4BCB-A2C5-6C2DD028800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25" name="Text Box 415">
          <a:extLst>
            <a:ext uri="{FF2B5EF4-FFF2-40B4-BE49-F238E27FC236}">
              <a16:creationId xmlns:a16="http://schemas.microsoft.com/office/drawing/2014/main" id="{D114CB10-96DC-4BC5-9603-52AA3D3E8E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26" name="Text Box 416">
          <a:extLst>
            <a:ext uri="{FF2B5EF4-FFF2-40B4-BE49-F238E27FC236}">
              <a16:creationId xmlns:a16="http://schemas.microsoft.com/office/drawing/2014/main" id="{2203D51D-7B29-4D23-8726-EFA24C2301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27" name="Text Box 417">
          <a:extLst>
            <a:ext uri="{FF2B5EF4-FFF2-40B4-BE49-F238E27FC236}">
              <a16:creationId xmlns:a16="http://schemas.microsoft.com/office/drawing/2014/main" id="{0855619F-FE99-46AD-B488-97D2C3F4023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28" name="Text Box 418">
          <a:extLst>
            <a:ext uri="{FF2B5EF4-FFF2-40B4-BE49-F238E27FC236}">
              <a16:creationId xmlns:a16="http://schemas.microsoft.com/office/drawing/2014/main" id="{BFB65B2F-23F2-4C24-86A7-AB8C431F63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29" name="Text Box 419">
          <a:extLst>
            <a:ext uri="{FF2B5EF4-FFF2-40B4-BE49-F238E27FC236}">
              <a16:creationId xmlns:a16="http://schemas.microsoft.com/office/drawing/2014/main" id="{D70025E3-2476-47AB-B817-12AA806292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0" name="Text Box 420">
          <a:extLst>
            <a:ext uri="{FF2B5EF4-FFF2-40B4-BE49-F238E27FC236}">
              <a16:creationId xmlns:a16="http://schemas.microsoft.com/office/drawing/2014/main" id="{DFB8DCCE-D915-4315-9F30-46C3A893D6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1" name="Text Box 421">
          <a:extLst>
            <a:ext uri="{FF2B5EF4-FFF2-40B4-BE49-F238E27FC236}">
              <a16:creationId xmlns:a16="http://schemas.microsoft.com/office/drawing/2014/main" id="{5BA3B4B6-BB78-495E-A1E6-22CC323B58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2" name="Text Box 422">
          <a:extLst>
            <a:ext uri="{FF2B5EF4-FFF2-40B4-BE49-F238E27FC236}">
              <a16:creationId xmlns:a16="http://schemas.microsoft.com/office/drawing/2014/main" id="{4BC3F9C5-B597-44D1-BCC3-93B148398C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3" name="Text Box 423">
          <a:extLst>
            <a:ext uri="{FF2B5EF4-FFF2-40B4-BE49-F238E27FC236}">
              <a16:creationId xmlns:a16="http://schemas.microsoft.com/office/drawing/2014/main" id="{E5D9FB9E-6000-4BAD-AA11-BFBE60DFD3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4" name="Text Box 424">
          <a:extLst>
            <a:ext uri="{FF2B5EF4-FFF2-40B4-BE49-F238E27FC236}">
              <a16:creationId xmlns:a16="http://schemas.microsoft.com/office/drawing/2014/main" id="{5E08B535-F0ED-4F0D-A2C8-0AEA766CF9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5" name="Text Box 425">
          <a:extLst>
            <a:ext uri="{FF2B5EF4-FFF2-40B4-BE49-F238E27FC236}">
              <a16:creationId xmlns:a16="http://schemas.microsoft.com/office/drawing/2014/main" id="{3F20A3F3-8EC7-4134-8896-005368224D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6" name="Text Box 426">
          <a:extLst>
            <a:ext uri="{FF2B5EF4-FFF2-40B4-BE49-F238E27FC236}">
              <a16:creationId xmlns:a16="http://schemas.microsoft.com/office/drawing/2014/main" id="{0C50679D-3838-4FB7-ABAF-EE000638F3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7" name="Text Box 427">
          <a:extLst>
            <a:ext uri="{FF2B5EF4-FFF2-40B4-BE49-F238E27FC236}">
              <a16:creationId xmlns:a16="http://schemas.microsoft.com/office/drawing/2014/main" id="{B36D849F-28A2-4391-BAE0-CF538A9B92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8" name="Text Box 428">
          <a:extLst>
            <a:ext uri="{FF2B5EF4-FFF2-40B4-BE49-F238E27FC236}">
              <a16:creationId xmlns:a16="http://schemas.microsoft.com/office/drawing/2014/main" id="{74BB1808-D5F8-4C87-9368-1B3F2E913A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39" name="Text Box 429">
          <a:extLst>
            <a:ext uri="{FF2B5EF4-FFF2-40B4-BE49-F238E27FC236}">
              <a16:creationId xmlns:a16="http://schemas.microsoft.com/office/drawing/2014/main" id="{E6D4E159-8727-4835-8856-6350228BF1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0" name="Text Box 430">
          <a:extLst>
            <a:ext uri="{FF2B5EF4-FFF2-40B4-BE49-F238E27FC236}">
              <a16:creationId xmlns:a16="http://schemas.microsoft.com/office/drawing/2014/main" id="{FC17B7E5-D336-45C5-9DAD-E0E96F8310A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1" name="Text Box 431">
          <a:extLst>
            <a:ext uri="{FF2B5EF4-FFF2-40B4-BE49-F238E27FC236}">
              <a16:creationId xmlns:a16="http://schemas.microsoft.com/office/drawing/2014/main" id="{6E3F8E51-C067-41F2-A257-3CE9E67CC2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2" name="Text Box 432">
          <a:extLst>
            <a:ext uri="{FF2B5EF4-FFF2-40B4-BE49-F238E27FC236}">
              <a16:creationId xmlns:a16="http://schemas.microsoft.com/office/drawing/2014/main" id="{DDBD5A51-A574-44FD-86D6-3D6E3A76B8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3" name="Text Box 433">
          <a:extLst>
            <a:ext uri="{FF2B5EF4-FFF2-40B4-BE49-F238E27FC236}">
              <a16:creationId xmlns:a16="http://schemas.microsoft.com/office/drawing/2014/main" id="{19A0D0D4-5890-4EC2-9620-C7CB9EDEB3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4" name="Text Box 434">
          <a:extLst>
            <a:ext uri="{FF2B5EF4-FFF2-40B4-BE49-F238E27FC236}">
              <a16:creationId xmlns:a16="http://schemas.microsoft.com/office/drawing/2014/main" id="{8532AB59-289D-4D06-A0CE-AC8DB27114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5" name="Text Box 435">
          <a:extLst>
            <a:ext uri="{FF2B5EF4-FFF2-40B4-BE49-F238E27FC236}">
              <a16:creationId xmlns:a16="http://schemas.microsoft.com/office/drawing/2014/main" id="{01671F02-675D-428F-8335-D62A322665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6" name="Text Box 436">
          <a:extLst>
            <a:ext uri="{FF2B5EF4-FFF2-40B4-BE49-F238E27FC236}">
              <a16:creationId xmlns:a16="http://schemas.microsoft.com/office/drawing/2014/main" id="{7D8291C8-1861-4A7A-BBFC-017B8031F7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7" name="Text Box 437">
          <a:extLst>
            <a:ext uri="{FF2B5EF4-FFF2-40B4-BE49-F238E27FC236}">
              <a16:creationId xmlns:a16="http://schemas.microsoft.com/office/drawing/2014/main" id="{0743D5EF-E7E0-4450-A5F8-B8A8D3334A0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8" name="Text Box 438">
          <a:extLst>
            <a:ext uri="{FF2B5EF4-FFF2-40B4-BE49-F238E27FC236}">
              <a16:creationId xmlns:a16="http://schemas.microsoft.com/office/drawing/2014/main" id="{81118D21-D85D-48A9-A906-41E1C64D57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49" name="Text Box 439">
          <a:extLst>
            <a:ext uri="{FF2B5EF4-FFF2-40B4-BE49-F238E27FC236}">
              <a16:creationId xmlns:a16="http://schemas.microsoft.com/office/drawing/2014/main" id="{D961D9DA-E855-49D0-8695-36DF506407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0" name="Text Box 440">
          <a:extLst>
            <a:ext uri="{FF2B5EF4-FFF2-40B4-BE49-F238E27FC236}">
              <a16:creationId xmlns:a16="http://schemas.microsoft.com/office/drawing/2014/main" id="{BBBB2E9B-7BE1-4A3E-B09F-E5C861DCCF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1" name="Text Box 441">
          <a:extLst>
            <a:ext uri="{FF2B5EF4-FFF2-40B4-BE49-F238E27FC236}">
              <a16:creationId xmlns:a16="http://schemas.microsoft.com/office/drawing/2014/main" id="{2C87113B-FF55-4242-92EC-B50E4378D6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2" name="Text Box 442">
          <a:extLst>
            <a:ext uri="{FF2B5EF4-FFF2-40B4-BE49-F238E27FC236}">
              <a16:creationId xmlns:a16="http://schemas.microsoft.com/office/drawing/2014/main" id="{87CC6CE4-C9C9-4E95-93FC-4386727B00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3" name="Text Box 443">
          <a:extLst>
            <a:ext uri="{FF2B5EF4-FFF2-40B4-BE49-F238E27FC236}">
              <a16:creationId xmlns:a16="http://schemas.microsoft.com/office/drawing/2014/main" id="{0D991C23-C3D3-481A-A986-8C84389860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4" name="Text Box 444">
          <a:extLst>
            <a:ext uri="{FF2B5EF4-FFF2-40B4-BE49-F238E27FC236}">
              <a16:creationId xmlns:a16="http://schemas.microsoft.com/office/drawing/2014/main" id="{00211D96-BCAA-4C00-9D6F-F5BBD61C49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5" name="Text Box 445">
          <a:extLst>
            <a:ext uri="{FF2B5EF4-FFF2-40B4-BE49-F238E27FC236}">
              <a16:creationId xmlns:a16="http://schemas.microsoft.com/office/drawing/2014/main" id="{1324B2E1-5FEE-40F7-AC28-F0A4C65469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2656" name="Text Box 446">
          <a:extLst>
            <a:ext uri="{FF2B5EF4-FFF2-40B4-BE49-F238E27FC236}">
              <a16:creationId xmlns:a16="http://schemas.microsoft.com/office/drawing/2014/main" id="{5EE7AE51-3E01-4810-ACB0-B70A8921BD1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57" name="Text Box 447">
          <a:extLst>
            <a:ext uri="{FF2B5EF4-FFF2-40B4-BE49-F238E27FC236}">
              <a16:creationId xmlns:a16="http://schemas.microsoft.com/office/drawing/2014/main" id="{7D3FF9A4-0431-432B-9747-556F3EE325D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58" name="Text Box 448">
          <a:extLst>
            <a:ext uri="{FF2B5EF4-FFF2-40B4-BE49-F238E27FC236}">
              <a16:creationId xmlns:a16="http://schemas.microsoft.com/office/drawing/2014/main" id="{648B7F4A-5ED0-4ED6-BC8D-A84706EB46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59" name="Text Box 449">
          <a:extLst>
            <a:ext uri="{FF2B5EF4-FFF2-40B4-BE49-F238E27FC236}">
              <a16:creationId xmlns:a16="http://schemas.microsoft.com/office/drawing/2014/main" id="{3741DF80-9A0E-4B81-8382-4A5D5FF73B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60" name="Text Box 450">
          <a:extLst>
            <a:ext uri="{FF2B5EF4-FFF2-40B4-BE49-F238E27FC236}">
              <a16:creationId xmlns:a16="http://schemas.microsoft.com/office/drawing/2014/main" id="{29789283-7C7A-41CC-8AE1-8D90232EA6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61" name="Text Box 451">
          <a:extLst>
            <a:ext uri="{FF2B5EF4-FFF2-40B4-BE49-F238E27FC236}">
              <a16:creationId xmlns:a16="http://schemas.microsoft.com/office/drawing/2014/main" id="{89FE9CBD-13B1-4788-A682-BB2AF5AC57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62" name="Text Box 452">
          <a:extLst>
            <a:ext uri="{FF2B5EF4-FFF2-40B4-BE49-F238E27FC236}">
              <a16:creationId xmlns:a16="http://schemas.microsoft.com/office/drawing/2014/main" id="{C5F6A23E-6B74-482C-A68E-83A8F46A87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63" name="Text Box 453">
          <a:extLst>
            <a:ext uri="{FF2B5EF4-FFF2-40B4-BE49-F238E27FC236}">
              <a16:creationId xmlns:a16="http://schemas.microsoft.com/office/drawing/2014/main" id="{2F17F7C7-C352-47D6-8DB0-AD07C671404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64" name="Text Box 454">
          <a:extLst>
            <a:ext uri="{FF2B5EF4-FFF2-40B4-BE49-F238E27FC236}">
              <a16:creationId xmlns:a16="http://schemas.microsoft.com/office/drawing/2014/main" id="{2D4155D1-51DC-49D2-91E2-49A703E9E4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65" name="Text Box 455">
          <a:extLst>
            <a:ext uri="{FF2B5EF4-FFF2-40B4-BE49-F238E27FC236}">
              <a16:creationId xmlns:a16="http://schemas.microsoft.com/office/drawing/2014/main" id="{F57381CE-8DB2-43AB-B868-C084EB2441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66" name="Text Box 456">
          <a:extLst>
            <a:ext uri="{FF2B5EF4-FFF2-40B4-BE49-F238E27FC236}">
              <a16:creationId xmlns:a16="http://schemas.microsoft.com/office/drawing/2014/main" id="{6E894188-044A-4B8E-B15C-070BF008246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67" name="Text Box 457">
          <a:extLst>
            <a:ext uri="{FF2B5EF4-FFF2-40B4-BE49-F238E27FC236}">
              <a16:creationId xmlns:a16="http://schemas.microsoft.com/office/drawing/2014/main" id="{DAF9845E-B011-4C60-A936-68B828059AC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68" name="Text Box 458">
          <a:extLst>
            <a:ext uri="{FF2B5EF4-FFF2-40B4-BE49-F238E27FC236}">
              <a16:creationId xmlns:a16="http://schemas.microsoft.com/office/drawing/2014/main" id="{7BBD08F6-D882-485D-BB58-A0F7005EDC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69" name="Text Box 459">
          <a:extLst>
            <a:ext uri="{FF2B5EF4-FFF2-40B4-BE49-F238E27FC236}">
              <a16:creationId xmlns:a16="http://schemas.microsoft.com/office/drawing/2014/main" id="{4C6638D2-0F94-463C-98B1-51D8738464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70" name="Text Box 460">
          <a:extLst>
            <a:ext uri="{FF2B5EF4-FFF2-40B4-BE49-F238E27FC236}">
              <a16:creationId xmlns:a16="http://schemas.microsoft.com/office/drawing/2014/main" id="{A6BB83C1-8099-4585-B384-C2640A0B451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71" name="Text Box 461">
          <a:extLst>
            <a:ext uri="{FF2B5EF4-FFF2-40B4-BE49-F238E27FC236}">
              <a16:creationId xmlns:a16="http://schemas.microsoft.com/office/drawing/2014/main" id="{CCB46679-1A8A-49AA-9C4E-F7B1D58B8D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72" name="Text Box 462">
          <a:extLst>
            <a:ext uri="{FF2B5EF4-FFF2-40B4-BE49-F238E27FC236}">
              <a16:creationId xmlns:a16="http://schemas.microsoft.com/office/drawing/2014/main" id="{2A995934-74B4-4E9C-8588-B7966ABB42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73" name="Text Box 463">
          <a:extLst>
            <a:ext uri="{FF2B5EF4-FFF2-40B4-BE49-F238E27FC236}">
              <a16:creationId xmlns:a16="http://schemas.microsoft.com/office/drawing/2014/main" id="{8471FD8A-899D-49ED-BD6A-37FA62412C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74" name="Text Box 464">
          <a:extLst>
            <a:ext uri="{FF2B5EF4-FFF2-40B4-BE49-F238E27FC236}">
              <a16:creationId xmlns:a16="http://schemas.microsoft.com/office/drawing/2014/main" id="{263EF6F9-8740-4968-803F-A46F607613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75" name="Text Box 465">
          <a:extLst>
            <a:ext uri="{FF2B5EF4-FFF2-40B4-BE49-F238E27FC236}">
              <a16:creationId xmlns:a16="http://schemas.microsoft.com/office/drawing/2014/main" id="{48375411-755C-46AA-924A-38C96B5CE3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76" name="Text Box 466">
          <a:extLst>
            <a:ext uri="{FF2B5EF4-FFF2-40B4-BE49-F238E27FC236}">
              <a16:creationId xmlns:a16="http://schemas.microsoft.com/office/drawing/2014/main" id="{136C2AF5-2DD5-4A56-87B0-AD77D967F10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77" name="Text Box 467">
          <a:extLst>
            <a:ext uri="{FF2B5EF4-FFF2-40B4-BE49-F238E27FC236}">
              <a16:creationId xmlns:a16="http://schemas.microsoft.com/office/drawing/2014/main" id="{D6F432AF-FD31-4B88-B5AD-A85CA2CB741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78" name="Text Box 468">
          <a:extLst>
            <a:ext uri="{FF2B5EF4-FFF2-40B4-BE49-F238E27FC236}">
              <a16:creationId xmlns:a16="http://schemas.microsoft.com/office/drawing/2014/main" id="{2C46AA71-1F44-4D8B-B3AE-8A0E42715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79" name="Text Box 469">
          <a:extLst>
            <a:ext uri="{FF2B5EF4-FFF2-40B4-BE49-F238E27FC236}">
              <a16:creationId xmlns:a16="http://schemas.microsoft.com/office/drawing/2014/main" id="{A47B8EC2-3D79-40BA-9348-D526585C99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80" name="Text Box 470">
          <a:extLst>
            <a:ext uri="{FF2B5EF4-FFF2-40B4-BE49-F238E27FC236}">
              <a16:creationId xmlns:a16="http://schemas.microsoft.com/office/drawing/2014/main" id="{57855191-1271-4EC0-B363-866C233686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81" name="Text Box 471">
          <a:extLst>
            <a:ext uri="{FF2B5EF4-FFF2-40B4-BE49-F238E27FC236}">
              <a16:creationId xmlns:a16="http://schemas.microsoft.com/office/drawing/2014/main" id="{C4D982C0-EDA3-460C-A7ED-92FA38AD7F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82" name="Text Box 472">
          <a:extLst>
            <a:ext uri="{FF2B5EF4-FFF2-40B4-BE49-F238E27FC236}">
              <a16:creationId xmlns:a16="http://schemas.microsoft.com/office/drawing/2014/main" id="{7A851C68-BFAD-4461-B79D-D1BE79A48D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83" name="Text Box 473">
          <a:extLst>
            <a:ext uri="{FF2B5EF4-FFF2-40B4-BE49-F238E27FC236}">
              <a16:creationId xmlns:a16="http://schemas.microsoft.com/office/drawing/2014/main" id="{64C97D31-FF47-4A52-BD89-30FC653812E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84" name="Text Box 474">
          <a:extLst>
            <a:ext uri="{FF2B5EF4-FFF2-40B4-BE49-F238E27FC236}">
              <a16:creationId xmlns:a16="http://schemas.microsoft.com/office/drawing/2014/main" id="{EEF928B5-D83B-4BFD-8415-4591AFC4D7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85" name="Text Box 475">
          <a:extLst>
            <a:ext uri="{FF2B5EF4-FFF2-40B4-BE49-F238E27FC236}">
              <a16:creationId xmlns:a16="http://schemas.microsoft.com/office/drawing/2014/main" id="{59896D4F-ECDB-4CAA-AA37-CFF8DBFE4D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686" name="Text Box 476">
          <a:extLst>
            <a:ext uri="{FF2B5EF4-FFF2-40B4-BE49-F238E27FC236}">
              <a16:creationId xmlns:a16="http://schemas.microsoft.com/office/drawing/2014/main" id="{A6965D0D-EAE3-44EA-880C-C79F9CF724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87" name="Text Box 477">
          <a:extLst>
            <a:ext uri="{FF2B5EF4-FFF2-40B4-BE49-F238E27FC236}">
              <a16:creationId xmlns:a16="http://schemas.microsoft.com/office/drawing/2014/main" id="{2B8A884F-93A7-4B35-9469-656F92AC94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88" name="Text Box 478">
          <a:extLst>
            <a:ext uri="{FF2B5EF4-FFF2-40B4-BE49-F238E27FC236}">
              <a16:creationId xmlns:a16="http://schemas.microsoft.com/office/drawing/2014/main" id="{F141CA7B-1EC4-4B38-A31A-CA3CEEA011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89" name="Text Box 479">
          <a:extLst>
            <a:ext uri="{FF2B5EF4-FFF2-40B4-BE49-F238E27FC236}">
              <a16:creationId xmlns:a16="http://schemas.microsoft.com/office/drawing/2014/main" id="{4722A617-B096-4B05-900D-B82E18255E5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90" name="Text Box 480">
          <a:extLst>
            <a:ext uri="{FF2B5EF4-FFF2-40B4-BE49-F238E27FC236}">
              <a16:creationId xmlns:a16="http://schemas.microsoft.com/office/drawing/2014/main" id="{2A76140A-5E06-4FFF-89CC-8873C50AC8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91" name="Text Box 481">
          <a:extLst>
            <a:ext uri="{FF2B5EF4-FFF2-40B4-BE49-F238E27FC236}">
              <a16:creationId xmlns:a16="http://schemas.microsoft.com/office/drawing/2014/main" id="{DE239BED-38E9-427D-AF97-CD3A535666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92" name="Text Box 482">
          <a:extLst>
            <a:ext uri="{FF2B5EF4-FFF2-40B4-BE49-F238E27FC236}">
              <a16:creationId xmlns:a16="http://schemas.microsoft.com/office/drawing/2014/main" id="{80F55A83-FE65-44B8-A42C-6F48655BC04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93" name="Text Box 483">
          <a:extLst>
            <a:ext uri="{FF2B5EF4-FFF2-40B4-BE49-F238E27FC236}">
              <a16:creationId xmlns:a16="http://schemas.microsoft.com/office/drawing/2014/main" id="{B0478678-6334-4D12-9275-AE6575A76D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94" name="Text Box 484">
          <a:extLst>
            <a:ext uri="{FF2B5EF4-FFF2-40B4-BE49-F238E27FC236}">
              <a16:creationId xmlns:a16="http://schemas.microsoft.com/office/drawing/2014/main" id="{D3816E57-E4E5-4902-A410-76803E7377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95" name="Text Box 485">
          <a:extLst>
            <a:ext uri="{FF2B5EF4-FFF2-40B4-BE49-F238E27FC236}">
              <a16:creationId xmlns:a16="http://schemas.microsoft.com/office/drawing/2014/main" id="{B5A4D9AD-A4C8-4C88-AE2E-A61CCC4E885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96" name="Text Box 486">
          <a:extLst>
            <a:ext uri="{FF2B5EF4-FFF2-40B4-BE49-F238E27FC236}">
              <a16:creationId xmlns:a16="http://schemas.microsoft.com/office/drawing/2014/main" id="{83E83DE2-366A-43F9-A830-0D4672A8D65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97" name="Text Box 487">
          <a:extLst>
            <a:ext uri="{FF2B5EF4-FFF2-40B4-BE49-F238E27FC236}">
              <a16:creationId xmlns:a16="http://schemas.microsoft.com/office/drawing/2014/main" id="{7283B4AA-24A7-4E1B-A8F3-BF1F171F73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698" name="Text Box 488">
          <a:extLst>
            <a:ext uri="{FF2B5EF4-FFF2-40B4-BE49-F238E27FC236}">
              <a16:creationId xmlns:a16="http://schemas.microsoft.com/office/drawing/2014/main" id="{C7A7B059-5FBE-4468-B753-E39333235B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699" name="Text Box 489">
          <a:extLst>
            <a:ext uri="{FF2B5EF4-FFF2-40B4-BE49-F238E27FC236}">
              <a16:creationId xmlns:a16="http://schemas.microsoft.com/office/drawing/2014/main" id="{E2DB4D9D-8050-4E15-9706-E56C5E4324C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00" name="Text Box 490">
          <a:extLst>
            <a:ext uri="{FF2B5EF4-FFF2-40B4-BE49-F238E27FC236}">
              <a16:creationId xmlns:a16="http://schemas.microsoft.com/office/drawing/2014/main" id="{BD4397E9-F88F-49E2-9452-2E31E2C0F4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01" name="Text Box 491">
          <a:extLst>
            <a:ext uri="{FF2B5EF4-FFF2-40B4-BE49-F238E27FC236}">
              <a16:creationId xmlns:a16="http://schemas.microsoft.com/office/drawing/2014/main" id="{943E9848-2DDF-4CBB-A925-19DC6AD5FB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702" name="Text Box 492">
          <a:extLst>
            <a:ext uri="{FF2B5EF4-FFF2-40B4-BE49-F238E27FC236}">
              <a16:creationId xmlns:a16="http://schemas.microsoft.com/office/drawing/2014/main" id="{04F5C557-4D3F-4FC3-9D12-2A62380986C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03" name="Text Box 493">
          <a:extLst>
            <a:ext uri="{FF2B5EF4-FFF2-40B4-BE49-F238E27FC236}">
              <a16:creationId xmlns:a16="http://schemas.microsoft.com/office/drawing/2014/main" id="{E4531A8F-7631-41F8-BF82-4998634CAC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04" name="Text Box 494">
          <a:extLst>
            <a:ext uri="{FF2B5EF4-FFF2-40B4-BE49-F238E27FC236}">
              <a16:creationId xmlns:a16="http://schemas.microsoft.com/office/drawing/2014/main" id="{2980675A-50FB-461D-8CD6-FD9E8DACF6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705" name="Text Box 495">
          <a:extLst>
            <a:ext uri="{FF2B5EF4-FFF2-40B4-BE49-F238E27FC236}">
              <a16:creationId xmlns:a16="http://schemas.microsoft.com/office/drawing/2014/main" id="{33D6B487-3B60-41C7-B25D-04BBA690CE2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706" name="Text Box 496">
          <a:extLst>
            <a:ext uri="{FF2B5EF4-FFF2-40B4-BE49-F238E27FC236}">
              <a16:creationId xmlns:a16="http://schemas.microsoft.com/office/drawing/2014/main" id="{CAC3E1E5-1FEF-4D11-8D6A-09E5BC84F77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07" name="Text Box 497">
          <a:extLst>
            <a:ext uri="{FF2B5EF4-FFF2-40B4-BE49-F238E27FC236}">
              <a16:creationId xmlns:a16="http://schemas.microsoft.com/office/drawing/2014/main" id="{82BAFC16-A790-4755-BED1-3F8EA685A1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08" name="Text Box 498">
          <a:extLst>
            <a:ext uri="{FF2B5EF4-FFF2-40B4-BE49-F238E27FC236}">
              <a16:creationId xmlns:a16="http://schemas.microsoft.com/office/drawing/2014/main" id="{EC1C85B1-398A-403C-83AB-E23368F5D3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709" name="Text Box 499">
          <a:extLst>
            <a:ext uri="{FF2B5EF4-FFF2-40B4-BE49-F238E27FC236}">
              <a16:creationId xmlns:a16="http://schemas.microsoft.com/office/drawing/2014/main" id="{199EC644-1507-4FBB-812B-C219A4F8A69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0" name="Text Box 500">
          <a:extLst>
            <a:ext uri="{FF2B5EF4-FFF2-40B4-BE49-F238E27FC236}">
              <a16:creationId xmlns:a16="http://schemas.microsoft.com/office/drawing/2014/main" id="{8B10D45B-96EF-4ADE-981B-7E3196CA49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1" name="Text Box 501">
          <a:extLst>
            <a:ext uri="{FF2B5EF4-FFF2-40B4-BE49-F238E27FC236}">
              <a16:creationId xmlns:a16="http://schemas.microsoft.com/office/drawing/2014/main" id="{8A211853-2E4B-4B74-8DDF-0EEE2ADA9B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712" name="Text Box 502">
          <a:extLst>
            <a:ext uri="{FF2B5EF4-FFF2-40B4-BE49-F238E27FC236}">
              <a16:creationId xmlns:a16="http://schemas.microsoft.com/office/drawing/2014/main" id="{E4B64E79-319F-4FBA-A1FE-4F71B3D1D34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3" name="Text Box 503">
          <a:extLst>
            <a:ext uri="{FF2B5EF4-FFF2-40B4-BE49-F238E27FC236}">
              <a16:creationId xmlns:a16="http://schemas.microsoft.com/office/drawing/2014/main" id="{D2844C60-BDE9-4A1D-8817-876FB28DD0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4" name="Text Box 504">
          <a:extLst>
            <a:ext uri="{FF2B5EF4-FFF2-40B4-BE49-F238E27FC236}">
              <a16:creationId xmlns:a16="http://schemas.microsoft.com/office/drawing/2014/main" id="{3A51B021-C24D-4590-8648-0011F7B0F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2715" name="Text Box 505">
          <a:extLst>
            <a:ext uri="{FF2B5EF4-FFF2-40B4-BE49-F238E27FC236}">
              <a16:creationId xmlns:a16="http://schemas.microsoft.com/office/drawing/2014/main" id="{DDA9C4C8-6B03-4F2C-AD70-3C380DE600A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6" name="Text Box 506">
          <a:extLst>
            <a:ext uri="{FF2B5EF4-FFF2-40B4-BE49-F238E27FC236}">
              <a16:creationId xmlns:a16="http://schemas.microsoft.com/office/drawing/2014/main" id="{053ED949-4209-4567-A02C-F030CB157A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7" name="Text Box 507">
          <a:extLst>
            <a:ext uri="{FF2B5EF4-FFF2-40B4-BE49-F238E27FC236}">
              <a16:creationId xmlns:a16="http://schemas.microsoft.com/office/drawing/2014/main" id="{EE8A52F6-E47D-48EC-BCD0-05FD39FA80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18" name="Text Box 508">
          <a:extLst>
            <a:ext uri="{FF2B5EF4-FFF2-40B4-BE49-F238E27FC236}">
              <a16:creationId xmlns:a16="http://schemas.microsoft.com/office/drawing/2014/main" id="{B2592C7A-E932-48F8-A5F7-AFD62A64812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19" name="Text Box 509">
          <a:extLst>
            <a:ext uri="{FF2B5EF4-FFF2-40B4-BE49-F238E27FC236}">
              <a16:creationId xmlns:a16="http://schemas.microsoft.com/office/drawing/2014/main" id="{1CE21263-7496-419B-9475-3A30016CCD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20" name="Text Box 510">
          <a:extLst>
            <a:ext uri="{FF2B5EF4-FFF2-40B4-BE49-F238E27FC236}">
              <a16:creationId xmlns:a16="http://schemas.microsoft.com/office/drawing/2014/main" id="{5D3C006B-A6FC-4914-9C5A-7FC5D008D5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21" name="Text Box 511">
          <a:extLst>
            <a:ext uri="{FF2B5EF4-FFF2-40B4-BE49-F238E27FC236}">
              <a16:creationId xmlns:a16="http://schemas.microsoft.com/office/drawing/2014/main" id="{E5BDD5F7-218D-406F-8F99-E983F74DD99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22" name="Text Box 512">
          <a:extLst>
            <a:ext uri="{FF2B5EF4-FFF2-40B4-BE49-F238E27FC236}">
              <a16:creationId xmlns:a16="http://schemas.microsoft.com/office/drawing/2014/main" id="{F0C2C67F-3344-49EA-B1E8-B41D69C97E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23" name="Text Box 513">
          <a:extLst>
            <a:ext uri="{FF2B5EF4-FFF2-40B4-BE49-F238E27FC236}">
              <a16:creationId xmlns:a16="http://schemas.microsoft.com/office/drawing/2014/main" id="{3DE2DF13-D812-4ADA-B5CB-5F7CCADE3F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24" name="Text Box 514">
          <a:extLst>
            <a:ext uri="{FF2B5EF4-FFF2-40B4-BE49-F238E27FC236}">
              <a16:creationId xmlns:a16="http://schemas.microsoft.com/office/drawing/2014/main" id="{4FA7711D-521E-4045-93C0-97DB3DEA57A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25" name="Text Box 515">
          <a:extLst>
            <a:ext uri="{FF2B5EF4-FFF2-40B4-BE49-F238E27FC236}">
              <a16:creationId xmlns:a16="http://schemas.microsoft.com/office/drawing/2014/main" id="{F0440EAA-1014-40A6-9FC6-227DEAC4D7E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26" name="Text Box 516">
          <a:extLst>
            <a:ext uri="{FF2B5EF4-FFF2-40B4-BE49-F238E27FC236}">
              <a16:creationId xmlns:a16="http://schemas.microsoft.com/office/drawing/2014/main" id="{5893DFF9-7F43-4813-A64A-82432B5FE4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27" name="Text Box 517">
          <a:extLst>
            <a:ext uri="{FF2B5EF4-FFF2-40B4-BE49-F238E27FC236}">
              <a16:creationId xmlns:a16="http://schemas.microsoft.com/office/drawing/2014/main" id="{1397C808-4D7C-45CF-9A2C-3F024C93C2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28" name="Text Box 518">
          <a:extLst>
            <a:ext uri="{FF2B5EF4-FFF2-40B4-BE49-F238E27FC236}">
              <a16:creationId xmlns:a16="http://schemas.microsoft.com/office/drawing/2014/main" id="{0FE194E9-113F-4FCE-8895-1CCB4D5F964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29" name="Text Box 519">
          <a:extLst>
            <a:ext uri="{FF2B5EF4-FFF2-40B4-BE49-F238E27FC236}">
              <a16:creationId xmlns:a16="http://schemas.microsoft.com/office/drawing/2014/main" id="{4CED5DA4-C9E9-441F-B653-4D398E2E04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30" name="Text Box 520">
          <a:extLst>
            <a:ext uri="{FF2B5EF4-FFF2-40B4-BE49-F238E27FC236}">
              <a16:creationId xmlns:a16="http://schemas.microsoft.com/office/drawing/2014/main" id="{9FB7F115-AAA2-4F15-B7DE-43547CC891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31" name="Text Box 521">
          <a:extLst>
            <a:ext uri="{FF2B5EF4-FFF2-40B4-BE49-F238E27FC236}">
              <a16:creationId xmlns:a16="http://schemas.microsoft.com/office/drawing/2014/main" id="{610D3D23-F94C-4D1C-892F-DB04C28C87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32" name="Text Box 522">
          <a:extLst>
            <a:ext uri="{FF2B5EF4-FFF2-40B4-BE49-F238E27FC236}">
              <a16:creationId xmlns:a16="http://schemas.microsoft.com/office/drawing/2014/main" id="{563D8970-7489-4A83-84DE-D35A41F186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33" name="Text Box 523">
          <a:extLst>
            <a:ext uri="{FF2B5EF4-FFF2-40B4-BE49-F238E27FC236}">
              <a16:creationId xmlns:a16="http://schemas.microsoft.com/office/drawing/2014/main" id="{4C19A59A-DD8A-4933-8ADD-91ED8FA872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34" name="Text Box 524">
          <a:extLst>
            <a:ext uri="{FF2B5EF4-FFF2-40B4-BE49-F238E27FC236}">
              <a16:creationId xmlns:a16="http://schemas.microsoft.com/office/drawing/2014/main" id="{99F450B2-E366-447A-8F0B-C800C6C4359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35" name="Text Box 525">
          <a:extLst>
            <a:ext uri="{FF2B5EF4-FFF2-40B4-BE49-F238E27FC236}">
              <a16:creationId xmlns:a16="http://schemas.microsoft.com/office/drawing/2014/main" id="{D7F89BC3-47BF-4388-90F6-2AABD0CC48E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36" name="Text Box 526">
          <a:extLst>
            <a:ext uri="{FF2B5EF4-FFF2-40B4-BE49-F238E27FC236}">
              <a16:creationId xmlns:a16="http://schemas.microsoft.com/office/drawing/2014/main" id="{AA11E6E0-6FAC-4E85-B493-44B57BBFDF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37" name="Text Box 527">
          <a:extLst>
            <a:ext uri="{FF2B5EF4-FFF2-40B4-BE49-F238E27FC236}">
              <a16:creationId xmlns:a16="http://schemas.microsoft.com/office/drawing/2014/main" id="{B5EE5561-8E2D-4512-956E-E9A9D5EB6D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38" name="Text Box 528">
          <a:extLst>
            <a:ext uri="{FF2B5EF4-FFF2-40B4-BE49-F238E27FC236}">
              <a16:creationId xmlns:a16="http://schemas.microsoft.com/office/drawing/2014/main" id="{270AA417-B06D-4972-AC1C-56D7D79C00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39" name="Text Box 529">
          <a:extLst>
            <a:ext uri="{FF2B5EF4-FFF2-40B4-BE49-F238E27FC236}">
              <a16:creationId xmlns:a16="http://schemas.microsoft.com/office/drawing/2014/main" id="{487A6AD5-2096-4CEE-B3DF-DD26EDC9E3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40" name="Text Box 530">
          <a:extLst>
            <a:ext uri="{FF2B5EF4-FFF2-40B4-BE49-F238E27FC236}">
              <a16:creationId xmlns:a16="http://schemas.microsoft.com/office/drawing/2014/main" id="{562C05A6-A40D-4EFE-A14A-CB3CE7A43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41" name="Text Box 531">
          <a:extLst>
            <a:ext uri="{FF2B5EF4-FFF2-40B4-BE49-F238E27FC236}">
              <a16:creationId xmlns:a16="http://schemas.microsoft.com/office/drawing/2014/main" id="{90889781-C66A-4FC3-B8ED-9CFC40B765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42" name="Text Box 532">
          <a:extLst>
            <a:ext uri="{FF2B5EF4-FFF2-40B4-BE49-F238E27FC236}">
              <a16:creationId xmlns:a16="http://schemas.microsoft.com/office/drawing/2014/main" id="{82074336-5487-46EF-9578-AF17ABD0F6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43" name="Text Box 533">
          <a:extLst>
            <a:ext uri="{FF2B5EF4-FFF2-40B4-BE49-F238E27FC236}">
              <a16:creationId xmlns:a16="http://schemas.microsoft.com/office/drawing/2014/main" id="{CB2057D9-6BDE-48C2-9715-0997FEAB3B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744" name="Text Box 534">
          <a:extLst>
            <a:ext uri="{FF2B5EF4-FFF2-40B4-BE49-F238E27FC236}">
              <a16:creationId xmlns:a16="http://schemas.microsoft.com/office/drawing/2014/main" id="{A5E91DAA-F49A-4B0E-AA4A-90387681E79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45" name="Text Box 535">
          <a:extLst>
            <a:ext uri="{FF2B5EF4-FFF2-40B4-BE49-F238E27FC236}">
              <a16:creationId xmlns:a16="http://schemas.microsoft.com/office/drawing/2014/main" id="{B232D5B0-5D6C-4CAF-A7EE-59C10F7593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46" name="Text Box 536">
          <a:extLst>
            <a:ext uri="{FF2B5EF4-FFF2-40B4-BE49-F238E27FC236}">
              <a16:creationId xmlns:a16="http://schemas.microsoft.com/office/drawing/2014/main" id="{51219ED4-18BF-410D-B2A9-C5ED25E308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47" name="Text Box 537">
          <a:extLst>
            <a:ext uri="{FF2B5EF4-FFF2-40B4-BE49-F238E27FC236}">
              <a16:creationId xmlns:a16="http://schemas.microsoft.com/office/drawing/2014/main" id="{1D33ACF0-C89C-4DB1-94B9-3C3881833D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48" name="Text Box 538">
          <a:extLst>
            <a:ext uri="{FF2B5EF4-FFF2-40B4-BE49-F238E27FC236}">
              <a16:creationId xmlns:a16="http://schemas.microsoft.com/office/drawing/2014/main" id="{F93667AC-6710-4724-A171-9B1153D1F8C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49" name="Text Box 539">
          <a:extLst>
            <a:ext uri="{FF2B5EF4-FFF2-40B4-BE49-F238E27FC236}">
              <a16:creationId xmlns:a16="http://schemas.microsoft.com/office/drawing/2014/main" id="{6539E6D4-C9CB-41D0-A231-1CBD15EEF7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0" name="Text Box 540">
          <a:extLst>
            <a:ext uri="{FF2B5EF4-FFF2-40B4-BE49-F238E27FC236}">
              <a16:creationId xmlns:a16="http://schemas.microsoft.com/office/drawing/2014/main" id="{0688E80C-FAE7-4C27-9470-01854CCA9F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51" name="Text Box 541">
          <a:extLst>
            <a:ext uri="{FF2B5EF4-FFF2-40B4-BE49-F238E27FC236}">
              <a16:creationId xmlns:a16="http://schemas.microsoft.com/office/drawing/2014/main" id="{9744592D-87B8-4D38-B963-5CA384D45C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2" name="Text Box 542">
          <a:extLst>
            <a:ext uri="{FF2B5EF4-FFF2-40B4-BE49-F238E27FC236}">
              <a16:creationId xmlns:a16="http://schemas.microsoft.com/office/drawing/2014/main" id="{AD9D342E-3A66-402E-96AC-A7BD772F59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3" name="Text Box 543">
          <a:extLst>
            <a:ext uri="{FF2B5EF4-FFF2-40B4-BE49-F238E27FC236}">
              <a16:creationId xmlns:a16="http://schemas.microsoft.com/office/drawing/2014/main" id="{6956E1B3-9001-4E67-AA20-9518F777AF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54" name="Text Box 544">
          <a:extLst>
            <a:ext uri="{FF2B5EF4-FFF2-40B4-BE49-F238E27FC236}">
              <a16:creationId xmlns:a16="http://schemas.microsoft.com/office/drawing/2014/main" id="{201E8843-72FF-4F53-8D5A-DE8632C183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5" name="Text Box 545">
          <a:extLst>
            <a:ext uri="{FF2B5EF4-FFF2-40B4-BE49-F238E27FC236}">
              <a16:creationId xmlns:a16="http://schemas.microsoft.com/office/drawing/2014/main" id="{DBA13225-FF2E-4C5D-8129-5F3E20A144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6" name="Text Box 546">
          <a:extLst>
            <a:ext uri="{FF2B5EF4-FFF2-40B4-BE49-F238E27FC236}">
              <a16:creationId xmlns:a16="http://schemas.microsoft.com/office/drawing/2014/main" id="{30497F13-CFE6-4A8B-B124-5453B7968F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57" name="Text Box 547">
          <a:extLst>
            <a:ext uri="{FF2B5EF4-FFF2-40B4-BE49-F238E27FC236}">
              <a16:creationId xmlns:a16="http://schemas.microsoft.com/office/drawing/2014/main" id="{F2938B28-51E9-4F87-942F-495723CFEDC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8" name="Text Box 548">
          <a:extLst>
            <a:ext uri="{FF2B5EF4-FFF2-40B4-BE49-F238E27FC236}">
              <a16:creationId xmlns:a16="http://schemas.microsoft.com/office/drawing/2014/main" id="{F79E2571-8A22-4F16-B626-E37A2B1A94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59" name="Text Box 549">
          <a:extLst>
            <a:ext uri="{FF2B5EF4-FFF2-40B4-BE49-F238E27FC236}">
              <a16:creationId xmlns:a16="http://schemas.microsoft.com/office/drawing/2014/main" id="{9F61BE0C-92BC-4ADB-A17A-6CF6A8CAC8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60" name="Text Box 550">
          <a:extLst>
            <a:ext uri="{FF2B5EF4-FFF2-40B4-BE49-F238E27FC236}">
              <a16:creationId xmlns:a16="http://schemas.microsoft.com/office/drawing/2014/main" id="{3B07765D-F4D5-4C60-91D1-71007838C7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61" name="Text Box 551">
          <a:extLst>
            <a:ext uri="{FF2B5EF4-FFF2-40B4-BE49-F238E27FC236}">
              <a16:creationId xmlns:a16="http://schemas.microsoft.com/office/drawing/2014/main" id="{479A718E-B582-45EE-AD66-5F85C7AEE2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62" name="Text Box 552">
          <a:extLst>
            <a:ext uri="{FF2B5EF4-FFF2-40B4-BE49-F238E27FC236}">
              <a16:creationId xmlns:a16="http://schemas.microsoft.com/office/drawing/2014/main" id="{EB5646DF-075C-4EB0-BBDE-CFD9182EA7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63" name="Text Box 553">
          <a:extLst>
            <a:ext uri="{FF2B5EF4-FFF2-40B4-BE49-F238E27FC236}">
              <a16:creationId xmlns:a16="http://schemas.microsoft.com/office/drawing/2014/main" id="{7A7ACC2F-6077-487E-8A53-51D7423CC3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64" name="Text Box 554">
          <a:extLst>
            <a:ext uri="{FF2B5EF4-FFF2-40B4-BE49-F238E27FC236}">
              <a16:creationId xmlns:a16="http://schemas.microsoft.com/office/drawing/2014/main" id="{0A0102A4-BCB1-4659-A292-03B96184CB0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65" name="Text Box 555">
          <a:extLst>
            <a:ext uri="{FF2B5EF4-FFF2-40B4-BE49-F238E27FC236}">
              <a16:creationId xmlns:a16="http://schemas.microsoft.com/office/drawing/2014/main" id="{7358ADBA-ED4C-4073-867E-8FCA83927E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66" name="Text Box 556">
          <a:extLst>
            <a:ext uri="{FF2B5EF4-FFF2-40B4-BE49-F238E27FC236}">
              <a16:creationId xmlns:a16="http://schemas.microsoft.com/office/drawing/2014/main" id="{144190D2-80E5-497F-8984-356146C5E5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67" name="Text Box 557">
          <a:extLst>
            <a:ext uri="{FF2B5EF4-FFF2-40B4-BE49-F238E27FC236}">
              <a16:creationId xmlns:a16="http://schemas.microsoft.com/office/drawing/2014/main" id="{0F0FD3AF-51A1-4CBB-9C12-21FF19353F4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68" name="Text Box 558">
          <a:extLst>
            <a:ext uri="{FF2B5EF4-FFF2-40B4-BE49-F238E27FC236}">
              <a16:creationId xmlns:a16="http://schemas.microsoft.com/office/drawing/2014/main" id="{CC513E92-19B7-4DD1-A036-4674697E8A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69" name="Text Box 559">
          <a:extLst>
            <a:ext uri="{FF2B5EF4-FFF2-40B4-BE49-F238E27FC236}">
              <a16:creationId xmlns:a16="http://schemas.microsoft.com/office/drawing/2014/main" id="{FA9FDA08-3EC4-44FA-8312-AA5C92AF6C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70" name="Text Box 560">
          <a:extLst>
            <a:ext uri="{FF2B5EF4-FFF2-40B4-BE49-F238E27FC236}">
              <a16:creationId xmlns:a16="http://schemas.microsoft.com/office/drawing/2014/main" id="{3EC9624F-9FD4-4908-95C7-5201DC0E111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71" name="Text Box 561">
          <a:extLst>
            <a:ext uri="{FF2B5EF4-FFF2-40B4-BE49-F238E27FC236}">
              <a16:creationId xmlns:a16="http://schemas.microsoft.com/office/drawing/2014/main" id="{8FEACCB7-FC21-40DB-B5A7-C036B34A533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72" name="Text Box 562">
          <a:extLst>
            <a:ext uri="{FF2B5EF4-FFF2-40B4-BE49-F238E27FC236}">
              <a16:creationId xmlns:a16="http://schemas.microsoft.com/office/drawing/2014/main" id="{11B8E48C-5477-4B6C-8BAC-FDF7CA6594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73" name="Text Box 563">
          <a:extLst>
            <a:ext uri="{FF2B5EF4-FFF2-40B4-BE49-F238E27FC236}">
              <a16:creationId xmlns:a16="http://schemas.microsoft.com/office/drawing/2014/main" id="{C569AE41-A78E-4600-A8F6-145FF005CD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74" name="Text Box 564">
          <a:extLst>
            <a:ext uri="{FF2B5EF4-FFF2-40B4-BE49-F238E27FC236}">
              <a16:creationId xmlns:a16="http://schemas.microsoft.com/office/drawing/2014/main" id="{1EBDD670-1452-47A7-8168-22F42C38CD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75" name="Text Box 565">
          <a:extLst>
            <a:ext uri="{FF2B5EF4-FFF2-40B4-BE49-F238E27FC236}">
              <a16:creationId xmlns:a16="http://schemas.microsoft.com/office/drawing/2014/main" id="{E0299F13-A660-49CE-820D-7438E83198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76" name="Text Box 566">
          <a:extLst>
            <a:ext uri="{FF2B5EF4-FFF2-40B4-BE49-F238E27FC236}">
              <a16:creationId xmlns:a16="http://schemas.microsoft.com/office/drawing/2014/main" id="{79C56ABE-6B09-47E0-A097-32EBD2A99A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77" name="Text Box 567">
          <a:extLst>
            <a:ext uri="{FF2B5EF4-FFF2-40B4-BE49-F238E27FC236}">
              <a16:creationId xmlns:a16="http://schemas.microsoft.com/office/drawing/2014/main" id="{E30FB627-A442-42BD-A7E5-E75FAEB43B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78" name="Text Box 568">
          <a:extLst>
            <a:ext uri="{FF2B5EF4-FFF2-40B4-BE49-F238E27FC236}">
              <a16:creationId xmlns:a16="http://schemas.microsoft.com/office/drawing/2014/main" id="{836FE0CF-B7A5-425F-B8C1-75E9583236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79" name="Text Box 569">
          <a:extLst>
            <a:ext uri="{FF2B5EF4-FFF2-40B4-BE49-F238E27FC236}">
              <a16:creationId xmlns:a16="http://schemas.microsoft.com/office/drawing/2014/main" id="{DAB8582B-2927-4AE3-8AA4-34D5A1AD19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80" name="Text Box 570">
          <a:extLst>
            <a:ext uri="{FF2B5EF4-FFF2-40B4-BE49-F238E27FC236}">
              <a16:creationId xmlns:a16="http://schemas.microsoft.com/office/drawing/2014/main" id="{47ED1B54-63E0-4DDE-A1D1-C0BCB48D5F8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81" name="Text Box 571">
          <a:extLst>
            <a:ext uri="{FF2B5EF4-FFF2-40B4-BE49-F238E27FC236}">
              <a16:creationId xmlns:a16="http://schemas.microsoft.com/office/drawing/2014/main" id="{1AAED3C5-2D7B-4FC2-9500-816B998D41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82" name="Text Box 572">
          <a:extLst>
            <a:ext uri="{FF2B5EF4-FFF2-40B4-BE49-F238E27FC236}">
              <a16:creationId xmlns:a16="http://schemas.microsoft.com/office/drawing/2014/main" id="{25A2C4AC-CE28-4DCC-B0B9-2730313996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83" name="Text Box 573">
          <a:extLst>
            <a:ext uri="{FF2B5EF4-FFF2-40B4-BE49-F238E27FC236}">
              <a16:creationId xmlns:a16="http://schemas.microsoft.com/office/drawing/2014/main" id="{7B445E57-F689-4197-A584-04E086D4BC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84" name="Text Box 574">
          <a:extLst>
            <a:ext uri="{FF2B5EF4-FFF2-40B4-BE49-F238E27FC236}">
              <a16:creationId xmlns:a16="http://schemas.microsoft.com/office/drawing/2014/main" id="{88C415D6-AEA1-4BB0-8E7D-B866188FC54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85" name="Text Box 575">
          <a:extLst>
            <a:ext uri="{FF2B5EF4-FFF2-40B4-BE49-F238E27FC236}">
              <a16:creationId xmlns:a16="http://schemas.microsoft.com/office/drawing/2014/main" id="{386A42C3-73B3-4052-8E1D-76E944EB15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86" name="Text Box 576">
          <a:extLst>
            <a:ext uri="{FF2B5EF4-FFF2-40B4-BE49-F238E27FC236}">
              <a16:creationId xmlns:a16="http://schemas.microsoft.com/office/drawing/2014/main" id="{8A24D7B7-1151-4F9C-A2B5-F7A337E691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87" name="Text Box 577">
          <a:extLst>
            <a:ext uri="{FF2B5EF4-FFF2-40B4-BE49-F238E27FC236}">
              <a16:creationId xmlns:a16="http://schemas.microsoft.com/office/drawing/2014/main" id="{53DA5556-97DF-4A61-82DB-B734D7A0535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88" name="Text Box 578">
          <a:extLst>
            <a:ext uri="{FF2B5EF4-FFF2-40B4-BE49-F238E27FC236}">
              <a16:creationId xmlns:a16="http://schemas.microsoft.com/office/drawing/2014/main" id="{B90CA264-2474-40DA-8D0A-086534A074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89" name="Text Box 579">
          <a:extLst>
            <a:ext uri="{FF2B5EF4-FFF2-40B4-BE49-F238E27FC236}">
              <a16:creationId xmlns:a16="http://schemas.microsoft.com/office/drawing/2014/main" id="{BE3A4B66-D6A3-48B1-B516-7E6A55DD62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90" name="Text Box 580">
          <a:extLst>
            <a:ext uri="{FF2B5EF4-FFF2-40B4-BE49-F238E27FC236}">
              <a16:creationId xmlns:a16="http://schemas.microsoft.com/office/drawing/2014/main" id="{06AF9954-9374-48E3-B67C-37C095E0C8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91" name="Text Box 581">
          <a:extLst>
            <a:ext uri="{FF2B5EF4-FFF2-40B4-BE49-F238E27FC236}">
              <a16:creationId xmlns:a16="http://schemas.microsoft.com/office/drawing/2014/main" id="{C9207A62-A372-4A0B-AD0B-F49494E05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92" name="Text Box 582">
          <a:extLst>
            <a:ext uri="{FF2B5EF4-FFF2-40B4-BE49-F238E27FC236}">
              <a16:creationId xmlns:a16="http://schemas.microsoft.com/office/drawing/2014/main" id="{56198B52-CBD5-4963-9E01-2B0174133C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93" name="Text Box 583">
          <a:extLst>
            <a:ext uri="{FF2B5EF4-FFF2-40B4-BE49-F238E27FC236}">
              <a16:creationId xmlns:a16="http://schemas.microsoft.com/office/drawing/2014/main" id="{B3BA39A8-97B7-4E53-B8D5-83A9CCD49B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94" name="Text Box 584">
          <a:extLst>
            <a:ext uri="{FF2B5EF4-FFF2-40B4-BE49-F238E27FC236}">
              <a16:creationId xmlns:a16="http://schemas.microsoft.com/office/drawing/2014/main" id="{7B1CA448-166A-4F49-A0C3-5625DC5070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95" name="Text Box 585">
          <a:extLst>
            <a:ext uri="{FF2B5EF4-FFF2-40B4-BE49-F238E27FC236}">
              <a16:creationId xmlns:a16="http://schemas.microsoft.com/office/drawing/2014/main" id="{4C5DB60F-70B0-40A2-BA96-2904430DD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96" name="Text Box 586">
          <a:extLst>
            <a:ext uri="{FF2B5EF4-FFF2-40B4-BE49-F238E27FC236}">
              <a16:creationId xmlns:a16="http://schemas.microsoft.com/office/drawing/2014/main" id="{59B85DBF-9F68-44BA-B866-3EB7BAB6D6F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797" name="Text Box 587">
          <a:extLst>
            <a:ext uri="{FF2B5EF4-FFF2-40B4-BE49-F238E27FC236}">
              <a16:creationId xmlns:a16="http://schemas.microsoft.com/office/drawing/2014/main" id="{7B490902-94FE-461B-B08F-8702BED050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98" name="Text Box 588">
          <a:extLst>
            <a:ext uri="{FF2B5EF4-FFF2-40B4-BE49-F238E27FC236}">
              <a16:creationId xmlns:a16="http://schemas.microsoft.com/office/drawing/2014/main" id="{7C5F9FDE-DA43-48F4-AE04-D4C3FF7F6B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799" name="Text Box 589">
          <a:extLst>
            <a:ext uri="{FF2B5EF4-FFF2-40B4-BE49-F238E27FC236}">
              <a16:creationId xmlns:a16="http://schemas.microsoft.com/office/drawing/2014/main" id="{23F5C210-F0A1-4369-B20F-CFD8A0CE7D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00" name="Text Box 590">
          <a:extLst>
            <a:ext uri="{FF2B5EF4-FFF2-40B4-BE49-F238E27FC236}">
              <a16:creationId xmlns:a16="http://schemas.microsoft.com/office/drawing/2014/main" id="{FF879782-5461-4CFE-BB43-ED4B2F1E1BA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01" name="Text Box 591">
          <a:extLst>
            <a:ext uri="{FF2B5EF4-FFF2-40B4-BE49-F238E27FC236}">
              <a16:creationId xmlns:a16="http://schemas.microsoft.com/office/drawing/2014/main" id="{B07BFEA8-2963-47C8-8167-12B775ED2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02" name="Text Box 592">
          <a:extLst>
            <a:ext uri="{FF2B5EF4-FFF2-40B4-BE49-F238E27FC236}">
              <a16:creationId xmlns:a16="http://schemas.microsoft.com/office/drawing/2014/main" id="{A010F5D7-B603-4937-BAB6-0A97C3A234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03" name="Text Box 593">
          <a:extLst>
            <a:ext uri="{FF2B5EF4-FFF2-40B4-BE49-F238E27FC236}">
              <a16:creationId xmlns:a16="http://schemas.microsoft.com/office/drawing/2014/main" id="{444A565B-FE88-4818-ADC6-DBBAB0D0AE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04" name="Text Box 594">
          <a:extLst>
            <a:ext uri="{FF2B5EF4-FFF2-40B4-BE49-F238E27FC236}">
              <a16:creationId xmlns:a16="http://schemas.microsoft.com/office/drawing/2014/main" id="{C4F3DF88-8F70-4A1C-9DE1-1AFAB94AFC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05" name="Text Box 595">
          <a:extLst>
            <a:ext uri="{FF2B5EF4-FFF2-40B4-BE49-F238E27FC236}">
              <a16:creationId xmlns:a16="http://schemas.microsoft.com/office/drawing/2014/main" id="{1C32850F-20DE-402A-BA48-9FDE4DCC54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06" name="Text Box 596">
          <a:extLst>
            <a:ext uri="{FF2B5EF4-FFF2-40B4-BE49-F238E27FC236}">
              <a16:creationId xmlns:a16="http://schemas.microsoft.com/office/drawing/2014/main" id="{F67B8198-A4E8-4355-9452-8C26F76A985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07" name="Text Box 597">
          <a:extLst>
            <a:ext uri="{FF2B5EF4-FFF2-40B4-BE49-F238E27FC236}">
              <a16:creationId xmlns:a16="http://schemas.microsoft.com/office/drawing/2014/main" id="{89328D54-E1C7-49AE-A951-5B947538840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08" name="Text Box 598">
          <a:extLst>
            <a:ext uri="{FF2B5EF4-FFF2-40B4-BE49-F238E27FC236}">
              <a16:creationId xmlns:a16="http://schemas.microsoft.com/office/drawing/2014/main" id="{2A36A6F3-DEB6-4216-8647-52FF9C7D60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09" name="Text Box 599">
          <a:extLst>
            <a:ext uri="{FF2B5EF4-FFF2-40B4-BE49-F238E27FC236}">
              <a16:creationId xmlns:a16="http://schemas.microsoft.com/office/drawing/2014/main" id="{8049BE67-328A-4872-A6B1-C37D98451A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10" name="Text Box 600">
          <a:extLst>
            <a:ext uri="{FF2B5EF4-FFF2-40B4-BE49-F238E27FC236}">
              <a16:creationId xmlns:a16="http://schemas.microsoft.com/office/drawing/2014/main" id="{B82FD445-6A3A-4356-800E-51825AA0ACA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11" name="Text Box 601">
          <a:extLst>
            <a:ext uri="{FF2B5EF4-FFF2-40B4-BE49-F238E27FC236}">
              <a16:creationId xmlns:a16="http://schemas.microsoft.com/office/drawing/2014/main" id="{5E252371-C0A4-4ECB-952D-85F74FE43F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12" name="Text Box 602">
          <a:extLst>
            <a:ext uri="{FF2B5EF4-FFF2-40B4-BE49-F238E27FC236}">
              <a16:creationId xmlns:a16="http://schemas.microsoft.com/office/drawing/2014/main" id="{A94D8DE1-AAFA-459B-8712-B1CFD1CC59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13" name="Text Box 603">
          <a:extLst>
            <a:ext uri="{FF2B5EF4-FFF2-40B4-BE49-F238E27FC236}">
              <a16:creationId xmlns:a16="http://schemas.microsoft.com/office/drawing/2014/main" id="{3B85AB52-22BE-4F86-B3B9-61020C079D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14" name="Text Box 604">
          <a:extLst>
            <a:ext uri="{FF2B5EF4-FFF2-40B4-BE49-F238E27FC236}">
              <a16:creationId xmlns:a16="http://schemas.microsoft.com/office/drawing/2014/main" id="{81083A7F-FA35-4FF3-ACFE-E9806AB145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15" name="Text Box 605">
          <a:extLst>
            <a:ext uri="{FF2B5EF4-FFF2-40B4-BE49-F238E27FC236}">
              <a16:creationId xmlns:a16="http://schemas.microsoft.com/office/drawing/2014/main" id="{37F00515-51EC-4928-87E0-AA72D558C1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16" name="Text Box 606">
          <a:extLst>
            <a:ext uri="{FF2B5EF4-FFF2-40B4-BE49-F238E27FC236}">
              <a16:creationId xmlns:a16="http://schemas.microsoft.com/office/drawing/2014/main" id="{8E0AE884-7034-43C3-B13C-695FE29F491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17" name="Text Box 607">
          <a:extLst>
            <a:ext uri="{FF2B5EF4-FFF2-40B4-BE49-F238E27FC236}">
              <a16:creationId xmlns:a16="http://schemas.microsoft.com/office/drawing/2014/main" id="{8DFEC04E-FA33-47A6-9F97-4B52BDD5392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18" name="Text Box 608">
          <a:extLst>
            <a:ext uri="{FF2B5EF4-FFF2-40B4-BE49-F238E27FC236}">
              <a16:creationId xmlns:a16="http://schemas.microsoft.com/office/drawing/2014/main" id="{245D5C86-77E4-45E0-B3A9-A3C3A07402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19" name="Text Box 609">
          <a:extLst>
            <a:ext uri="{FF2B5EF4-FFF2-40B4-BE49-F238E27FC236}">
              <a16:creationId xmlns:a16="http://schemas.microsoft.com/office/drawing/2014/main" id="{0B0EC65A-4079-467B-972C-20BE438008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20" name="Text Box 610">
          <a:extLst>
            <a:ext uri="{FF2B5EF4-FFF2-40B4-BE49-F238E27FC236}">
              <a16:creationId xmlns:a16="http://schemas.microsoft.com/office/drawing/2014/main" id="{57AF229A-266C-4E46-B875-CE6F935B254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21" name="Text Box 611">
          <a:extLst>
            <a:ext uri="{FF2B5EF4-FFF2-40B4-BE49-F238E27FC236}">
              <a16:creationId xmlns:a16="http://schemas.microsoft.com/office/drawing/2014/main" id="{87FEDAB8-01DC-4648-94CC-4B23F63880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22" name="Text Box 612">
          <a:extLst>
            <a:ext uri="{FF2B5EF4-FFF2-40B4-BE49-F238E27FC236}">
              <a16:creationId xmlns:a16="http://schemas.microsoft.com/office/drawing/2014/main" id="{7D434427-554C-4F26-A883-D8C91994F2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23" name="Text Box 613">
          <a:extLst>
            <a:ext uri="{FF2B5EF4-FFF2-40B4-BE49-F238E27FC236}">
              <a16:creationId xmlns:a16="http://schemas.microsoft.com/office/drawing/2014/main" id="{C2593625-4878-48EE-8E5A-22B7A324FA3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24" name="Text Box 614">
          <a:extLst>
            <a:ext uri="{FF2B5EF4-FFF2-40B4-BE49-F238E27FC236}">
              <a16:creationId xmlns:a16="http://schemas.microsoft.com/office/drawing/2014/main" id="{0ADF0B07-1B14-43BB-9263-0B0178B27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25" name="Text Box 615">
          <a:extLst>
            <a:ext uri="{FF2B5EF4-FFF2-40B4-BE49-F238E27FC236}">
              <a16:creationId xmlns:a16="http://schemas.microsoft.com/office/drawing/2014/main" id="{BD4C3964-85A0-4E3D-BA0A-E085DFCCCC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26" name="Text Box 616">
          <a:extLst>
            <a:ext uri="{FF2B5EF4-FFF2-40B4-BE49-F238E27FC236}">
              <a16:creationId xmlns:a16="http://schemas.microsoft.com/office/drawing/2014/main" id="{F90D6B17-B843-47CF-870F-88B97C4B0EB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27" name="Text Box 617">
          <a:extLst>
            <a:ext uri="{FF2B5EF4-FFF2-40B4-BE49-F238E27FC236}">
              <a16:creationId xmlns:a16="http://schemas.microsoft.com/office/drawing/2014/main" id="{3DBD7DB7-8D02-4B3E-9F68-0C6E598902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28" name="Text Box 618">
          <a:extLst>
            <a:ext uri="{FF2B5EF4-FFF2-40B4-BE49-F238E27FC236}">
              <a16:creationId xmlns:a16="http://schemas.microsoft.com/office/drawing/2014/main" id="{02D0419F-3CF7-47F4-B561-FE4C155BA8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29" name="Text Box 619">
          <a:extLst>
            <a:ext uri="{FF2B5EF4-FFF2-40B4-BE49-F238E27FC236}">
              <a16:creationId xmlns:a16="http://schemas.microsoft.com/office/drawing/2014/main" id="{5CCD29D7-B00E-4921-AB46-5F838840ED2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30" name="Text Box 620">
          <a:extLst>
            <a:ext uri="{FF2B5EF4-FFF2-40B4-BE49-F238E27FC236}">
              <a16:creationId xmlns:a16="http://schemas.microsoft.com/office/drawing/2014/main" id="{F2B1AAE9-7D87-441B-B74F-5A3383C5E7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31" name="Text Box 621">
          <a:extLst>
            <a:ext uri="{FF2B5EF4-FFF2-40B4-BE49-F238E27FC236}">
              <a16:creationId xmlns:a16="http://schemas.microsoft.com/office/drawing/2014/main" id="{AB74D71B-7256-4967-92ED-D0BBECDEAA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32" name="Text Box 622">
          <a:extLst>
            <a:ext uri="{FF2B5EF4-FFF2-40B4-BE49-F238E27FC236}">
              <a16:creationId xmlns:a16="http://schemas.microsoft.com/office/drawing/2014/main" id="{EAD1E65C-8C74-4E85-A4F1-D39392E3C4A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33" name="Text Box 623">
          <a:extLst>
            <a:ext uri="{FF2B5EF4-FFF2-40B4-BE49-F238E27FC236}">
              <a16:creationId xmlns:a16="http://schemas.microsoft.com/office/drawing/2014/main" id="{D8E6CD6E-ED0E-4B7D-9E99-9694501A2A6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34" name="Text Box 624">
          <a:extLst>
            <a:ext uri="{FF2B5EF4-FFF2-40B4-BE49-F238E27FC236}">
              <a16:creationId xmlns:a16="http://schemas.microsoft.com/office/drawing/2014/main" id="{A4B9EA88-597E-4427-959A-7B5C3C09D1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35" name="Text Box 625">
          <a:extLst>
            <a:ext uri="{FF2B5EF4-FFF2-40B4-BE49-F238E27FC236}">
              <a16:creationId xmlns:a16="http://schemas.microsoft.com/office/drawing/2014/main" id="{067C137F-DD9D-4F3C-B007-CC1A833231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36" name="Text Box 626">
          <a:extLst>
            <a:ext uri="{FF2B5EF4-FFF2-40B4-BE49-F238E27FC236}">
              <a16:creationId xmlns:a16="http://schemas.microsoft.com/office/drawing/2014/main" id="{5311AFD7-EA1D-4FC5-AAAA-A4D10702EB4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37" name="Text Box 627">
          <a:extLst>
            <a:ext uri="{FF2B5EF4-FFF2-40B4-BE49-F238E27FC236}">
              <a16:creationId xmlns:a16="http://schemas.microsoft.com/office/drawing/2014/main" id="{73A14EC7-007D-4A05-9ED0-C06F794744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38" name="Text Box 628">
          <a:extLst>
            <a:ext uri="{FF2B5EF4-FFF2-40B4-BE49-F238E27FC236}">
              <a16:creationId xmlns:a16="http://schemas.microsoft.com/office/drawing/2014/main" id="{6CCC0C9A-C362-438C-B37B-7746D13183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39" name="Text Box 629">
          <a:extLst>
            <a:ext uri="{FF2B5EF4-FFF2-40B4-BE49-F238E27FC236}">
              <a16:creationId xmlns:a16="http://schemas.microsoft.com/office/drawing/2014/main" id="{6D0E03A6-0BF3-42EE-9A26-ECA22998D19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40" name="Text Box 630">
          <a:extLst>
            <a:ext uri="{FF2B5EF4-FFF2-40B4-BE49-F238E27FC236}">
              <a16:creationId xmlns:a16="http://schemas.microsoft.com/office/drawing/2014/main" id="{F473934A-5D93-443C-B9D5-3F48FB4B69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41" name="Text Box 631">
          <a:extLst>
            <a:ext uri="{FF2B5EF4-FFF2-40B4-BE49-F238E27FC236}">
              <a16:creationId xmlns:a16="http://schemas.microsoft.com/office/drawing/2014/main" id="{938D728A-3F1B-4F36-89BD-E0F485E4E6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42" name="Text Box 632">
          <a:extLst>
            <a:ext uri="{FF2B5EF4-FFF2-40B4-BE49-F238E27FC236}">
              <a16:creationId xmlns:a16="http://schemas.microsoft.com/office/drawing/2014/main" id="{1FE5F507-866E-45DE-B633-EF8983F9E1F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43" name="Text Box 633">
          <a:extLst>
            <a:ext uri="{FF2B5EF4-FFF2-40B4-BE49-F238E27FC236}">
              <a16:creationId xmlns:a16="http://schemas.microsoft.com/office/drawing/2014/main" id="{7BB97518-24D4-4B33-8340-E02B21145AE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44" name="Text Box 634">
          <a:extLst>
            <a:ext uri="{FF2B5EF4-FFF2-40B4-BE49-F238E27FC236}">
              <a16:creationId xmlns:a16="http://schemas.microsoft.com/office/drawing/2014/main" id="{C45E9F29-F35C-4887-B321-3B0F6349F9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45" name="Text Box 635">
          <a:extLst>
            <a:ext uri="{FF2B5EF4-FFF2-40B4-BE49-F238E27FC236}">
              <a16:creationId xmlns:a16="http://schemas.microsoft.com/office/drawing/2014/main" id="{65628ACF-F79E-4085-9E1E-E6C100A802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46" name="Text Box 636">
          <a:extLst>
            <a:ext uri="{FF2B5EF4-FFF2-40B4-BE49-F238E27FC236}">
              <a16:creationId xmlns:a16="http://schemas.microsoft.com/office/drawing/2014/main" id="{3DA7251A-0326-4D88-B1D7-C243A2D59FB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47" name="Text Box 637">
          <a:extLst>
            <a:ext uri="{FF2B5EF4-FFF2-40B4-BE49-F238E27FC236}">
              <a16:creationId xmlns:a16="http://schemas.microsoft.com/office/drawing/2014/main" id="{3FF0A02B-6FFA-4BA1-971F-AE25FF5370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48" name="Text Box 638">
          <a:extLst>
            <a:ext uri="{FF2B5EF4-FFF2-40B4-BE49-F238E27FC236}">
              <a16:creationId xmlns:a16="http://schemas.microsoft.com/office/drawing/2014/main" id="{7E721067-DD06-4A0A-8595-E3708191D0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49" name="Text Box 639">
          <a:extLst>
            <a:ext uri="{FF2B5EF4-FFF2-40B4-BE49-F238E27FC236}">
              <a16:creationId xmlns:a16="http://schemas.microsoft.com/office/drawing/2014/main" id="{6ED8B94B-5231-4495-A51D-77CC3AE85FC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0" name="Text Box 640">
          <a:extLst>
            <a:ext uri="{FF2B5EF4-FFF2-40B4-BE49-F238E27FC236}">
              <a16:creationId xmlns:a16="http://schemas.microsoft.com/office/drawing/2014/main" id="{ADAF55AE-5386-447F-834A-38266CEF87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1" name="Text Box 641">
          <a:extLst>
            <a:ext uri="{FF2B5EF4-FFF2-40B4-BE49-F238E27FC236}">
              <a16:creationId xmlns:a16="http://schemas.microsoft.com/office/drawing/2014/main" id="{8474274A-4C3C-4E37-9095-5C3837841B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2852" name="Text Box 642">
          <a:extLst>
            <a:ext uri="{FF2B5EF4-FFF2-40B4-BE49-F238E27FC236}">
              <a16:creationId xmlns:a16="http://schemas.microsoft.com/office/drawing/2014/main" id="{4F11C965-3590-4251-AEDA-AE242106816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3" name="Text Box 643">
          <a:extLst>
            <a:ext uri="{FF2B5EF4-FFF2-40B4-BE49-F238E27FC236}">
              <a16:creationId xmlns:a16="http://schemas.microsoft.com/office/drawing/2014/main" id="{EC88334C-B6B3-4BFB-B345-BA696E95A3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4" name="Text Box 644">
          <a:extLst>
            <a:ext uri="{FF2B5EF4-FFF2-40B4-BE49-F238E27FC236}">
              <a16:creationId xmlns:a16="http://schemas.microsoft.com/office/drawing/2014/main" id="{D6CDC9A7-818F-4495-8323-53D2885547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55" name="Text Box 645">
          <a:extLst>
            <a:ext uri="{FF2B5EF4-FFF2-40B4-BE49-F238E27FC236}">
              <a16:creationId xmlns:a16="http://schemas.microsoft.com/office/drawing/2014/main" id="{A7E3C39B-E46E-49D1-A37F-9663C127C55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6" name="Text Box 646">
          <a:extLst>
            <a:ext uri="{FF2B5EF4-FFF2-40B4-BE49-F238E27FC236}">
              <a16:creationId xmlns:a16="http://schemas.microsoft.com/office/drawing/2014/main" id="{85D4FC2E-9718-4BAE-A7EE-42663732E4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7" name="Text Box 647">
          <a:extLst>
            <a:ext uri="{FF2B5EF4-FFF2-40B4-BE49-F238E27FC236}">
              <a16:creationId xmlns:a16="http://schemas.microsoft.com/office/drawing/2014/main" id="{C716BDCB-EDD7-4856-99F9-3701C7BCF0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58" name="Text Box 648">
          <a:extLst>
            <a:ext uri="{FF2B5EF4-FFF2-40B4-BE49-F238E27FC236}">
              <a16:creationId xmlns:a16="http://schemas.microsoft.com/office/drawing/2014/main" id="{1C0757F0-EB9C-4166-BD93-03F8260C45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59" name="Text Box 649">
          <a:extLst>
            <a:ext uri="{FF2B5EF4-FFF2-40B4-BE49-F238E27FC236}">
              <a16:creationId xmlns:a16="http://schemas.microsoft.com/office/drawing/2014/main" id="{71F6D52B-73CB-4AA2-BA01-45312F5DA6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60" name="Text Box 650">
          <a:extLst>
            <a:ext uri="{FF2B5EF4-FFF2-40B4-BE49-F238E27FC236}">
              <a16:creationId xmlns:a16="http://schemas.microsoft.com/office/drawing/2014/main" id="{27837E8F-8A81-4BF1-9F56-4272C1D9B0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61" name="Text Box 651">
          <a:extLst>
            <a:ext uri="{FF2B5EF4-FFF2-40B4-BE49-F238E27FC236}">
              <a16:creationId xmlns:a16="http://schemas.microsoft.com/office/drawing/2014/main" id="{ACE4CEBD-120E-43D3-8C2B-0D805FAE5E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62" name="Text Box 652">
          <a:extLst>
            <a:ext uri="{FF2B5EF4-FFF2-40B4-BE49-F238E27FC236}">
              <a16:creationId xmlns:a16="http://schemas.microsoft.com/office/drawing/2014/main" id="{EB662ADF-8ABD-449B-AC43-F80EBA05749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63" name="Text Box 653">
          <a:extLst>
            <a:ext uri="{FF2B5EF4-FFF2-40B4-BE49-F238E27FC236}">
              <a16:creationId xmlns:a16="http://schemas.microsoft.com/office/drawing/2014/main" id="{7CBE25A0-6DCA-4BF0-8559-DCF08AE4F5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64" name="Text Box 654">
          <a:extLst>
            <a:ext uri="{FF2B5EF4-FFF2-40B4-BE49-F238E27FC236}">
              <a16:creationId xmlns:a16="http://schemas.microsoft.com/office/drawing/2014/main" id="{75524E62-0148-4F40-8B33-CDD4564864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65" name="Text Box 655">
          <a:extLst>
            <a:ext uri="{FF2B5EF4-FFF2-40B4-BE49-F238E27FC236}">
              <a16:creationId xmlns:a16="http://schemas.microsoft.com/office/drawing/2014/main" id="{26E813C3-0E0B-4DD8-B358-CC924C31F10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66" name="Text Box 656">
          <a:extLst>
            <a:ext uri="{FF2B5EF4-FFF2-40B4-BE49-F238E27FC236}">
              <a16:creationId xmlns:a16="http://schemas.microsoft.com/office/drawing/2014/main" id="{B906C24D-5A6F-424C-9D69-CD7E6D9B1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67" name="Text Box 657">
          <a:extLst>
            <a:ext uri="{FF2B5EF4-FFF2-40B4-BE49-F238E27FC236}">
              <a16:creationId xmlns:a16="http://schemas.microsoft.com/office/drawing/2014/main" id="{E6D1FA2A-FEA5-4D38-9F07-B3687DF952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68" name="Text Box 658">
          <a:extLst>
            <a:ext uri="{FF2B5EF4-FFF2-40B4-BE49-F238E27FC236}">
              <a16:creationId xmlns:a16="http://schemas.microsoft.com/office/drawing/2014/main" id="{140DC235-625F-43B0-B77A-5243019B9D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69" name="Text Box 659">
          <a:extLst>
            <a:ext uri="{FF2B5EF4-FFF2-40B4-BE49-F238E27FC236}">
              <a16:creationId xmlns:a16="http://schemas.microsoft.com/office/drawing/2014/main" id="{ED8B38EB-B130-480C-AA18-6DB3908A76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0" name="Text Box 660">
          <a:extLst>
            <a:ext uri="{FF2B5EF4-FFF2-40B4-BE49-F238E27FC236}">
              <a16:creationId xmlns:a16="http://schemas.microsoft.com/office/drawing/2014/main" id="{38B604EA-F325-4BF5-8165-DD5F801907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871" name="Text Box 661">
          <a:extLst>
            <a:ext uri="{FF2B5EF4-FFF2-40B4-BE49-F238E27FC236}">
              <a16:creationId xmlns:a16="http://schemas.microsoft.com/office/drawing/2014/main" id="{2DAD4ECC-588B-457D-9CEA-9C30100033F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2" name="Text Box 662">
          <a:extLst>
            <a:ext uri="{FF2B5EF4-FFF2-40B4-BE49-F238E27FC236}">
              <a16:creationId xmlns:a16="http://schemas.microsoft.com/office/drawing/2014/main" id="{01CF8F10-36D0-43F1-8482-9792E50662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3" name="Text Box 663">
          <a:extLst>
            <a:ext uri="{FF2B5EF4-FFF2-40B4-BE49-F238E27FC236}">
              <a16:creationId xmlns:a16="http://schemas.microsoft.com/office/drawing/2014/main" id="{0BF9AB49-F1F7-43E9-A96B-63F228BCCA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74" name="Text Box 664">
          <a:extLst>
            <a:ext uri="{FF2B5EF4-FFF2-40B4-BE49-F238E27FC236}">
              <a16:creationId xmlns:a16="http://schemas.microsoft.com/office/drawing/2014/main" id="{0EEE4C78-C9C6-40FB-836B-7F4F188E36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5" name="Text Box 665">
          <a:extLst>
            <a:ext uri="{FF2B5EF4-FFF2-40B4-BE49-F238E27FC236}">
              <a16:creationId xmlns:a16="http://schemas.microsoft.com/office/drawing/2014/main" id="{A6D6B79A-F091-48D5-8FAD-43F6867425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6" name="Text Box 666">
          <a:extLst>
            <a:ext uri="{FF2B5EF4-FFF2-40B4-BE49-F238E27FC236}">
              <a16:creationId xmlns:a16="http://schemas.microsoft.com/office/drawing/2014/main" id="{F8A3A836-CD03-4A96-B596-E8F628D2E2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77" name="Text Box 667">
          <a:extLst>
            <a:ext uri="{FF2B5EF4-FFF2-40B4-BE49-F238E27FC236}">
              <a16:creationId xmlns:a16="http://schemas.microsoft.com/office/drawing/2014/main" id="{AAFBC246-7263-43F8-A922-0ADB2CF6AA2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8" name="Text Box 668">
          <a:extLst>
            <a:ext uri="{FF2B5EF4-FFF2-40B4-BE49-F238E27FC236}">
              <a16:creationId xmlns:a16="http://schemas.microsoft.com/office/drawing/2014/main" id="{EF8E54D8-E9C7-4CCC-8A6B-AD179116F7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79" name="Text Box 669">
          <a:extLst>
            <a:ext uri="{FF2B5EF4-FFF2-40B4-BE49-F238E27FC236}">
              <a16:creationId xmlns:a16="http://schemas.microsoft.com/office/drawing/2014/main" id="{19DB25E2-155F-4601-954B-36B66A4E4B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80" name="Text Box 670">
          <a:extLst>
            <a:ext uri="{FF2B5EF4-FFF2-40B4-BE49-F238E27FC236}">
              <a16:creationId xmlns:a16="http://schemas.microsoft.com/office/drawing/2014/main" id="{8938B49E-0937-4EFA-ABAA-08F615F0C6C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81" name="Text Box 671">
          <a:extLst>
            <a:ext uri="{FF2B5EF4-FFF2-40B4-BE49-F238E27FC236}">
              <a16:creationId xmlns:a16="http://schemas.microsoft.com/office/drawing/2014/main" id="{7B9FB434-0672-4C30-9106-E52C800B65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82" name="Text Box 672">
          <a:extLst>
            <a:ext uri="{FF2B5EF4-FFF2-40B4-BE49-F238E27FC236}">
              <a16:creationId xmlns:a16="http://schemas.microsoft.com/office/drawing/2014/main" id="{EE17E899-34A3-43B9-A8F2-FCD0EF1BC7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83" name="Text Box 673">
          <a:extLst>
            <a:ext uri="{FF2B5EF4-FFF2-40B4-BE49-F238E27FC236}">
              <a16:creationId xmlns:a16="http://schemas.microsoft.com/office/drawing/2014/main" id="{8BF009EC-CD8E-4334-BCBD-476A6F3CA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84" name="Text Box 674">
          <a:extLst>
            <a:ext uri="{FF2B5EF4-FFF2-40B4-BE49-F238E27FC236}">
              <a16:creationId xmlns:a16="http://schemas.microsoft.com/office/drawing/2014/main" id="{61E6BEC5-324F-4988-B213-3356D61578E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85" name="Text Box 675">
          <a:extLst>
            <a:ext uri="{FF2B5EF4-FFF2-40B4-BE49-F238E27FC236}">
              <a16:creationId xmlns:a16="http://schemas.microsoft.com/office/drawing/2014/main" id="{7487EFC7-BE87-4B1F-A075-B6FA88EBBC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86" name="Text Box 676">
          <a:extLst>
            <a:ext uri="{FF2B5EF4-FFF2-40B4-BE49-F238E27FC236}">
              <a16:creationId xmlns:a16="http://schemas.microsoft.com/office/drawing/2014/main" id="{09568D08-E479-4640-8B9B-A9AA697F36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87" name="Text Box 677">
          <a:extLst>
            <a:ext uri="{FF2B5EF4-FFF2-40B4-BE49-F238E27FC236}">
              <a16:creationId xmlns:a16="http://schemas.microsoft.com/office/drawing/2014/main" id="{088C3E52-2E06-4656-A82D-FE675336E16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88" name="Text Box 678">
          <a:extLst>
            <a:ext uri="{FF2B5EF4-FFF2-40B4-BE49-F238E27FC236}">
              <a16:creationId xmlns:a16="http://schemas.microsoft.com/office/drawing/2014/main" id="{A96EAC98-DE01-47F1-8C8F-890CEB520A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89" name="Text Box 679">
          <a:extLst>
            <a:ext uri="{FF2B5EF4-FFF2-40B4-BE49-F238E27FC236}">
              <a16:creationId xmlns:a16="http://schemas.microsoft.com/office/drawing/2014/main" id="{98901B09-EB42-4713-B311-AFE4BA2796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890" name="Text Box 680">
          <a:extLst>
            <a:ext uri="{FF2B5EF4-FFF2-40B4-BE49-F238E27FC236}">
              <a16:creationId xmlns:a16="http://schemas.microsoft.com/office/drawing/2014/main" id="{12CF4B7C-2DEC-4B71-B788-F1066F6466E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91" name="Text Box 681">
          <a:extLst>
            <a:ext uri="{FF2B5EF4-FFF2-40B4-BE49-F238E27FC236}">
              <a16:creationId xmlns:a16="http://schemas.microsoft.com/office/drawing/2014/main" id="{E35E5EE6-37A2-4E56-8F7A-26AE2B186F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92" name="Text Box 682">
          <a:extLst>
            <a:ext uri="{FF2B5EF4-FFF2-40B4-BE49-F238E27FC236}">
              <a16:creationId xmlns:a16="http://schemas.microsoft.com/office/drawing/2014/main" id="{7EAA2F84-CE27-4619-8E22-4297F24240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893" name="Text Box 683">
          <a:extLst>
            <a:ext uri="{FF2B5EF4-FFF2-40B4-BE49-F238E27FC236}">
              <a16:creationId xmlns:a16="http://schemas.microsoft.com/office/drawing/2014/main" id="{3B650715-2D32-454B-A793-B8FA2848155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94" name="Text Box 684">
          <a:extLst>
            <a:ext uri="{FF2B5EF4-FFF2-40B4-BE49-F238E27FC236}">
              <a16:creationId xmlns:a16="http://schemas.microsoft.com/office/drawing/2014/main" id="{749EC675-306D-4C6C-9C7D-93C8E63902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95" name="Text Box 685">
          <a:extLst>
            <a:ext uri="{FF2B5EF4-FFF2-40B4-BE49-F238E27FC236}">
              <a16:creationId xmlns:a16="http://schemas.microsoft.com/office/drawing/2014/main" id="{61053E75-A244-49F3-A323-97CB07D2A3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896" name="Text Box 686">
          <a:extLst>
            <a:ext uri="{FF2B5EF4-FFF2-40B4-BE49-F238E27FC236}">
              <a16:creationId xmlns:a16="http://schemas.microsoft.com/office/drawing/2014/main" id="{F51A1901-A182-4E3C-B467-A87B86D7CB5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97" name="Text Box 687">
          <a:extLst>
            <a:ext uri="{FF2B5EF4-FFF2-40B4-BE49-F238E27FC236}">
              <a16:creationId xmlns:a16="http://schemas.microsoft.com/office/drawing/2014/main" id="{313CCAF7-C997-4AE6-A852-9AFFFCCC89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898" name="Text Box 688">
          <a:extLst>
            <a:ext uri="{FF2B5EF4-FFF2-40B4-BE49-F238E27FC236}">
              <a16:creationId xmlns:a16="http://schemas.microsoft.com/office/drawing/2014/main" id="{B88AD619-FA3A-48B4-8B46-B561E22A7D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899" name="Text Box 689">
          <a:extLst>
            <a:ext uri="{FF2B5EF4-FFF2-40B4-BE49-F238E27FC236}">
              <a16:creationId xmlns:a16="http://schemas.microsoft.com/office/drawing/2014/main" id="{4674BA98-B99E-4652-BFF7-9C68E8A9488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00" name="Text Box 690">
          <a:extLst>
            <a:ext uri="{FF2B5EF4-FFF2-40B4-BE49-F238E27FC236}">
              <a16:creationId xmlns:a16="http://schemas.microsoft.com/office/drawing/2014/main" id="{6E4F9DE1-F0BA-404F-8808-4A47907C1F6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01" name="Text Box 691">
          <a:extLst>
            <a:ext uri="{FF2B5EF4-FFF2-40B4-BE49-F238E27FC236}">
              <a16:creationId xmlns:a16="http://schemas.microsoft.com/office/drawing/2014/main" id="{CDA9C978-2B9A-4F0A-B592-17EC5BD703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02" name="Text Box 692">
          <a:extLst>
            <a:ext uri="{FF2B5EF4-FFF2-40B4-BE49-F238E27FC236}">
              <a16:creationId xmlns:a16="http://schemas.microsoft.com/office/drawing/2014/main" id="{E55AC023-B4F8-460C-B81B-4FDBE5ED91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03" name="Text Box 693">
          <a:extLst>
            <a:ext uri="{FF2B5EF4-FFF2-40B4-BE49-F238E27FC236}">
              <a16:creationId xmlns:a16="http://schemas.microsoft.com/office/drawing/2014/main" id="{D873101B-9E96-4A20-94EC-38527DE0EAD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04" name="Text Box 694">
          <a:extLst>
            <a:ext uri="{FF2B5EF4-FFF2-40B4-BE49-F238E27FC236}">
              <a16:creationId xmlns:a16="http://schemas.microsoft.com/office/drawing/2014/main" id="{010EBC03-2FA3-44E0-AB53-C6D17FA53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05" name="Text Box 695">
          <a:extLst>
            <a:ext uri="{FF2B5EF4-FFF2-40B4-BE49-F238E27FC236}">
              <a16:creationId xmlns:a16="http://schemas.microsoft.com/office/drawing/2014/main" id="{EFD99997-C777-411E-91CB-F0941F5311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06" name="Text Box 696">
          <a:extLst>
            <a:ext uri="{FF2B5EF4-FFF2-40B4-BE49-F238E27FC236}">
              <a16:creationId xmlns:a16="http://schemas.microsoft.com/office/drawing/2014/main" id="{C891ABFC-BB95-43EC-AE3E-56A1BB225CC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07" name="Text Box 697">
          <a:extLst>
            <a:ext uri="{FF2B5EF4-FFF2-40B4-BE49-F238E27FC236}">
              <a16:creationId xmlns:a16="http://schemas.microsoft.com/office/drawing/2014/main" id="{4750DCB6-001C-4AD9-ADD5-A001490FF5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08" name="Text Box 698">
          <a:extLst>
            <a:ext uri="{FF2B5EF4-FFF2-40B4-BE49-F238E27FC236}">
              <a16:creationId xmlns:a16="http://schemas.microsoft.com/office/drawing/2014/main" id="{3E20904D-1373-419C-9B4D-3B4AA19C7C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09" name="Text Box 699">
          <a:extLst>
            <a:ext uri="{FF2B5EF4-FFF2-40B4-BE49-F238E27FC236}">
              <a16:creationId xmlns:a16="http://schemas.microsoft.com/office/drawing/2014/main" id="{3A2AA2B4-B49D-41EF-9775-238047D587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10" name="Text Box 700">
          <a:extLst>
            <a:ext uri="{FF2B5EF4-FFF2-40B4-BE49-F238E27FC236}">
              <a16:creationId xmlns:a16="http://schemas.microsoft.com/office/drawing/2014/main" id="{68C3EAF7-71E6-4DF5-9BB8-D13DB49008C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11" name="Text Box 701">
          <a:extLst>
            <a:ext uri="{FF2B5EF4-FFF2-40B4-BE49-F238E27FC236}">
              <a16:creationId xmlns:a16="http://schemas.microsoft.com/office/drawing/2014/main" id="{126AC0D0-DBA9-4FC9-A0A5-8E8759E9EF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12" name="Text Box 702">
          <a:extLst>
            <a:ext uri="{FF2B5EF4-FFF2-40B4-BE49-F238E27FC236}">
              <a16:creationId xmlns:a16="http://schemas.microsoft.com/office/drawing/2014/main" id="{3FC9BC64-5297-4038-A112-B7E7913845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13" name="Text Box 703">
          <a:extLst>
            <a:ext uri="{FF2B5EF4-FFF2-40B4-BE49-F238E27FC236}">
              <a16:creationId xmlns:a16="http://schemas.microsoft.com/office/drawing/2014/main" id="{F69D70BC-1C7B-44CD-9B81-0A2CBD51C0A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14" name="Text Box 704">
          <a:extLst>
            <a:ext uri="{FF2B5EF4-FFF2-40B4-BE49-F238E27FC236}">
              <a16:creationId xmlns:a16="http://schemas.microsoft.com/office/drawing/2014/main" id="{84721430-8BBE-4CA6-A5DF-9081F0B82D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15" name="Text Box 705">
          <a:extLst>
            <a:ext uri="{FF2B5EF4-FFF2-40B4-BE49-F238E27FC236}">
              <a16:creationId xmlns:a16="http://schemas.microsoft.com/office/drawing/2014/main" id="{FCA110DF-B662-451E-9DF7-93EFF74C44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16" name="Text Box 706">
          <a:extLst>
            <a:ext uri="{FF2B5EF4-FFF2-40B4-BE49-F238E27FC236}">
              <a16:creationId xmlns:a16="http://schemas.microsoft.com/office/drawing/2014/main" id="{11B7D293-0117-4CCF-A51E-9F1F7286454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17" name="Text Box 707">
          <a:extLst>
            <a:ext uri="{FF2B5EF4-FFF2-40B4-BE49-F238E27FC236}">
              <a16:creationId xmlns:a16="http://schemas.microsoft.com/office/drawing/2014/main" id="{478C7890-B37E-4777-A4DD-F8A8A5C326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18" name="Text Box 708">
          <a:extLst>
            <a:ext uri="{FF2B5EF4-FFF2-40B4-BE49-F238E27FC236}">
              <a16:creationId xmlns:a16="http://schemas.microsoft.com/office/drawing/2014/main" id="{18B7F545-59C2-4E2A-BA01-1647A5C2C0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19" name="Text Box 709">
          <a:extLst>
            <a:ext uri="{FF2B5EF4-FFF2-40B4-BE49-F238E27FC236}">
              <a16:creationId xmlns:a16="http://schemas.microsoft.com/office/drawing/2014/main" id="{CCAC9783-B2EB-46AE-B162-E94FC45A0C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20" name="Text Box 710">
          <a:extLst>
            <a:ext uri="{FF2B5EF4-FFF2-40B4-BE49-F238E27FC236}">
              <a16:creationId xmlns:a16="http://schemas.microsoft.com/office/drawing/2014/main" id="{21362545-0DEC-4C7C-944A-537A755E58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21" name="Text Box 711">
          <a:extLst>
            <a:ext uri="{FF2B5EF4-FFF2-40B4-BE49-F238E27FC236}">
              <a16:creationId xmlns:a16="http://schemas.microsoft.com/office/drawing/2014/main" id="{EC6BEB95-A808-4FB8-9480-B2B9040708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22" name="Text Box 712">
          <a:extLst>
            <a:ext uri="{FF2B5EF4-FFF2-40B4-BE49-F238E27FC236}">
              <a16:creationId xmlns:a16="http://schemas.microsoft.com/office/drawing/2014/main" id="{0A6280F4-00AA-4892-A70C-158DB9A29A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23" name="Text Box 713">
          <a:extLst>
            <a:ext uri="{FF2B5EF4-FFF2-40B4-BE49-F238E27FC236}">
              <a16:creationId xmlns:a16="http://schemas.microsoft.com/office/drawing/2014/main" id="{FD31AB66-C36B-4F87-9BB0-8F74644E3BD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24" name="Text Box 714">
          <a:extLst>
            <a:ext uri="{FF2B5EF4-FFF2-40B4-BE49-F238E27FC236}">
              <a16:creationId xmlns:a16="http://schemas.microsoft.com/office/drawing/2014/main" id="{81C5A5C9-A658-492E-9C77-97D232BA73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25" name="Text Box 715">
          <a:extLst>
            <a:ext uri="{FF2B5EF4-FFF2-40B4-BE49-F238E27FC236}">
              <a16:creationId xmlns:a16="http://schemas.microsoft.com/office/drawing/2014/main" id="{AA98A2AF-AE91-4A9D-827E-D5DF2B6314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2926" name="Text Box 716">
          <a:extLst>
            <a:ext uri="{FF2B5EF4-FFF2-40B4-BE49-F238E27FC236}">
              <a16:creationId xmlns:a16="http://schemas.microsoft.com/office/drawing/2014/main" id="{0DC564F4-FEB4-42E9-8AD0-A2776CEE18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27" name="Text Box 717">
          <a:extLst>
            <a:ext uri="{FF2B5EF4-FFF2-40B4-BE49-F238E27FC236}">
              <a16:creationId xmlns:a16="http://schemas.microsoft.com/office/drawing/2014/main" id="{0FD76445-E3E8-46B7-902C-7FE560850B7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28" name="Text Box 718">
          <a:extLst>
            <a:ext uri="{FF2B5EF4-FFF2-40B4-BE49-F238E27FC236}">
              <a16:creationId xmlns:a16="http://schemas.microsoft.com/office/drawing/2014/main" id="{CC05E396-DF6B-4470-9243-FEA0D443ED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29" name="Text Box 719">
          <a:extLst>
            <a:ext uri="{FF2B5EF4-FFF2-40B4-BE49-F238E27FC236}">
              <a16:creationId xmlns:a16="http://schemas.microsoft.com/office/drawing/2014/main" id="{B9F8D17F-DD0D-4ED0-9F68-95278A7800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30" name="Text Box 720">
          <a:extLst>
            <a:ext uri="{FF2B5EF4-FFF2-40B4-BE49-F238E27FC236}">
              <a16:creationId xmlns:a16="http://schemas.microsoft.com/office/drawing/2014/main" id="{1A1EE84F-786F-4327-9A7E-1AF96B193A1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31" name="Text Box 721">
          <a:extLst>
            <a:ext uri="{FF2B5EF4-FFF2-40B4-BE49-F238E27FC236}">
              <a16:creationId xmlns:a16="http://schemas.microsoft.com/office/drawing/2014/main" id="{F0C5183B-A2E4-4D6E-BCFD-3EBEF00330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32" name="Text Box 722">
          <a:extLst>
            <a:ext uri="{FF2B5EF4-FFF2-40B4-BE49-F238E27FC236}">
              <a16:creationId xmlns:a16="http://schemas.microsoft.com/office/drawing/2014/main" id="{4E308F20-0DBC-420C-9FCE-C6217F827F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33" name="Text Box 723">
          <a:extLst>
            <a:ext uri="{FF2B5EF4-FFF2-40B4-BE49-F238E27FC236}">
              <a16:creationId xmlns:a16="http://schemas.microsoft.com/office/drawing/2014/main" id="{563BC1EF-2091-4E0F-9EE9-1DA0D2EF88B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34" name="Text Box 724">
          <a:extLst>
            <a:ext uri="{FF2B5EF4-FFF2-40B4-BE49-F238E27FC236}">
              <a16:creationId xmlns:a16="http://schemas.microsoft.com/office/drawing/2014/main" id="{728B6EC6-11A5-456B-B720-C6E23ECBF61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35" name="Text Box 725">
          <a:extLst>
            <a:ext uri="{FF2B5EF4-FFF2-40B4-BE49-F238E27FC236}">
              <a16:creationId xmlns:a16="http://schemas.microsoft.com/office/drawing/2014/main" id="{DEE3A80C-3C93-4778-88DF-9DCF263D87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36" name="Text Box 726">
          <a:extLst>
            <a:ext uri="{FF2B5EF4-FFF2-40B4-BE49-F238E27FC236}">
              <a16:creationId xmlns:a16="http://schemas.microsoft.com/office/drawing/2014/main" id="{14E0BDF3-16D8-47D3-A6A7-5420AA4D5C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37" name="Text Box 727">
          <a:extLst>
            <a:ext uri="{FF2B5EF4-FFF2-40B4-BE49-F238E27FC236}">
              <a16:creationId xmlns:a16="http://schemas.microsoft.com/office/drawing/2014/main" id="{0DA82C3A-3E1B-4BE2-BBE7-54858FB941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38" name="Text Box 728">
          <a:extLst>
            <a:ext uri="{FF2B5EF4-FFF2-40B4-BE49-F238E27FC236}">
              <a16:creationId xmlns:a16="http://schemas.microsoft.com/office/drawing/2014/main" id="{B7824ACF-007B-45BB-9420-125436867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39" name="Text Box 729">
          <a:extLst>
            <a:ext uri="{FF2B5EF4-FFF2-40B4-BE49-F238E27FC236}">
              <a16:creationId xmlns:a16="http://schemas.microsoft.com/office/drawing/2014/main" id="{5C174E80-8F50-4E6C-BBD0-6BF87256A5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40" name="Text Box 730">
          <a:extLst>
            <a:ext uri="{FF2B5EF4-FFF2-40B4-BE49-F238E27FC236}">
              <a16:creationId xmlns:a16="http://schemas.microsoft.com/office/drawing/2014/main" id="{980AC806-2C64-4DAD-B656-0DBD0876FA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41" name="Text Box 731">
          <a:extLst>
            <a:ext uri="{FF2B5EF4-FFF2-40B4-BE49-F238E27FC236}">
              <a16:creationId xmlns:a16="http://schemas.microsoft.com/office/drawing/2014/main" id="{3B15CB51-9B42-4B80-B17C-F82A1B2CCF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42" name="Text Box 732">
          <a:extLst>
            <a:ext uri="{FF2B5EF4-FFF2-40B4-BE49-F238E27FC236}">
              <a16:creationId xmlns:a16="http://schemas.microsoft.com/office/drawing/2014/main" id="{2CFC87CD-FAF5-446B-8183-C0CCAA4DF5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43" name="Text Box 733">
          <a:extLst>
            <a:ext uri="{FF2B5EF4-FFF2-40B4-BE49-F238E27FC236}">
              <a16:creationId xmlns:a16="http://schemas.microsoft.com/office/drawing/2014/main" id="{7C0ADA73-5C89-429B-836C-A477EAA6AF5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44" name="Text Box 734">
          <a:extLst>
            <a:ext uri="{FF2B5EF4-FFF2-40B4-BE49-F238E27FC236}">
              <a16:creationId xmlns:a16="http://schemas.microsoft.com/office/drawing/2014/main" id="{45874E3D-E0A8-4D5C-A3D4-D8E5B933540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45" name="Text Box 735">
          <a:extLst>
            <a:ext uri="{FF2B5EF4-FFF2-40B4-BE49-F238E27FC236}">
              <a16:creationId xmlns:a16="http://schemas.microsoft.com/office/drawing/2014/main" id="{21AC6986-56B6-426F-9408-D08CD694D4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46" name="Text Box 736">
          <a:extLst>
            <a:ext uri="{FF2B5EF4-FFF2-40B4-BE49-F238E27FC236}">
              <a16:creationId xmlns:a16="http://schemas.microsoft.com/office/drawing/2014/main" id="{6562EEB6-9801-402C-B0A7-AD4B79E0B6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47" name="Text Box 737">
          <a:extLst>
            <a:ext uri="{FF2B5EF4-FFF2-40B4-BE49-F238E27FC236}">
              <a16:creationId xmlns:a16="http://schemas.microsoft.com/office/drawing/2014/main" id="{FBC6855C-2FA9-4849-9665-8DE3E9798C4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48" name="Text Box 738">
          <a:extLst>
            <a:ext uri="{FF2B5EF4-FFF2-40B4-BE49-F238E27FC236}">
              <a16:creationId xmlns:a16="http://schemas.microsoft.com/office/drawing/2014/main" id="{3E0D1E28-D077-495D-8B13-5955F96551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49" name="Text Box 739">
          <a:extLst>
            <a:ext uri="{FF2B5EF4-FFF2-40B4-BE49-F238E27FC236}">
              <a16:creationId xmlns:a16="http://schemas.microsoft.com/office/drawing/2014/main" id="{CF747A4A-F155-4C37-B8C5-E2B6F531C9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50" name="Text Box 740">
          <a:extLst>
            <a:ext uri="{FF2B5EF4-FFF2-40B4-BE49-F238E27FC236}">
              <a16:creationId xmlns:a16="http://schemas.microsoft.com/office/drawing/2014/main" id="{41F9938E-88CA-4E24-8754-52DCE65D22F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51" name="Text Box 741">
          <a:extLst>
            <a:ext uri="{FF2B5EF4-FFF2-40B4-BE49-F238E27FC236}">
              <a16:creationId xmlns:a16="http://schemas.microsoft.com/office/drawing/2014/main" id="{4E57FCB2-7EF4-4FBB-8A83-E65E5233AEA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52" name="Text Box 742">
          <a:extLst>
            <a:ext uri="{FF2B5EF4-FFF2-40B4-BE49-F238E27FC236}">
              <a16:creationId xmlns:a16="http://schemas.microsoft.com/office/drawing/2014/main" id="{4A4D7A44-E296-48ED-A48B-C2DF98E8E5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53" name="Text Box 743">
          <a:extLst>
            <a:ext uri="{FF2B5EF4-FFF2-40B4-BE49-F238E27FC236}">
              <a16:creationId xmlns:a16="http://schemas.microsoft.com/office/drawing/2014/main" id="{DF5F1FFC-E45F-4E67-9946-84AAA869B0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54" name="Text Box 744">
          <a:extLst>
            <a:ext uri="{FF2B5EF4-FFF2-40B4-BE49-F238E27FC236}">
              <a16:creationId xmlns:a16="http://schemas.microsoft.com/office/drawing/2014/main" id="{86917462-924E-49CD-B117-5A585327F4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55" name="Text Box 745">
          <a:extLst>
            <a:ext uri="{FF2B5EF4-FFF2-40B4-BE49-F238E27FC236}">
              <a16:creationId xmlns:a16="http://schemas.microsoft.com/office/drawing/2014/main" id="{7EB81897-9C64-46BD-A191-21654DBF7A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56" name="Text Box 746">
          <a:extLst>
            <a:ext uri="{FF2B5EF4-FFF2-40B4-BE49-F238E27FC236}">
              <a16:creationId xmlns:a16="http://schemas.microsoft.com/office/drawing/2014/main" id="{A7EC8FA2-DD1B-4896-BB8C-A51DAC1A56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57" name="Text Box 747">
          <a:extLst>
            <a:ext uri="{FF2B5EF4-FFF2-40B4-BE49-F238E27FC236}">
              <a16:creationId xmlns:a16="http://schemas.microsoft.com/office/drawing/2014/main" id="{02C302DD-8E09-49F5-9F03-BE927F7B31E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58" name="Text Box 748">
          <a:extLst>
            <a:ext uri="{FF2B5EF4-FFF2-40B4-BE49-F238E27FC236}">
              <a16:creationId xmlns:a16="http://schemas.microsoft.com/office/drawing/2014/main" id="{DD5C5608-1F0F-4F26-B36E-65B6F1AC86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59" name="Text Box 749">
          <a:extLst>
            <a:ext uri="{FF2B5EF4-FFF2-40B4-BE49-F238E27FC236}">
              <a16:creationId xmlns:a16="http://schemas.microsoft.com/office/drawing/2014/main" id="{3CADAA0E-14B8-4D3F-B9F1-7FAF990933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60" name="Text Box 750">
          <a:extLst>
            <a:ext uri="{FF2B5EF4-FFF2-40B4-BE49-F238E27FC236}">
              <a16:creationId xmlns:a16="http://schemas.microsoft.com/office/drawing/2014/main" id="{6ABA64B4-6E27-4C13-BCCB-E6963B1D58D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61" name="Text Box 751">
          <a:extLst>
            <a:ext uri="{FF2B5EF4-FFF2-40B4-BE49-F238E27FC236}">
              <a16:creationId xmlns:a16="http://schemas.microsoft.com/office/drawing/2014/main" id="{32A33EBE-83AB-4289-A505-ECE0BB5778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62" name="Text Box 752">
          <a:extLst>
            <a:ext uri="{FF2B5EF4-FFF2-40B4-BE49-F238E27FC236}">
              <a16:creationId xmlns:a16="http://schemas.microsoft.com/office/drawing/2014/main" id="{E40BD497-6A79-4C9F-ABD4-498CC1259B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63" name="Text Box 753">
          <a:extLst>
            <a:ext uri="{FF2B5EF4-FFF2-40B4-BE49-F238E27FC236}">
              <a16:creationId xmlns:a16="http://schemas.microsoft.com/office/drawing/2014/main" id="{D2294403-DDD8-43F7-B501-0E5888C5913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64" name="Text Box 754">
          <a:extLst>
            <a:ext uri="{FF2B5EF4-FFF2-40B4-BE49-F238E27FC236}">
              <a16:creationId xmlns:a16="http://schemas.microsoft.com/office/drawing/2014/main" id="{4E9F0996-E6AC-4644-B968-41F21CA56C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65" name="Text Box 755">
          <a:extLst>
            <a:ext uri="{FF2B5EF4-FFF2-40B4-BE49-F238E27FC236}">
              <a16:creationId xmlns:a16="http://schemas.microsoft.com/office/drawing/2014/main" id="{E27A9E5F-3EE6-4FAE-8905-D689FA8F3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66" name="Text Box 756">
          <a:extLst>
            <a:ext uri="{FF2B5EF4-FFF2-40B4-BE49-F238E27FC236}">
              <a16:creationId xmlns:a16="http://schemas.microsoft.com/office/drawing/2014/main" id="{B1A10DC0-6E8D-474C-AEE9-70341FFF60F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67" name="Text Box 757">
          <a:extLst>
            <a:ext uri="{FF2B5EF4-FFF2-40B4-BE49-F238E27FC236}">
              <a16:creationId xmlns:a16="http://schemas.microsoft.com/office/drawing/2014/main" id="{B9BC5D22-58B2-4128-82EF-CEAA0B72DD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68" name="Text Box 758">
          <a:extLst>
            <a:ext uri="{FF2B5EF4-FFF2-40B4-BE49-F238E27FC236}">
              <a16:creationId xmlns:a16="http://schemas.microsoft.com/office/drawing/2014/main" id="{A81724DD-23E1-4160-91E4-8B58709A13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69" name="Text Box 759">
          <a:extLst>
            <a:ext uri="{FF2B5EF4-FFF2-40B4-BE49-F238E27FC236}">
              <a16:creationId xmlns:a16="http://schemas.microsoft.com/office/drawing/2014/main" id="{ECC8C16B-6AC1-450B-AFF9-DE6C715A39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70" name="Text Box 760">
          <a:extLst>
            <a:ext uri="{FF2B5EF4-FFF2-40B4-BE49-F238E27FC236}">
              <a16:creationId xmlns:a16="http://schemas.microsoft.com/office/drawing/2014/main" id="{706A1FD2-8C8B-4261-89CB-1308C745A19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71" name="Text Box 761">
          <a:extLst>
            <a:ext uri="{FF2B5EF4-FFF2-40B4-BE49-F238E27FC236}">
              <a16:creationId xmlns:a16="http://schemas.microsoft.com/office/drawing/2014/main" id="{EAC5C5EE-856A-469C-93CA-D599A51BA6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72" name="Text Box 762">
          <a:extLst>
            <a:ext uri="{FF2B5EF4-FFF2-40B4-BE49-F238E27FC236}">
              <a16:creationId xmlns:a16="http://schemas.microsoft.com/office/drawing/2014/main" id="{55E5407F-8415-44FF-A2BE-A01EF0C789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73" name="Text Box 763">
          <a:extLst>
            <a:ext uri="{FF2B5EF4-FFF2-40B4-BE49-F238E27FC236}">
              <a16:creationId xmlns:a16="http://schemas.microsoft.com/office/drawing/2014/main" id="{B8BEECB4-30CB-48EC-938C-4F91B9CB975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74" name="Text Box 764">
          <a:extLst>
            <a:ext uri="{FF2B5EF4-FFF2-40B4-BE49-F238E27FC236}">
              <a16:creationId xmlns:a16="http://schemas.microsoft.com/office/drawing/2014/main" id="{3C2EB862-AE8F-4CB1-83DE-BEB7EE0C74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75" name="Text Box 765">
          <a:extLst>
            <a:ext uri="{FF2B5EF4-FFF2-40B4-BE49-F238E27FC236}">
              <a16:creationId xmlns:a16="http://schemas.microsoft.com/office/drawing/2014/main" id="{39EFA690-E313-469F-B949-2C55D30B65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76" name="Text Box 766">
          <a:extLst>
            <a:ext uri="{FF2B5EF4-FFF2-40B4-BE49-F238E27FC236}">
              <a16:creationId xmlns:a16="http://schemas.microsoft.com/office/drawing/2014/main" id="{F3013D51-EC04-408F-8E8F-7CDACCFB2F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77" name="Text Box 767">
          <a:extLst>
            <a:ext uri="{FF2B5EF4-FFF2-40B4-BE49-F238E27FC236}">
              <a16:creationId xmlns:a16="http://schemas.microsoft.com/office/drawing/2014/main" id="{6105175D-7296-400E-9E3D-9DDE7B8CA1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78" name="Text Box 768">
          <a:extLst>
            <a:ext uri="{FF2B5EF4-FFF2-40B4-BE49-F238E27FC236}">
              <a16:creationId xmlns:a16="http://schemas.microsoft.com/office/drawing/2014/main" id="{B4A86486-65C0-47B8-A973-4AB0D54E06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2979" name="Text Box 769">
          <a:extLst>
            <a:ext uri="{FF2B5EF4-FFF2-40B4-BE49-F238E27FC236}">
              <a16:creationId xmlns:a16="http://schemas.microsoft.com/office/drawing/2014/main" id="{935CCFEF-F2F5-474E-9C2E-B870A429798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80" name="Text Box 770">
          <a:extLst>
            <a:ext uri="{FF2B5EF4-FFF2-40B4-BE49-F238E27FC236}">
              <a16:creationId xmlns:a16="http://schemas.microsoft.com/office/drawing/2014/main" id="{2C709641-CABA-44F5-AAB9-A0E5012B93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81" name="Text Box 771">
          <a:extLst>
            <a:ext uri="{FF2B5EF4-FFF2-40B4-BE49-F238E27FC236}">
              <a16:creationId xmlns:a16="http://schemas.microsoft.com/office/drawing/2014/main" id="{B78F26AE-1454-41EA-B58A-B9921BFD17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82" name="Text Box 772">
          <a:extLst>
            <a:ext uri="{FF2B5EF4-FFF2-40B4-BE49-F238E27FC236}">
              <a16:creationId xmlns:a16="http://schemas.microsoft.com/office/drawing/2014/main" id="{A1BED5B6-54A5-4DF0-A06D-B96D3CC0037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83" name="Text Box 773">
          <a:extLst>
            <a:ext uri="{FF2B5EF4-FFF2-40B4-BE49-F238E27FC236}">
              <a16:creationId xmlns:a16="http://schemas.microsoft.com/office/drawing/2014/main" id="{FC1FC052-0C62-4D7B-87B2-72DCE871F3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84" name="Text Box 774">
          <a:extLst>
            <a:ext uri="{FF2B5EF4-FFF2-40B4-BE49-F238E27FC236}">
              <a16:creationId xmlns:a16="http://schemas.microsoft.com/office/drawing/2014/main" id="{C844C390-E783-47E6-9104-D7FA12BC4B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85" name="Text Box 775">
          <a:extLst>
            <a:ext uri="{FF2B5EF4-FFF2-40B4-BE49-F238E27FC236}">
              <a16:creationId xmlns:a16="http://schemas.microsoft.com/office/drawing/2014/main" id="{24DE1920-1D98-4053-ADC0-63820970D98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86" name="Text Box 776">
          <a:extLst>
            <a:ext uri="{FF2B5EF4-FFF2-40B4-BE49-F238E27FC236}">
              <a16:creationId xmlns:a16="http://schemas.microsoft.com/office/drawing/2014/main" id="{E6C74BF2-24DE-4494-9DFF-C6875F4411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87" name="Text Box 777">
          <a:extLst>
            <a:ext uri="{FF2B5EF4-FFF2-40B4-BE49-F238E27FC236}">
              <a16:creationId xmlns:a16="http://schemas.microsoft.com/office/drawing/2014/main" id="{44B62A5B-2473-4504-AD4A-936119BF32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88" name="Text Box 778">
          <a:extLst>
            <a:ext uri="{FF2B5EF4-FFF2-40B4-BE49-F238E27FC236}">
              <a16:creationId xmlns:a16="http://schemas.microsoft.com/office/drawing/2014/main" id="{5010A729-30A3-4F86-A728-6BA296DA2DC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89" name="Text Box 779">
          <a:extLst>
            <a:ext uri="{FF2B5EF4-FFF2-40B4-BE49-F238E27FC236}">
              <a16:creationId xmlns:a16="http://schemas.microsoft.com/office/drawing/2014/main" id="{B223826A-8082-4A45-B6E8-F1A91263891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0" name="Text Box 780">
          <a:extLst>
            <a:ext uri="{FF2B5EF4-FFF2-40B4-BE49-F238E27FC236}">
              <a16:creationId xmlns:a16="http://schemas.microsoft.com/office/drawing/2014/main" id="{65952ADC-FAB1-4886-8062-94F6CDB636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1" name="Text Box 781">
          <a:extLst>
            <a:ext uri="{FF2B5EF4-FFF2-40B4-BE49-F238E27FC236}">
              <a16:creationId xmlns:a16="http://schemas.microsoft.com/office/drawing/2014/main" id="{4525D99C-E579-404A-9ED5-EAC399EDB7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92" name="Text Box 782">
          <a:extLst>
            <a:ext uri="{FF2B5EF4-FFF2-40B4-BE49-F238E27FC236}">
              <a16:creationId xmlns:a16="http://schemas.microsoft.com/office/drawing/2014/main" id="{57883F2D-B32A-435F-8BFA-0D1563BBE7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3" name="Text Box 783">
          <a:extLst>
            <a:ext uri="{FF2B5EF4-FFF2-40B4-BE49-F238E27FC236}">
              <a16:creationId xmlns:a16="http://schemas.microsoft.com/office/drawing/2014/main" id="{872A0FC8-93CE-4F00-8221-3E4AB169B7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4" name="Text Box 784">
          <a:extLst>
            <a:ext uri="{FF2B5EF4-FFF2-40B4-BE49-F238E27FC236}">
              <a16:creationId xmlns:a16="http://schemas.microsoft.com/office/drawing/2014/main" id="{81BEAA38-0218-4F0B-9EC9-1C85DB2792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95" name="Text Box 785">
          <a:extLst>
            <a:ext uri="{FF2B5EF4-FFF2-40B4-BE49-F238E27FC236}">
              <a16:creationId xmlns:a16="http://schemas.microsoft.com/office/drawing/2014/main" id="{CAFCAD8F-2D04-45A2-A7CA-B78165EC3B6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6" name="Text Box 786">
          <a:extLst>
            <a:ext uri="{FF2B5EF4-FFF2-40B4-BE49-F238E27FC236}">
              <a16:creationId xmlns:a16="http://schemas.microsoft.com/office/drawing/2014/main" id="{FD690445-E48C-4A85-A6DB-13671B3824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7" name="Text Box 787">
          <a:extLst>
            <a:ext uri="{FF2B5EF4-FFF2-40B4-BE49-F238E27FC236}">
              <a16:creationId xmlns:a16="http://schemas.microsoft.com/office/drawing/2014/main" id="{E3E493D4-050B-4223-B182-BEB92FC266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2998" name="Text Box 788">
          <a:extLst>
            <a:ext uri="{FF2B5EF4-FFF2-40B4-BE49-F238E27FC236}">
              <a16:creationId xmlns:a16="http://schemas.microsoft.com/office/drawing/2014/main" id="{4397BFA1-36FB-4570-B961-1DE73074DBE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2999" name="Text Box 789">
          <a:extLst>
            <a:ext uri="{FF2B5EF4-FFF2-40B4-BE49-F238E27FC236}">
              <a16:creationId xmlns:a16="http://schemas.microsoft.com/office/drawing/2014/main" id="{762F8CDA-11D3-4CCA-8DB5-22A4074B09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00" name="Text Box 790">
          <a:extLst>
            <a:ext uri="{FF2B5EF4-FFF2-40B4-BE49-F238E27FC236}">
              <a16:creationId xmlns:a16="http://schemas.microsoft.com/office/drawing/2014/main" id="{BDBCBA81-89FD-40B5-9D65-E58D87C43D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01" name="Text Box 791">
          <a:extLst>
            <a:ext uri="{FF2B5EF4-FFF2-40B4-BE49-F238E27FC236}">
              <a16:creationId xmlns:a16="http://schemas.microsoft.com/office/drawing/2014/main" id="{1588A68E-7027-4955-B92F-0C1FAC0552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02" name="Text Box 792">
          <a:extLst>
            <a:ext uri="{FF2B5EF4-FFF2-40B4-BE49-F238E27FC236}">
              <a16:creationId xmlns:a16="http://schemas.microsoft.com/office/drawing/2014/main" id="{B9B01283-6FBA-434F-A9AE-C0029A4E78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03" name="Text Box 793">
          <a:extLst>
            <a:ext uri="{FF2B5EF4-FFF2-40B4-BE49-F238E27FC236}">
              <a16:creationId xmlns:a16="http://schemas.microsoft.com/office/drawing/2014/main" id="{7F043F3E-80D0-4420-9BB7-65C3A67A38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04" name="Text Box 794">
          <a:extLst>
            <a:ext uri="{FF2B5EF4-FFF2-40B4-BE49-F238E27FC236}">
              <a16:creationId xmlns:a16="http://schemas.microsoft.com/office/drawing/2014/main" id="{FCE95DAC-A890-4EDF-8D58-2C6E7854641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05" name="Text Box 795">
          <a:extLst>
            <a:ext uri="{FF2B5EF4-FFF2-40B4-BE49-F238E27FC236}">
              <a16:creationId xmlns:a16="http://schemas.microsoft.com/office/drawing/2014/main" id="{BCD59198-315B-4FB3-8559-B31C806B79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06" name="Text Box 796">
          <a:extLst>
            <a:ext uri="{FF2B5EF4-FFF2-40B4-BE49-F238E27FC236}">
              <a16:creationId xmlns:a16="http://schemas.microsoft.com/office/drawing/2014/main" id="{FA92C3E9-C389-4AF9-90CC-95AF49A8CA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07" name="Text Box 797">
          <a:extLst>
            <a:ext uri="{FF2B5EF4-FFF2-40B4-BE49-F238E27FC236}">
              <a16:creationId xmlns:a16="http://schemas.microsoft.com/office/drawing/2014/main" id="{4C588734-1036-4C60-83D4-76246F04AF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08" name="Text Box 798">
          <a:extLst>
            <a:ext uri="{FF2B5EF4-FFF2-40B4-BE49-F238E27FC236}">
              <a16:creationId xmlns:a16="http://schemas.microsoft.com/office/drawing/2014/main" id="{0917CCE7-162C-4AB0-99B3-31A2481AB4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09" name="Text Box 799">
          <a:extLst>
            <a:ext uri="{FF2B5EF4-FFF2-40B4-BE49-F238E27FC236}">
              <a16:creationId xmlns:a16="http://schemas.microsoft.com/office/drawing/2014/main" id="{DE15D8EC-6E9C-4527-910E-4AE8AAFCCC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0" name="Text Box 800">
          <a:extLst>
            <a:ext uri="{FF2B5EF4-FFF2-40B4-BE49-F238E27FC236}">
              <a16:creationId xmlns:a16="http://schemas.microsoft.com/office/drawing/2014/main" id="{899372D5-3128-478A-845D-5B45D6C3C8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11" name="Text Box 801">
          <a:extLst>
            <a:ext uri="{FF2B5EF4-FFF2-40B4-BE49-F238E27FC236}">
              <a16:creationId xmlns:a16="http://schemas.microsoft.com/office/drawing/2014/main" id="{542A6862-765E-4670-9753-818BEB35F1C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2" name="Text Box 802">
          <a:extLst>
            <a:ext uri="{FF2B5EF4-FFF2-40B4-BE49-F238E27FC236}">
              <a16:creationId xmlns:a16="http://schemas.microsoft.com/office/drawing/2014/main" id="{F286AD79-B57D-46E0-8A9D-7963067037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3" name="Text Box 803">
          <a:extLst>
            <a:ext uri="{FF2B5EF4-FFF2-40B4-BE49-F238E27FC236}">
              <a16:creationId xmlns:a16="http://schemas.microsoft.com/office/drawing/2014/main" id="{CB657944-D2CC-4B74-947F-2454B577C2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14" name="Text Box 804">
          <a:extLst>
            <a:ext uri="{FF2B5EF4-FFF2-40B4-BE49-F238E27FC236}">
              <a16:creationId xmlns:a16="http://schemas.microsoft.com/office/drawing/2014/main" id="{8A5ED962-C3B4-4BC6-A331-98C4EA297B2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5" name="Text Box 805">
          <a:extLst>
            <a:ext uri="{FF2B5EF4-FFF2-40B4-BE49-F238E27FC236}">
              <a16:creationId xmlns:a16="http://schemas.microsoft.com/office/drawing/2014/main" id="{A9B13301-5E36-4539-B4F3-32B61F931C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6" name="Text Box 806">
          <a:extLst>
            <a:ext uri="{FF2B5EF4-FFF2-40B4-BE49-F238E27FC236}">
              <a16:creationId xmlns:a16="http://schemas.microsoft.com/office/drawing/2014/main" id="{9E483DCB-9592-454A-B906-6C8C816AA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17" name="Text Box 807">
          <a:extLst>
            <a:ext uri="{FF2B5EF4-FFF2-40B4-BE49-F238E27FC236}">
              <a16:creationId xmlns:a16="http://schemas.microsoft.com/office/drawing/2014/main" id="{6A70DFDE-AF29-4A50-9031-701C6915CB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8" name="Text Box 808">
          <a:extLst>
            <a:ext uri="{FF2B5EF4-FFF2-40B4-BE49-F238E27FC236}">
              <a16:creationId xmlns:a16="http://schemas.microsoft.com/office/drawing/2014/main" id="{CB1EE98F-D050-4892-933F-1DE5D07E66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19" name="Text Box 809">
          <a:extLst>
            <a:ext uri="{FF2B5EF4-FFF2-40B4-BE49-F238E27FC236}">
              <a16:creationId xmlns:a16="http://schemas.microsoft.com/office/drawing/2014/main" id="{C50E9DEB-40CE-46E5-8698-85830DD383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20" name="Text Box 810">
          <a:extLst>
            <a:ext uri="{FF2B5EF4-FFF2-40B4-BE49-F238E27FC236}">
              <a16:creationId xmlns:a16="http://schemas.microsoft.com/office/drawing/2014/main" id="{4D988E20-A16C-41C2-AC22-9270B1F1CFC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21" name="Text Box 811">
          <a:extLst>
            <a:ext uri="{FF2B5EF4-FFF2-40B4-BE49-F238E27FC236}">
              <a16:creationId xmlns:a16="http://schemas.microsoft.com/office/drawing/2014/main" id="{4B5FEFFB-C73E-43C7-8A05-F92E03C3C5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22" name="Text Box 812">
          <a:extLst>
            <a:ext uri="{FF2B5EF4-FFF2-40B4-BE49-F238E27FC236}">
              <a16:creationId xmlns:a16="http://schemas.microsoft.com/office/drawing/2014/main" id="{2B0E5DA9-954E-4795-855C-405FBCB926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23" name="Text Box 813">
          <a:extLst>
            <a:ext uri="{FF2B5EF4-FFF2-40B4-BE49-F238E27FC236}">
              <a16:creationId xmlns:a16="http://schemas.microsoft.com/office/drawing/2014/main" id="{7721840F-46DB-4E9F-AACA-8B95CFB7CDF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24" name="Text Box 814">
          <a:extLst>
            <a:ext uri="{FF2B5EF4-FFF2-40B4-BE49-F238E27FC236}">
              <a16:creationId xmlns:a16="http://schemas.microsoft.com/office/drawing/2014/main" id="{7CF95896-C94F-4377-81B4-8C28F036DE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25" name="Text Box 815">
          <a:extLst>
            <a:ext uri="{FF2B5EF4-FFF2-40B4-BE49-F238E27FC236}">
              <a16:creationId xmlns:a16="http://schemas.microsoft.com/office/drawing/2014/main" id="{B55646BB-4080-41FA-AC37-CC5F9431F0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26" name="Text Box 816">
          <a:extLst>
            <a:ext uri="{FF2B5EF4-FFF2-40B4-BE49-F238E27FC236}">
              <a16:creationId xmlns:a16="http://schemas.microsoft.com/office/drawing/2014/main" id="{68C787B5-7E2B-428E-9076-B42B5FF65E3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27" name="Text Box 817">
          <a:extLst>
            <a:ext uri="{FF2B5EF4-FFF2-40B4-BE49-F238E27FC236}">
              <a16:creationId xmlns:a16="http://schemas.microsoft.com/office/drawing/2014/main" id="{BCE3985E-2ED2-4686-8A49-BB76D9F17B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28" name="Text Box 818">
          <a:extLst>
            <a:ext uri="{FF2B5EF4-FFF2-40B4-BE49-F238E27FC236}">
              <a16:creationId xmlns:a16="http://schemas.microsoft.com/office/drawing/2014/main" id="{A7EFEBAF-B16E-4962-AB71-1F009C8848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29" name="Text Box 819">
          <a:extLst>
            <a:ext uri="{FF2B5EF4-FFF2-40B4-BE49-F238E27FC236}">
              <a16:creationId xmlns:a16="http://schemas.microsoft.com/office/drawing/2014/main" id="{BC16BA5E-8D2E-4A91-AFD6-49FA3584CA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30" name="Text Box 820">
          <a:extLst>
            <a:ext uri="{FF2B5EF4-FFF2-40B4-BE49-F238E27FC236}">
              <a16:creationId xmlns:a16="http://schemas.microsoft.com/office/drawing/2014/main" id="{5F5F5C79-4B78-4ADC-BB71-CBBE54D00FE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31" name="Text Box 821">
          <a:extLst>
            <a:ext uri="{FF2B5EF4-FFF2-40B4-BE49-F238E27FC236}">
              <a16:creationId xmlns:a16="http://schemas.microsoft.com/office/drawing/2014/main" id="{08428D49-4385-447F-819E-5854FCBEC2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32" name="Text Box 822">
          <a:extLst>
            <a:ext uri="{FF2B5EF4-FFF2-40B4-BE49-F238E27FC236}">
              <a16:creationId xmlns:a16="http://schemas.microsoft.com/office/drawing/2014/main" id="{11F7CABE-3BEF-4826-BC8D-81ABDBBBF5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33" name="Text Box 823">
          <a:extLst>
            <a:ext uri="{FF2B5EF4-FFF2-40B4-BE49-F238E27FC236}">
              <a16:creationId xmlns:a16="http://schemas.microsoft.com/office/drawing/2014/main" id="{0F0DB268-4048-4C42-8E7D-C61C7F4FE8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34" name="Text Box 824">
          <a:extLst>
            <a:ext uri="{FF2B5EF4-FFF2-40B4-BE49-F238E27FC236}">
              <a16:creationId xmlns:a16="http://schemas.microsoft.com/office/drawing/2014/main" id="{839488B9-2DE6-49E9-B37A-082B788274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35" name="Text Box 825">
          <a:extLst>
            <a:ext uri="{FF2B5EF4-FFF2-40B4-BE49-F238E27FC236}">
              <a16:creationId xmlns:a16="http://schemas.microsoft.com/office/drawing/2014/main" id="{3469E171-B40C-490A-AB43-628A048B58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036" name="Text Box 826">
          <a:extLst>
            <a:ext uri="{FF2B5EF4-FFF2-40B4-BE49-F238E27FC236}">
              <a16:creationId xmlns:a16="http://schemas.microsoft.com/office/drawing/2014/main" id="{30BBF196-396E-4C96-83B6-C8564F00E24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37" name="Text Box 827">
          <a:extLst>
            <a:ext uri="{FF2B5EF4-FFF2-40B4-BE49-F238E27FC236}">
              <a16:creationId xmlns:a16="http://schemas.microsoft.com/office/drawing/2014/main" id="{9AA10DD8-2EFE-4F5E-B204-ACE0FB4965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38" name="Text Box 828">
          <a:extLst>
            <a:ext uri="{FF2B5EF4-FFF2-40B4-BE49-F238E27FC236}">
              <a16:creationId xmlns:a16="http://schemas.microsoft.com/office/drawing/2014/main" id="{2EFAE215-00A6-4E29-A12F-2747FA1F47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39" name="Text Box 829">
          <a:extLst>
            <a:ext uri="{FF2B5EF4-FFF2-40B4-BE49-F238E27FC236}">
              <a16:creationId xmlns:a16="http://schemas.microsoft.com/office/drawing/2014/main" id="{77687FC3-F86C-48A3-864C-BEC1EA29E37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40" name="Text Box 830">
          <a:extLst>
            <a:ext uri="{FF2B5EF4-FFF2-40B4-BE49-F238E27FC236}">
              <a16:creationId xmlns:a16="http://schemas.microsoft.com/office/drawing/2014/main" id="{41B95EFA-E343-4675-8CA0-6A19953F82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41" name="Text Box 831">
          <a:extLst>
            <a:ext uri="{FF2B5EF4-FFF2-40B4-BE49-F238E27FC236}">
              <a16:creationId xmlns:a16="http://schemas.microsoft.com/office/drawing/2014/main" id="{1902421F-F1B7-4641-BCD9-83B86CF1A7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42" name="Text Box 832">
          <a:extLst>
            <a:ext uri="{FF2B5EF4-FFF2-40B4-BE49-F238E27FC236}">
              <a16:creationId xmlns:a16="http://schemas.microsoft.com/office/drawing/2014/main" id="{83FD8071-FEF2-4D07-BB4F-ABE5EC9B5A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43" name="Text Box 833">
          <a:extLst>
            <a:ext uri="{FF2B5EF4-FFF2-40B4-BE49-F238E27FC236}">
              <a16:creationId xmlns:a16="http://schemas.microsoft.com/office/drawing/2014/main" id="{60DBEF4E-38EB-47CF-9D06-2B6AB5DB8F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44" name="Text Box 834">
          <a:extLst>
            <a:ext uri="{FF2B5EF4-FFF2-40B4-BE49-F238E27FC236}">
              <a16:creationId xmlns:a16="http://schemas.microsoft.com/office/drawing/2014/main" id="{A9C51D14-D583-4B2D-BE0D-F13CCCA570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45" name="Text Box 835">
          <a:extLst>
            <a:ext uri="{FF2B5EF4-FFF2-40B4-BE49-F238E27FC236}">
              <a16:creationId xmlns:a16="http://schemas.microsoft.com/office/drawing/2014/main" id="{228037BB-C260-4E5B-9BC5-D12FDC755BE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46" name="Text Box 836">
          <a:extLst>
            <a:ext uri="{FF2B5EF4-FFF2-40B4-BE49-F238E27FC236}">
              <a16:creationId xmlns:a16="http://schemas.microsoft.com/office/drawing/2014/main" id="{496468C3-AA6D-4A71-ACED-427FBB1815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47" name="Text Box 837">
          <a:extLst>
            <a:ext uri="{FF2B5EF4-FFF2-40B4-BE49-F238E27FC236}">
              <a16:creationId xmlns:a16="http://schemas.microsoft.com/office/drawing/2014/main" id="{E3E80FA8-A456-4182-AB29-DFBE97CA9B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48" name="Text Box 838">
          <a:extLst>
            <a:ext uri="{FF2B5EF4-FFF2-40B4-BE49-F238E27FC236}">
              <a16:creationId xmlns:a16="http://schemas.microsoft.com/office/drawing/2014/main" id="{58B94437-E1A3-4B6C-8CB2-4D58890936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49" name="Text Box 839">
          <a:extLst>
            <a:ext uri="{FF2B5EF4-FFF2-40B4-BE49-F238E27FC236}">
              <a16:creationId xmlns:a16="http://schemas.microsoft.com/office/drawing/2014/main" id="{29E93D72-B8B5-4BF5-BCA6-AB8A747B6D8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0" name="Text Box 840">
          <a:extLst>
            <a:ext uri="{FF2B5EF4-FFF2-40B4-BE49-F238E27FC236}">
              <a16:creationId xmlns:a16="http://schemas.microsoft.com/office/drawing/2014/main" id="{BAAE00E2-E4C2-4B42-96DB-304C84B9DC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1" name="Text Box 841">
          <a:extLst>
            <a:ext uri="{FF2B5EF4-FFF2-40B4-BE49-F238E27FC236}">
              <a16:creationId xmlns:a16="http://schemas.microsoft.com/office/drawing/2014/main" id="{24AE83DB-3628-4647-9C8E-C3CACDFCBF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52" name="Text Box 842">
          <a:extLst>
            <a:ext uri="{FF2B5EF4-FFF2-40B4-BE49-F238E27FC236}">
              <a16:creationId xmlns:a16="http://schemas.microsoft.com/office/drawing/2014/main" id="{29A861F0-0DAE-41A0-B1D3-5D553B728C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3" name="Text Box 843">
          <a:extLst>
            <a:ext uri="{FF2B5EF4-FFF2-40B4-BE49-F238E27FC236}">
              <a16:creationId xmlns:a16="http://schemas.microsoft.com/office/drawing/2014/main" id="{89A8D851-A4DF-4B99-9519-01D9C6A323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4" name="Text Box 844">
          <a:extLst>
            <a:ext uri="{FF2B5EF4-FFF2-40B4-BE49-F238E27FC236}">
              <a16:creationId xmlns:a16="http://schemas.microsoft.com/office/drawing/2014/main" id="{EB2B5EDE-A20F-403F-A15D-02540A1D92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055" name="Text Box 845">
          <a:extLst>
            <a:ext uri="{FF2B5EF4-FFF2-40B4-BE49-F238E27FC236}">
              <a16:creationId xmlns:a16="http://schemas.microsoft.com/office/drawing/2014/main" id="{6E3E1043-FD6E-406A-B866-9A612689F41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6" name="Text Box 846">
          <a:extLst>
            <a:ext uri="{FF2B5EF4-FFF2-40B4-BE49-F238E27FC236}">
              <a16:creationId xmlns:a16="http://schemas.microsoft.com/office/drawing/2014/main" id="{CFD1A207-4D41-4032-881F-294C093093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7" name="Text Box 847">
          <a:extLst>
            <a:ext uri="{FF2B5EF4-FFF2-40B4-BE49-F238E27FC236}">
              <a16:creationId xmlns:a16="http://schemas.microsoft.com/office/drawing/2014/main" id="{D335459C-A5B0-4ADA-BF0A-48D38C2184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58" name="Text Box 848">
          <a:extLst>
            <a:ext uri="{FF2B5EF4-FFF2-40B4-BE49-F238E27FC236}">
              <a16:creationId xmlns:a16="http://schemas.microsoft.com/office/drawing/2014/main" id="{A35C39F7-2BF2-45C0-ACDE-68D4B2E1F5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59" name="Text Box 849">
          <a:extLst>
            <a:ext uri="{FF2B5EF4-FFF2-40B4-BE49-F238E27FC236}">
              <a16:creationId xmlns:a16="http://schemas.microsoft.com/office/drawing/2014/main" id="{9DC2707A-0FC1-429E-9997-E1718A5867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60" name="Text Box 850">
          <a:extLst>
            <a:ext uri="{FF2B5EF4-FFF2-40B4-BE49-F238E27FC236}">
              <a16:creationId xmlns:a16="http://schemas.microsoft.com/office/drawing/2014/main" id="{00E49EE6-4D12-445F-BAAA-867708C06B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61" name="Text Box 851">
          <a:extLst>
            <a:ext uri="{FF2B5EF4-FFF2-40B4-BE49-F238E27FC236}">
              <a16:creationId xmlns:a16="http://schemas.microsoft.com/office/drawing/2014/main" id="{05F29387-C105-4619-A21E-AC240724D68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62" name="Text Box 852">
          <a:extLst>
            <a:ext uri="{FF2B5EF4-FFF2-40B4-BE49-F238E27FC236}">
              <a16:creationId xmlns:a16="http://schemas.microsoft.com/office/drawing/2014/main" id="{19276789-F75B-48F5-AED0-F68EB195E9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63" name="Text Box 853">
          <a:extLst>
            <a:ext uri="{FF2B5EF4-FFF2-40B4-BE49-F238E27FC236}">
              <a16:creationId xmlns:a16="http://schemas.microsoft.com/office/drawing/2014/main" id="{0EA6CC54-1B63-44FA-8EA3-CAB82EABAD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64" name="Text Box 854">
          <a:extLst>
            <a:ext uri="{FF2B5EF4-FFF2-40B4-BE49-F238E27FC236}">
              <a16:creationId xmlns:a16="http://schemas.microsoft.com/office/drawing/2014/main" id="{D922C0B3-9FCD-429F-AFF6-FD40C2170E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65" name="Text Box 855">
          <a:extLst>
            <a:ext uri="{FF2B5EF4-FFF2-40B4-BE49-F238E27FC236}">
              <a16:creationId xmlns:a16="http://schemas.microsoft.com/office/drawing/2014/main" id="{A0C4DDFD-B5DE-4BCF-9819-77FBFAF494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66" name="Text Box 856">
          <a:extLst>
            <a:ext uri="{FF2B5EF4-FFF2-40B4-BE49-F238E27FC236}">
              <a16:creationId xmlns:a16="http://schemas.microsoft.com/office/drawing/2014/main" id="{7A3A6BB1-98FB-49B0-BF37-82F8FA6D74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67" name="Text Box 857">
          <a:extLst>
            <a:ext uri="{FF2B5EF4-FFF2-40B4-BE49-F238E27FC236}">
              <a16:creationId xmlns:a16="http://schemas.microsoft.com/office/drawing/2014/main" id="{A79120FF-D3D6-4850-8390-19B090BC4D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68" name="Text Box 858">
          <a:extLst>
            <a:ext uri="{FF2B5EF4-FFF2-40B4-BE49-F238E27FC236}">
              <a16:creationId xmlns:a16="http://schemas.microsoft.com/office/drawing/2014/main" id="{1F9EE8FE-61E5-4D18-AE43-2A042B93A96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69" name="Text Box 859">
          <a:extLst>
            <a:ext uri="{FF2B5EF4-FFF2-40B4-BE49-F238E27FC236}">
              <a16:creationId xmlns:a16="http://schemas.microsoft.com/office/drawing/2014/main" id="{BFB685F3-C3D9-46A7-85FA-F29A9C4CA2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70" name="Text Box 860">
          <a:extLst>
            <a:ext uri="{FF2B5EF4-FFF2-40B4-BE49-F238E27FC236}">
              <a16:creationId xmlns:a16="http://schemas.microsoft.com/office/drawing/2014/main" id="{8A245F27-8357-434A-8392-A5E59EAFA0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71" name="Text Box 861">
          <a:extLst>
            <a:ext uri="{FF2B5EF4-FFF2-40B4-BE49-F238E27FC236}">
              <a16:creationId xmlns:a16="http://schemas.microsoft.com/office/drawing/2014/main" id="{F8D9CDFE-AD9E-49D9-AF39-EEE57E4B124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72" name="Text Box 862">
          <a:extLst>
            <a:ext uri="{FF2B5EF4-FFF2-40B4-BE49-F238E27FC236}">
              <a16:creationId xmlns:a16="http://schemas.microsoft.com/office/drawing/2014/main" id="{B04FD1D2-4295-44DB-B246-F56BE9157D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73" name="Text Box 863">
          <a:extLst>
            <a:ext uri="{FF2B5EF4-FFF2-40B4-BE49-F238E27FC236}">
              <a16:creationId xmlns:a16="http://schemas.microsoft.com/office/drawing/2014/main" id="{F89D8285-F5E2-4D3A-A698-FC8B24A84D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74" name="Text Box 864">
          <a:extLst>
            <a:ext uri="{FF2B5EF4-FFF2-40B4-BE49-F238E27FC236}">
              <a16:creationId xmlns:a16="http://schemas.microsoft.com/office/drawing/2014/main" id="{8FF0D35E-1400-44BD-A487-15684BAE8A6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75" name="Text Box 865">
          <a:extLst>
            <a:ext uri="{FF2B5EF4-FFF2-40B4-BE49-F238E27FC236}">
              <a16:creationId xmlns:a16="http://schemas.microsoft.com/office/drawing/2014/main" id="{CD80BFCE-EF82-431F-9CED-7FE8B8E721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76" name="Text Box 866">
          <a:extLst>
            <a:ext uri="{FF2B5EF4-FFF2-40B4-BE49-F238E27FC236}">
              <a16:creationId xmlns:a16="http://schemas.microsoft.com/office/drawing/2014/main" id="{BC4BF12E-85C8-4147-A24C-EA0DEE2398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077" name="Text Box 867">
          <a:extLst>
            <a:ext uri="{FF2B5EF4-FFF2-40B4-BE49-F238E27FC236}">
              <a16:creationId xmlns:a16="http://schemas.microsoft.com/office/drawing/2014/main" id="{B30474EB-B0DE-4875-BBCB-04571D7BC15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24</xdr:row>
      <xdr:rowOff>0</xdr:rowOff>
    </xdr:from>
    <xdr:ext cx="0" cy="38100"/>
    <xdr:sp macro="" textlink="">
      <xdr:nvSpPr>
        <xdr:cNvPr id="3078" name="Text Box 868">
          <a:extLst>
            <a:ext uri="{FF2B5EF4-FFF2-40B4-BE49-F238E27FC236}">
              <a16:creationId xmlns:a16="http://schemas.microsoft.com/office/drawing/2014/main" id="{60DD3F6F-F71C-4E5F-A3CC-5F83E8B68139}"/>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24</xdr:row>
      <xdr:rowOff>0</xdr:rowOff>
    </xdr:from>
    <xdr:ext cx="0" cy="38100"/>
    <xdr:sp macro="" textlink="">
      <xdr:nvSpPr>
        <xdr:cNvPr id="3079" name="Text Box 869">
          <a:extLst>
            <a:ext uri="{FF2B5EF4-FFF2-40B4-BE49-F238E27FC236}">
              <a16:creationId xmlns:a16="http://schemas.microsoft.com/office/drawing/2014/main" id="{DAE93D47-7A93-4E7B-8516-37AD72B00CBE}"/>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24</xdr:row>
      <xdr:rowOff>0</xdr:rowOff>
    </xdr:from>
    <xdr:ext cx="0" cy="38100"/>
    <xdr:sp macro="" textlink="">
      <xdr:nvSpPr>
        <xdr:cNvPr id="3080" name="Text Box 870">
          <a:extLst>
            <a:ext uri="{FF2B5EF4-FFF2-40B4-BE49-F238E27FC236}">
              <a16:creationId xmlns:a16="http://schemas.microsoft.com/office/drawing/2014/main" id="{9CC8FD18-F7E9-47B3-B7FB-3FC27041D596}"/>
            </a:ext>
          </a:extLst>
        </xdr:cNvPr>
        <xdr:cNvSpPr txBox="1">
          <a:spLocks noChangeArrowheads="1"/>
        </xdr:cNvSpPr>
      </xdr:nvSpPr>
      <xdr:spPr bwMode="auto">
        <a:xfrm>
          <a:off x="4314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81" name="Text Box 101">
          <a:extLst>
            <a:ext uri="{FF2B5EF4-FFF2-40B4-BE49-F238E27FC236}">
              <a16:creationId xmlns:a16="http://schemas.microsoft.com/office/drawing/2014/main" id="{65547123-19A5-4598-8FAA-5D86321233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082" name="Text Box 102">
          <a:extLst>
            <a:ext uri="{FF2B5EF4-FFF2-40B4-BE49-F238E27FC236}">
              <a16:creationId xmlns:a16="http://schemas.microsoft.com/office/drawing/2014/main" id="{80588BC4-1847-43B1-8886-B784FED6F5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3" name="Text Box 103">
          <a:extLst>
            <a:ext uri="{FF2B5EF4-FFF2-40B4-BE49-F238E27FC236}">
              <a16:creationId xmlns:a16="http://schemas.microsoft.com/office/drawing/2014/main" id="{029E6CC5-2697-4B15-B384-2E9D83DDEA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4" name="Text Box 104">
          <a:extLst>
            <a:ext uri="{FF2B5EF4-FFF2-40B4-BE49-F238E27FC236}">
              <a16:creationId xmlns:a16="http://schemas.microsoft.com/office/drawing/2014/main" id="{27188DEC-6CFB-4B44-A8A4-BFD5DDC0B4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5" name="Text Box 105">
          <a:extLst>
            <a:ext uri="{FF2B5EF4-FFF2-40B4-BE49-F238E27FC236}">
              <a16:creationId xmlns:a16="http://schemas.microsoft.com/office/drawing/2014/main" id="{5EE47B67-B16A-4143-B5AB-644ACED6AE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6" name="Text Box 106">
          <a:extLst>
            <a:ext uri="{FF2B5EF4-FFF2-40B4-BE49-F238E27FC236}">
              <a16:creationId xmlns:a16="http://schemas.microsoft.com/office/drawing/2014/main" id="{824C787B-696C-4B89-B1E4-32BFC6BEE1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7" name="Text Box 107">
          <a:extLst>
            <a:ext uri="{FF2B5EF4-FFF2-40B4-BE49-F238E27FC236}">
              <a16:creationId xmlns:a16="http://schemas.microsoft.com/office/drawing/2014/main" id="{DCA65942-CCA9-4309-A910-2C8EB60F1E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8" name="Text Box 108">
          <a:extLst>
            <a:ext uri="{FF2B5EF4-FFF2-40B4-BE49-F238E27FC236}">
              <a16:creationId xmlns:a16="http://schemas.microsoft.com/office/drawing/2014/main" id="{5CA64D66-E439-4B53-B2FA-BEF210B507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89" name="Text Box 109">
          <a:extLst>
            <a:ext uri="{FF2B5EF4-FFF2-40B4-BE49-F238E27FC236}">
              <a16:creationId xmlns:a16="http://schemas.microsoft.com/office/drawing/2014/main" id="{C3ABC53D-3ACE-4335-ADF4-D1AAA3EC54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0" name="Text Box 110">
          <a:extLst>
            <a:ext uri="{FF2B5EF4-FFF2-40B4-BE49-F238E27FC236}">
              <a16:creationId xmlns:a16="http://schemas.microsoft.com/office/drawing/2014/main" id="{C8C0943A-B87A-46A4-BA5A-5A7B3B5034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1" name="Text Box 111">
          <a:extLst>
            <a:ext uri="{FF2B5EF4-FFF2-40B4-BE49-F238E27FC236}">
              <a16:creationId xmlns:a16="http://schemas.microsoft.com/office/drawing/2014/main" id="{9FACBAB6-4D43-48F7-BCDD-0DC2873CF5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2" name="Text Box 112">
          <a:extLst>
            <a:ext uri="{FF2B5EF4-FFF2-40B4-BE49-F238E27FC236}">
              <a16:creationId xmlns:a16="http://schemas.microsoft.com/office/drawing/2014/main" id="{2CE74FA5-4F06-4ED7-966A-6972775313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3" name="Text Box 113">
          <a:extLst>
            <a:ext uri="{FF2B5EF4-FFF2-40B4-BE49-F238E27FC236}">
              <a16:creationId xmlns:a16="http://schemas.microsoft.com/office/drawing/2014/main" id="{5BA41B32-70D0-4AD8-9A8A-DCFCCCEFD4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4" name="Text Box 114">
          <a:extLst>
            <a:ext uri="{FF2B5EF4-FFF2-40B4-BE49-F238E27FC236}">
              <a16:creationId xmlns:a16="http://schemas.microsoft.com/office/drawing/2014/main" id="{CB626F6C-AF94-4896-825E-1334F7B407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5" name="Text Box 115">
          <a:extLst>
            <a:ext uri="{FF2B5EF4-FFF2-40B4-BE49-F238E27FC236}">
              <a16:creationId xmlns:a16="http://schemas.microsoft.com/office/drawing/2014/main" id="{864FBE2C-9E8F-4534-B4CD-71B25260FA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6" name="Text Box 116">
          <a:extLst>
            <a:ext uri="{FF2B5EF4-FFF2-40B4-BE49-F238E27FC236}">
              <a16:creationId xmlns:a16="http://schemas.microsoft.com/office/drawing/2014/main" id="{650BD32C-CA7C-4A92-9632-3F6A3F81D0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7" name="Text Box 117">
          <a:extLst>
            <a:ext uri="{FF2B5EF4-FFF2-40B4-BE49-F238E27FC236}">
              <a16:creationId xmlns:a16="http://schemas.microsoft.com/office/drawing/2014/main" id="{C487ED90-BEB8-4E9A-875F-38044C47B9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8" name="Text Box 118">
          <a:extLst>
            <a:ext uri="{FF2B5EF4-FFF2-40B4-BE49-F238E27FC236}">
              <a16:creationId xmlns:a16="http://schemas.microsoft.com/office/drawing/2014/main" id="{DE6848AC-5BF9-42EC-A695-5DFA625E5F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099" name="Text Box 119">
          <a:extLst>
            <a:ext uri="{FF2B5EF4-FFF2-40B4-BE49-F238E27FC236}">
              <a16:creationId xmlns:a16="http://schemas.microsoft.com/office/drawing/2014/main" id="{529DE521-4374-4B1D-953E-04666B91E9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0" name="Text Box 120">
          <a:extLst>
            <a:ext uri="{FF2B5EF4-FFF2-40B4-BE49-F238E27FC236}">
              <a16:creationId xmlns:a16="http://schemas.microsoft.com/office/drawing/2014/main" id="{DB9AD2E1-0E6F-4CF7-9BF0-7EF663A389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1" name="Text Box 121">
          <a:extLst>
            <a:ext uri="{FF2B5EF4-FFF2-40B4-BE49-F238E27FC236}">
              <a16:creationId xmlns:a16="http://schemas.microsoft.com/office/drawing/2014/main" id="{3A8C002A-D327-441C-B0A9-F92CAF1FD9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2" name="Text Box 122">
          <a:extLst>
            <a:ext uri="{FF2B5EF4-FFF2-40B4-BE49-F238E27FC236}">
              <a16:creationId xmlns:a16="http://schemas.microsoft.com/office/drawing/2014/main" id="{77DEA66A-9CE7-4C9E-B1BA-1BCDA5AD4A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3" name="Text Box 123">
          <a:extLst>
            <a:ext uri="{FF2B5EF4-FFF2-40B4-BE49-F238E27FC236}">
              <a16:creationId xmlns:a16="http://schemas.microsoft.com/office/drawing/2014/main" id="{C6332AA0-4A80-4093-B105-2E54F26EF1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4" name="Text Box 124">
          <a:extLst>
            <a:ext uri="{FF2B5EF4-FFF2-40B4-BE49-F238E27FC236}">
              <a16:creationId xmlns:a16="http://schemas.microsoft.com/office/drawing/2014/main" id="{418A6430-2C71-4834-80A3-016AD9C3B1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5" name="Text Box 125">
          <a:extLst>
            <a:ext uri="{FF2B5EF4-FFF2-40B4-BE49-F238E27FC236}">
              <a16:creationId xmlns:a16="http://schemas.microsoft.com/office/drawing/2014/main" id="{86646187-C6D1-4C25-948E-AE0DAA400D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6" name="Text Box 126">
          <a:extLst>
            <a:ext uri="{FF2B5EF4-FFF2-40B4-BE49-F238E27FC236}">
              <a16:creationId xmlns:a16="http://schemas.microsoft.com/office/drawing/2014/main" id="{7C733627-0C9E-4156-AB5C-BC3FAF5DEB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7" name="Text Box 127">
          <a:extLst>
            <a:ext uri="{FF2B5EF4-FFF2-40B4-BE49-F238E27FC236}">
              <a16:creationId xmlns:a16="http://schemas.microsoft.com/office/drawing/2014/main" id="{C6BFF895-0151-46D2-BACA-CC71F0AED6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8" name="Text Box 128">
          <a:extLst>
            <a:ext uri="{FF2B5EF4-FFF2-40B4-BE49-F238E27FC236}">
              <a16:creationId xmlns:a16="http://schemas.microsoft.com/office/drawing/2014/main" id="{A8F37A98-FE4C-4718-93F3-9E45D1BD1C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09" name="Text Box 129">
          <a:extLst>
            <a:ext uri="{FF2B5EF4-FFF2-40B4-BE49-F238E27FC236}">
              <a16:creationId xmlns:a16="http://schemas.microsoft.com/office/drawing/2014/main" id="{4944A4A2-CDCC-434B-A0D1-694019DD2B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162204"/>
    <xdr:sp macro="" textlink="">
      <xdr:nvSpPr>
        <xdr:cNvPr id="3110" name="Text Box 130">
          <a:extLst>
            <a:ext uri="{FF2B5EF4-FFF2-40B4-BE49-F238E27FC236}">
              <a16:creationId xmlns:a16="http://schemas.microsoft.com/office/drawing/2014/main" id="{2178CFA2-059A-42BF-B6D5-516CF0355B77}"/>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111" name="Text Box 131">
          <a:extLst>
            <a:ext uri="{FF2B5EF4-FFF2-40B4-BE49-F238E27FC236}">
              <a16:creationId xmlns:a16="http://schemas.microsoft.com/office/drawing/2014/main" id="{BAE28B6A-A038-4A51-80A1-98CA9EB0034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12" name="Text Box 132">
          <a:extLst>
            <a:ext uri="{FF2B5EF4-FFF2-40B4-BE49-F238E27FC236}">
              <a16:creationId xmlns:a16="http://schemas.microsoft.com/office/drawing/2014/main" id="{8F72CD83-A4D6-48C1-B0E2-BC894F3765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13" name="Text Box 133">
          <a:extLst>
            <a:ext uri="{FF2B5EF4-FFF2-40B4-BE49-F238E27FC236}">
              <a16:creationId xmlns:a16="http://schemas.microsoft.com/office/drawing/2014/main" id="{90311996-DD0F-465C-8740-4D8006D6BD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14" name="Text Box 134">
          <a:extLst>
            <a:ext uri="{FF2B5EF4-FFF2-40B4-BE49-F238E27FC236}">
              <a16:creationId xmlns:a16="http://schemas.microsoft.com/office/drawing/2014/main" id="{497EA64D-227B-41B7-840F-EBA3DD222BC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15" name="Text Box 135">
          <a:extLst>
            <a:ext uri="{FF2B5EF4-FFF2-40B4-BE49-F238E27FC236}">
              <a16:creationId xmlns:a16="http://schemas.microsoft.com/office/drawing/2014/main" id="{757DE232-EC2E-4E83-A29B-A5ABA8C873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16" name="Text Box 136">
          <a:extLst>
            <a:ext uri="{FF2B5EF4-FFF2-40B4-BE49-F238E27FC236}">
              <a16:creationId xmlns:a16="http://schemas.microsoft.com/office/drawing/2014/main" id="{EAFDA4FE-5311-41C9-8EFC-6C2D26F03F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117" name="Text Box 137">
          <a:extLst>
            <a:ext uri="{FF2B5EF4-FFF2-40B4-BE49-F238E27FC236}">
              <a16:creationId xmlns:a16="http://schemas.microsoft.com/office/drawing/2014/main" id="{DCBF33D9-D319-4BE8-A86A-605845F0196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18" name="Text Box 138">
          <a:extLst>
            <a:ext uri="{FF2B5EF4-FFF2-40B4-BE49-F238E27FC236}">
              <a16:creationId xmlns:a16="http://schemas.microsoft.com/office/drawing/2014/main" id="{0A132E15-9069-4095-BCA8-E611B0383E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19" name="Text Box 139">
          <a:extLst>
            <a:ext uri="{FF2B5EF4-FFF2-40B4-BE49-F238E27FC236}">
              <a16:creationId xmlns:a16="http://schemas.microsoft.com/office/drawing/2014/main" id="{69B5A9AF-3D08-4957-B656-F092797FB7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20" name="Text Box 140">
          <a:extLst>
            <a:ext uri="{FF2B5EF4-FFF2-40B4-BE49-F238E27FC236}">
              <a16:creationId xmlns:a16="http://schemas.microsoft.com/office/drawing/2014/main" id="{14A94953-6D37-4F7E-836A-15BA077D9F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21" name="Text Box 141">
          <a:extLst>
            <a:ext uri="{FF2B5EF4-FFF2-40B4-BE49-F238E27FC236}">
              <a16:creationId xmlns:a16="http://schemas.microsoft.com/office/drawing/2014/main" id="{0310268B-5F71-4C78-8157-658BEAC9C1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22" name="Text Box 142">
          <a:extLst>
            <a:ext uri="{FF2B5EF4-FFF2-40B4-BE49-F238E27FC236}">
              <a16:creationId xmlns:a16="http://schemas.microsoft.com/office/drawing/2014/main" id="{602F077A-E54B-41B4-9A60-A989826791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123" name="Text Box 143">
          <a:extLst>
            <a:ext uri="{FF2B5EF4-FFF2-40B4-BE49-F238E27FC236}">
              <a16:creationId xmlns:a16="http://schemas.microsoft.com/office/drawing/2014/main" id="{BF6D6C73-EC43-4CA2-90F7-D9B219A7B3F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24" name="Text Box 144">
          <a:extLst>
            <a:ext uri="{FF2B5EF4-FFF2-40B4-BE49-F238E27FC236}">
              <a16:creationId xmlns:a16="http://schemas.microsoft.com/office/drawing/2014/main" id="{C7E7D3B2-B577-4EFE-8A12-55376EFA29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25" name="Text Box 145">
          <a:extLst>
            <a:ext uri="{FF2B5EF4-FFF2-40B4-BE49-F238E27FC236}">
              <a16:creationId xmlns:a16="http://schemas.microsoft.com/office/drawing/2014/main" id="{6FCCBEF1-5839-4740-BAA7-8D1754FF0E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26" name="Text Box 146">
          <a:extLst>
            <a:ext uri="{FF2B5EF4-FFF2-40B4-BE49-F238E27FC236}">
              <a16:creationId xmlns:a16="http://schemas.microsoft.com/office/drawing/2014/main" id="{02FCC866-B1B7-4749-9BFC-B8EAC91F64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127" name="Text Box 147">
          <a:extLst>
            <a:ext uri="{FF2B5EF4-FFF2-40B4-BE49-F238E27FC236}">
              <a16:creationId xmlns:a16="http://schemas.microsoft.com/office/drawing/2014/main" id="{DEF3CE5B-9E93-4BC7-A524-E3D87E8990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28" name="Text Box 148">
          <a:extLst>
            <a:ext uri="{FF2B5EF4-FFF2-40B4-BE49-F238E27FC236}">
              <a16:creationId xmlns:a16="http://schemas.microsoft.com/office/drawing/2014/main" id="{51D111D8-EEDA-46CB-AB5C-C57960572B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29" name="Text Box 149">
          <a:extLst>
            <a:ext uri="{FF2B5EF4-FFF2-40B4-BE49-F238E27FC236}">
              <a16:creationId xmlns:a16="http://schemas.microsoft.com/office/drawing/2014/main" id="{0141FCD5-EA34-49A7-95B6-54C07A9E50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130" name="Text Box 150">
          <a:extLst>
            <a:ext uri="{FF2B5EF4-FFF2-40B4-BE49-F238E27FC236}">
              <a16:creationId xmlns:a16="http://schemas.microsoft.com/office/drawing/2014/main" id="{2D419B26-BE45-4220-8DE2-F56275EE51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31" name="Text Box 151">
          <a:extLst>
            <a:ext uri="{FF2B5EF4-FFF2-40B4-BE49-F238E27FC236}">
              <a16:creationId xmlns:a16="http://schemas.microsoft.com/office/drawing/2014/main" id="{3DB43E70-86F5-44E6-ABAA-2D2361678E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32" name="Text Box 152">
          <a:extLst>
            <a:ext uri="{FF2B5EF4-FFF2-40B4-BE49-F238E27FC236}">
              <a16:creationId xmlns:a16="http://schemas.microsoft.com/office/drawing/2014/main" id="{356A2335-BC3F-43DC-9E24-3B4558F046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133" name="Text Box 153">
          <a:extLst>
            <a:ext uri="{FF2B5EF4-FFF2-40B4-BE49-F238E27FC236}">
              <a16:creationId xmlns:a16="http://schemas.microsoft.com/office/drawing/2014/main" id="{FB95A1A0-ACC2-4CDE-9DEF-F79F3748EEF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34" name="Text Box 154">
          <a:extLst>
            <a:ext uri="{FF2B5EF4-FFF2-40B4-BE49-F238E27FC236}">
              <a16:creationId xmlns:a16="http://schemas.microsoft.com/office/drawing/2014/main" id="{23576AB3-409D-4EAF-B358-20081EA22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35" name="Text Box 155">
          <a:extLst>
            <a:ext uri="{FF2B5EF4-FFF2-40B4-BE49-F238E27FC236}">
              <a16:creationId xmlns:a16="http://schemas.microsoft.com/office/drawing/2014/main" id="{3807EA95-E9F3-4A63-9208-A866706A83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136" name="Text Box 156">
          <a:extLst>
            <a:ext uri="{FF2B5EF4-FFF2-40B4-BE49-F238E27FC236}">
              <a16:creationId xmlns:a16="http://schemas.microsoft.com/office/drawing/2014/main" id="{C5A5A216-E9D5-4309-B6AE-0D9386A048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37" name="Text Box 157">
          <a:extLst>
            <a:ext uri="{FF2B5EF4-FFF2-40B4-BE49-F238E27FC236}">
              <a16:creationId xmlns:a16="http://schemas.microsoft.com/office/drawing/2014/main" id="{D1C0FB35-F19B-4EA6-AE81-12FE720657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38" name="Text Box 158">
          <a:extLst>
            <a:ext uri="{FF2B5EF4-FFF2-40B4-BE49-F238E27FC236}">
              <a16:creationId xmlns:a16="http://schemas.microsoft.com/office/drawing/2014/main" id="{4F8C5D92-476B-46D4-8ABE-E304F21942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139" name="Text Box 159">
          <a:extLst>
            <a:ext uri="{FF2B5EF4-FFF2-40B4-BE49-F238E27FC236}">
              <a16:creationId xmlns:a16="http://schemas.microsoft.com/office/drawing/2014/main" id="{43B5A684-769A-4D4C-873B-C0A499A1B44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40" name="Text Box 160">
          <a:extLst>
            <a:ext uri="{FF2B5EF4-FFF2-40B4-BE49-F238E27FC236}">
              <a16:creationId xmlns:a16="http://schemas.microsoft.com/office/drawing/2014/main" id="{BB51EBFC-6927-4149-8891-96633C810A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41" name="Text Box 161">
          <a:extLst>
            <a:ext uri="{FF2B5EF4-FFF2-40B4-BE49-F238E27FC236}">
              <a16:creationId xmlns:a16="http://schemas.microsoft.com/office/drawing/2014/main" id="{3D51D0A1-58F9-49AF-BCED-E8109A7B9C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142" name="Text Box 162">
          <a:extLst>
            <a:ext uri="{FF2B5EF4-FFF2-40B4-BE49-F238E27FC236}">
              <a16:creationId xmlns:a16="http://schemas.microsoft.com/office/drawing/2014/main" id="{709C2727-3BD7-4151-BE1C-8F3A4ED732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43" name="Text Box 163">
          <a:extLst>
            <a:ext uri="{FF2B5EF4-FFF2-40B4-BE49-F238E27FC236}">
              <a16:creationId xmlns:a16="http://schemas.microsoft.com/office/drawing/2014/main" id="{31E4B33F-683A-400C-9F12-968395E4A21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44" name="Text Box 164">
          <a:extLst>
            <a:ext uri="{FF2B5EF4-FFF2-40B4-BE49-F238E27FC236}">
              <a16:creationId xmlns:a16="http://schemas.microsoft.com/office/drawing/2014/main" id="{31DE190C-D229-49FC-9A7B-902D03CEED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45" name="Text Box 165">
          <a:extLst>
            <a:ext uri="{FF2B5EF4-FFF2-40B4-BE49-F238E27FC236}">
              <a16:creationId xmlns:a16="http://schemas.microsoft.com/office/drawing/2014/main" id="{E66FC0AE-1154-4DA9-97A6-A686FFB7C5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146" name="Text Box 166">
          <a:extLst>
            <a:ext uri="{FF2B5EF4-FFF2-40B4-BE49-F238E27FC236}">
              <a16:creationId xmlns:a16="http://schemas.microsoft.com/office/drawing/2014/main" id="{0E82F501-520C-47AB-A9DB-83C2BF8F36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47" name="Text Box 167">
          <a:extLst>
            <a:ext uri="{FF2B5EF4-FFF2-40B4-BE49-F238E27FC236}">
              <a16:creationId xmlns:a16="http://schemas.microsoft.com/office/drawing/2014/main" id="{3C41B7BA-3FC2-4B53-9991-4CFC2C78B3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48" name="Text Box 168">
          <a:extLst>
            <a:ext uri="{FF2B5EF4-FFF2-40B4-BE49-F238E27FC236}">
              <a16:creationId xmlns:a16="http://schemas.microsoft.com/office/drawing/2014/main" id="{D410CD2F-7850-4C6D-9BE5-63F257D8F0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49" name="Text Box 169">
          <a:extLst>
            <a:ext uri="{FF2B5EF4-FFF2-40B4-BE49-F238E27FC236}">
              <a16:creationId xmlns:a16="http://schemas.microsoft.com/office/drawing/2014/main" id="{99D48B88-901D-4C18-AEED-0BF3CF504E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0" name="Text Box 170">
          <a:extLst>
            <a:ext uri="{FF2B5EF4-FFF2-40B4-BE49-F238E27FC236}">
              <a16:creationId xmlns:a16="http://schemas.microsoft.com/office/drawing/2014/main" id="{DD192C1F-FE20-40DF-9AD1-9E90AF3070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1" name="Text Box 171">
          <a:extLst>
            <a:ext uri="{FF2B5EF4-FFF2-40B4-BE49-F238E27FC236}">
              <a16:creationId xmlns:a16="http://schemas.microsoft.com/office/drawing/2014/main" id="{396EDB22-9AAC-467D-9A9B-889C336800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152" name="Text Box 172">
          <a:extLst>
            <a:ext uri="{FF2B5EF4-FFF2-40B4-BE49-F238E27FC236}">
              <a16:creationId xmlns:a16="http://schemas.microsoft.com/office/drawing/2014/main" id="{9F1A4CF2-346F-4BA5-8104-F270DCF41B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3" name="Text Box 173">
          <a:extLst>
            <a:ext uri="{FF2B5EF4-FFF2-40B4-BE49-F238E27FC236}">
              <a16:creationId xmlns:a16="http://schemas.microsoft.com/office/drawing/2014/main" id="{ADD1C70D-21B7-4085-8168-3F0D16C07B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4" name="Text Box 174">
          <a:extLst>
            <a:ext uri="{FF2B5EF4-FFF2-40B4-BE49-F238E27FC236}">
              <a16:creationId xmlns:a16="http://schemas.microsoft.com/office/drawing/2014/main" id="{4F6D0C2D-355B-44CF-8449-A8CF552518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55" name="Text Box 175">
          <a:extLst>
            <a:ext uri="{FF2B5EF4-FFF2-40B4-BE49-F238E27FC236}">
              <a16:creationId xmlns:a16="http://schemas.microsoft.com/office/drawing/2014/main" id="{8E678673-6E02-48C8-8AF5-E7986B6817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6" name="Text Box 176">
          <a:extLst>
            <a:ext uri="{FF2B5EF4-FFF2-40B4-BE49-F238E27FC236}">
              <a16:creationId xmlns:a16="http://schemas.microsoft.com/office/drawing/2014/main" id="{30CD9F39-F662-4E09-95A9-24B04F4D2E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7" name="Text Box 177">
          <a:extLst>
            <a:ext uri="{FF2B5EF4-FFF2-40B4-BE49-F238E27FC236}">
              <a16:creationId xmlns:a16="http://schemas.microsoft.com/office/drawing/2014/main" id="{1AEDA101-E2C1-4BDB-A39D-B7A52D0646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158" name="Text Box 178">
          <a:extLst>
            <a:ext uri="{FF2B5EF4-FFF2-40B4-BE49-F238E27FC236}">
              <a16:creationId xmlns:a16="http://schemas.microsoft.com/office/drawing/2014/main" id="{0B972C73-BC94-4EA1-81BD-44C4F97D8F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59" name="Text Box 179">
          <a:extLst>
            <a:ext uri="{FF2B5EF4-FFF2-40B4-BE49-F238E27FC236}">
              <a16:creationId xmlns:a16="http://schemas.microsoft.com/office/drawing/2014/main" id="{FED0A0F5-967A-408E-A230-613D935B28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60" name="Text Box 180">
          <a:extLst>
            <a:ext uri="{FF2B5EF4-FFF2-40B4-BE49-F238E27FC236}">
              <a16:creationId xmlns:a16="http://schemas.microsoft.com/office/drawing/2014/main" id="{A69A3015-6F85-47EF-BC08-FCCAE47B89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1" name="Text Box 181">
          <a:extLst>
            <a:ext uri="{FF2B5EF4-FFF2-40B4-BE49-F238E27FC236}">
              <a16:creationId xmlns:a16="http://schemas.microsoft.com/office/drawing/2014/main" id="{DDA75E52-0352-4CD7-88C2-C1E7B697EB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2" name="Text Box 182">
          <a:extLst>
            <a:ext uri="{FF2B5EF4-FFF2-40B4-BE49-F238E27FC236}">
              <a16:creationId xmlns:a16="http://schemas.microsoft.com/office/drawing/2014/main" id="{E4B7990B-9A59-4A97-BCB9-CD9F28A05D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3" name="Text Box 183">
          <a:extLst>
            <a:ext uri="{FF2B5EF4-FFF2-40B4-BE49-F238E27FC236}">
              <a16:creationId xmlns:a16="http://schemas.microsoft.com/office/drawing/2014/main" id="{9AB3EB37-04F7-4C82-8091-2737EFBE30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4" name="Text Box 184">
          <a:extLst>
            <a:ext uri="{FF2B5EF4-FFF2-40B4-BE49-F238E27FC236}">
              <a16:creationId xmlns:a16="http://schemas.microsoft.com/office/drawing/2014/main" id="{0ACFC7CC-14E7-4A71-8EFD-025A143DA1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5" name="Text Box 185">
          <a:extLst>
            <a:ext uri="{FF2B5EF4-FFF2-40B4-BE49-F238E27FC236}">
              <a16:creationId xmlns:a16="http://schemas.microsoft.com/office/drawing/2014/main" id="{CD9E795E-045C-4CDF-A392-1D1D932B42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6" name="Text Box 186">
          <a:extLst>
            <a:ext uri="{FF2B5EF4-FFF2-40B4-BE49-F238E27FC236}">
              <a16:creationId xmlns:a16="http://schemas.microsoft.com/office/drawing/2014/main" id="{A81EC9B4-0B92-4BE5-A07A-BC9B2791ED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7" name="Text Box 187">
          <a:extLst>
            <a:ext uri="{FF2B5EF4-FFF2-40B4-BE49-F238E27FC236}">
              <a16:creationId xmlns:a16="http://schemas.microsoft.com/office/drawing/2014/main" id="{D4FE0184-C207-4832-9B98-CEFC836B22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8" name="Text Box 188">
          <a:extLst>
            <a:ext uri="{FF2B5EF4-FFF2-40B4-BE49-F238E27FC236}">
              <a16:creationId xmlns:a16="http://schemas.microsoft.com/office/drawing/2014/main" id="{C8EC7018-851E-4473-B338-1EC8238E2C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69" name="Text Box 189">
          <a:extLst>
            <a:ext uri="{FF2B5EF4-FFF2-40B4-BE49-F238E27FC236}">
              <a16:creationId xmlns:a16="http://schemas.microsoft.com/office/drawing/2014/main" id="{23D17C6F-627E-46E2-96CB-2FD0F30AD6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0" name="Text Box 190">
          <a:extLst>
            <a:ext uri="{FF2B5EF4-FFF2-40B4-BE49-F238E27FC236}">
              <a16:creationId xmlns:a16="http://schemas.microsoft.com/office/drawing/2014/main" id="{52B5BFEC-7810-4747-B959-31986F5B48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1" name="Text Box 191">
          <a:extLst>
            <a:ext uri="{FF2B5EF4-FFF2-40B4-BE49-F238E27FC236}">
              <a16:creationId xmlns:a16="http://schemas.microsoft.com/office/drawing/2014/main" id="{19BC222C-7B90-4C31-9916-5BB4A7B493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2" name="Text Box 192">
          <a:extLst>
            <a:ext uri="{FF2B5EF4-FFF2-40B4-BE49-F238E27FC236}">
              <a16:creationId xmlns:a16="http://schemas.microsoft.com/office/drawing/2014/main" id="{37FC88C9-937B-486F-8F30-7EF4D2D93B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3" name="Text Box 193">
          <a:extLst>
            <a:ext uri="{FF2B5EF4-FFF2-40B4-BE49-F238E27FC236}">
              <a16:creationId xmlns:a16="http://schemas.microsoft.com/office/drawing/2014/main" id="{9DC6299C-BCCC-4B32-AA95-122C3AD880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4" name="Text Box 194">
          <a:extLst>
            <a:ext uri="{FF2B5EF4-FFF2-40B4-BE49-F238E27FC236}">
              <a16:creationId xmlns:a16="http://schemas.microsoft.com/office/drawing/2014/main" id="{AF68688E-3322-4554-A368-FADBBC3D8B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5" name="Text Box 195">
          <a:extLst>
            <a:ext uri="{FF2B5EF4-FFF2-40B4-BE49-F238E27FC236}">
              <a16:creationId xmlns:a16="http://schemas.microsoft.com/office/drawing/2014/main" id="{1C539A77-EBCD-4938-B021-9E88D44811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6" name="Text Box 196">
          <a:extLst>
            <a:ext uri="{FF2B5EF4-FFF2-40B4-BE49-F238E27FC236}">
              <a16:creationId xmlns:a16="http://schemas.microsoft.com/office/drawing/2014/main" id="{36D59764-25C7-4A00-9667-5FD862B739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7" name="Text Box 197">
          <a:extLst>
            <a:ext uri="{FF2B5EF4-FFF2-40B4-BE49-F238E27FC236}">
              <a16:creationId xmlns:a16="http://schemas.microsoft.com/office/drawing/2014/main" id="{54BDEC2D-53AB-4DB3-BEA8-EBCD25DD71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8" name="Text Box 198">
          <a:extLst>
            <a:ext uri="{FF2B5EF4-FFF2-40B4-BE49-F238E27FC236}">
              <a16:creationId xmlns:a16="http://schemas.microsoft.com/office/drawing/2014/main" id="{82591DC1-5E79-4179-A568-A858E148E9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79" name="Text Box 199">
          <a:extLst>
            <a:ext uri="{FF2B5EF4-FFF2-40B4-BE49-F238E27FC236}">
              <a16:creationId xmlns:a16="http://schemas.microsoft.com/office/drawing/2014/main" id="{AB461241-3E3B-4AC0-A0E1-82E66232AF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0" name="Text Box 200">
          <a:extLst>
            <a:ext uri="{FF2B5EF4-FFF2-40B4-BE49-F238E27FC236}">
              <a16:creationId xmlns:a16="http://schemas.microsoft.com/office/drawing/2014/main" id="{961080D0-3917-41E3-83F3-4D28A75335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1" name="Text Box 201">
          <a:extLst>
            <a:ext uri="{FF2B5EF4-FFF2-40B4-BE49-F238E27FC236}">
              <a16:creationId xmlns:a16="http://schemas.microsoft.com/office/drawing/2014/main" id="{5BD0F04C-3C96-4550-AFA1-C81E787618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2" name="Text Box 202">
          <a:extLst>
            <a:ext uri="{FF2B5EF4-FFF2-40B4-BE49-F238E27FC236}">
              <a16:creationId xmlns:a16="http://schemas.microsoft.com/office/drawing/2014/main" id="{32A8DD5F-D5B1-4195-A9B9-C086CFA090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3" name="Text Box 203">
          <a:extLst>
            <a:ext uri="{FF2B5EF4-FFF2-40B4-BE49-F238E27FC236}">
              <a16:creationId xmlns:a16="http://schemas.microsoft.com/office/drawing/2014/main" id="{0D857FC5-E295-4669-9162-F68436C7D4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4" name="Text Box 204">
          <a:extLst>
            <a:ext uri="{FF2B5EF4-FFF2-40B4-BE49-F238E27FC236}">
              <a16:creationId xmlns:a16="http://schemas.microsoft.com/office/drawing/2014/main" id="{A67372C7-8582-4CE8-96EE-7A8F8599B2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5" name="Text Box 205">
          <a:extLst>
            <a:ext uri="{FF2B5EF4-FFF2-40B4-BE49-F238E27FC236}">
              <a16:creationId xmlns:a16="http://schemas.microsoft.com/office/drawing/2014/main" id="{4D7E4CAD-C7D6-4BA4-8091-6EB32E3E7B6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6" name="Text Box 206">
          <a:extLst>
            <a:ext uri="{FF2B5EF4-FFF2-40B4-BE49-F238E27FC236}">
              <a16:creationId xmlns:a16="http://schemas.microsoft.com/office/drawing/2014/main" id="{2C88D02D-CB4A-4448-9FBD-D957639D10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187" name="Text Box 207">
          <a:extLst>
            <a:ext uri="{FF2B5EF4-FFF2-40B4-BE49-F238E27FC236}">
              <a16:creationId xmlns:a16="http://schemas.microsoft.com/office/drawing/2014/main" id="{0ACB0325-6FD7-494B-A200-844BB29C81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188" name="Text Box 208">
          <a:extLst>
            <a:ext uri="{FF2B5EF4-FFF2-40B4-BE49-F238E27FC236}">
              <a16:creationId xmlns:a16="http://schemas.microsoft.com/office/drawing/2014/main" id="{D6DA58DF-6255-47D4-B37A-87551549FA3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89" name="Text Box 209">
          <a:extLst>
            <a:ext uri="{FF2B5EF4-FFF2-40B4-BE49-F238E27FC236}">
              <a16:creationId xmlns:a16="http://schemas.microsoft.com/office/drawing/2014/main" id="{B59E24D1-8322-4675-AF6C-04EBCCDDBCB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0" name="Text Box 210">
          <a:extLst>
            <a:ext uri="{FF2B5EF4-FFF2-40B4-BE49-F238E27FC236}">
              <a16:creationId xmlns:a16="http://schemas.microsoft.com/office/drawing/2014/main" id="{438B22F4-E4E1-4A79-8248-291CFEED72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1" name="Text Box 211">
          <a:extLst>
            <a:ext uri="{FF2B5EF4-FFF2-40B4-BE49-F238E27FC236}">
              <a16:creationId xmlns:a16="http://schemas.microsoft.com/office/drawing/2014/main" id="{7338B53B-2B54-4D96-B50F-8FE29CF645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92" name="Text Box 212">
          <a:extLst>
            <a:ext uri="{FF2B5EF4-FFF2-40B4-BE49-F238E27FC236}">
              <a16:creationId xmlns:a16="http://schemas.microsoft.com/office/drawing/2014/main" id="{9B3617D9-1A57-4C24-AE8D-B15DB3A5BC1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3" name="Text Box 213">
          <a:extLst>
            <a:ext uri="{FF2B5EF4-FFF2-40B4-BE49-F238E27FC236}">
              <a16:creationId xmlns:a16="http://schemas.microsoft.com/office/drawing/2014/main" id="{F9696075-2A06-4357-A5D9-739B9D268C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4" name="Text Box 214">
          <a:extLst>
            <a:ext uri="{FF2B5EF4-FFF2-40B4-BE49-F238E27FC236}">
              <a16:creationId xmlns:a16="http://schemas.microsoft.com/office/drawing/2014/main" id="{4D949379-D393-4AB2-A5C7-18E7DC1422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95" name="Text Box 215">
          <a:extLst>
            <a:ext uri="{FF2B5EF4-FFF2-40B4-BE49-F238E27FC236}">
              <a16:creationId xmlns:a16="http://schemas.microsoft.com/office/drawing/2014/main" id="{33F85057-884B-4C46-9AE6-1547A8903B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6" name="Text Box 216">
          <a:extLst>
            <a:ext uri="{FF2B5EF4-FFF2-40B4-BE49-F238E27FC236}">
              <a16:creationId xmlns:a16="http://schemas.microsoft.com/office/drawing/2014/main" id="{D8380E89-03D5-4668-BB99-FE52D92DAF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7" name="Text Box 217">
          <a:extLst>
            <a:ext uri="{FF2B5EF4-FFF2-40B4-BE49-F238E27FC236}">
              <a16:creationId xmlns:a16="http://schemas.microsoft.com/office/drawing/2014/main" id="{6437817D-4517-4C24-B0C2-AD871EBFDA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198" name="Text Box 218">
          <a:extLst>
            <a:ext uri="{FF2B5EF4-FFF2-40B4-BE49-F238E27FC236}">
              <a16:creationId xmlns:a16="http://schemas.microsoft.com/office/drawing/2014/main" id="{3ED5E55A-8259-40ED-A56B-1C28B8AAA0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199" name="Text Box 219">
          <a:extLst>
            <a:ext uri="{FF2B5EF4-FFF2-40B4-BE49-F238E27FC236}">
              <a16:creationId xmlns:a16="http://schemas.microsoft.com/office/drawing/2014/main" id="{1CD67021-D05F-4527-BD7A-1A92DD68CC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00" name="Text Box 220">
          <a:extLst>
            <a:ext uri="{FF2B5EF4-FFF2-40B4-BE49-F238E27FC236}">
              <a16:creationId xmlns:a16="http://schemas.microsoft.com/office/drawing/2014/main" id="{A2923D4C-75B2-4673-8CB1-CF490CF08B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01" name="Text Box 221">
          <a:extLst>
            <a:ext uri="{FF2B5EF4-FFF2-40B4-BE49-F238E27FC236}">
              <a16:creationId xmlns:a16="http://schemas.microsoft.com/office/drawing/2014/main" id="{20C98385-B6D0-461F-BAEF-4FD5A20EB89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02" name="Text Box 222">
          <a:extLst>
            <a:ext uri="{FF2B5EF4-FFF2-40B4-BE49-F238E27FC236}">
              <a16:creationId xmlns:a16="http://schemas.microsoft.com/office/drawing/2014/main" id="{3A98C6DE-A3B8-4675-B6DD-3B55F22F1D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03" name="Text Box 223">
          <a:extLst>
            <a:ext uri="{FF2B5EF4-FFF2-40B4-BE49-F238E27FC236}">
              <a16:creationId xmlns:a16="http://schemas.microsoft.com/office/drawing/2014/main" id="{EC8B829B-8A28-48BA-946F-2728B4164F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04" name="Text Box 224">
          <a:extLst>
            <a:ext uri="{FF2B5EF4-FFF2-40B4-BE49-F238E27FC236}">
              <a16:creationId xmlns:a16="http://schemas.microsoft.com/office/drawing/2014/main" id="{A2701E02-F8F6-42F8-9212-DB51D0E2B5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05" name="Text Box 225">
          <a:extLst>
            <a:ext uri="{FF2B5EF4-FFF2-40B4-BE49-F238E27FC236}">
              <a16:creationId xmlns:a16="http://schemas.microsoft.com/office/drawing/2014/main" id="{AEE40330-F6E6-46DB-9061-54F9B299CE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06" name="Text Box 226">
          <a:extLst>
            <a:ext uri="{FF2B5EF4-FFF2-40B4-BE49-F238E27FC236}">
              <a16:creationId xmlns:a16="http://schemas.microsoft.com/office/drawing/2014/main" id="{633B0788-7298-4B47-AD9B-22D6FBAC24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07" name="Text Box 227">
          <a:extLst>
            <a:ext uri="{FF2B5EF4-FFF2-40B4-BE49-F238E27FC236}">
              <a16:creationId xmlns:a16="http://schemas.microsoft.com/office/drawing/2014/main" id="{B25223E7-FBB6-4D56-BCEF-B2C3C9FC350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08" name="Text Box 228">
          <a:extLst>
            <a:ext uri="{FF2B5EF4-FFF2-40B4-BE49-F238E27FC236}">
              <a16:creationId xmlns:a16="http://schemas.microsoft.com/office/drawing/2014/main" id="{F2684720-D5AD-42C1-83CE-12727A147E5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09" name="Text Box 229">
          <a:extLst>
            <a:ext uri="{FF2B5EF4-FFF2-40B4-BE49-F238E27FC236}">
              <a16:creationId xmlns:a16="http://schemas.microsoft.com/office/drawing/2014/main" id="{D99B8922-52A0-4330-BC24-4B90C560E7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10" name="Text Box 230">
          <a:extLst>
            <a:ext uri="{FF2B5EF4-FFF2-40B4-BE49-F238E27FC236}">
              <a16:creationId xmlns:a16="http://schemas.microsoft.com/office/drawing/2014/main" id="{30CB38BE-1DD2-4F26-B13E-AF3DAB318D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11" name="Text Box 231">
          <a:extLst>
            <a:ext uri="{FF2B5EF4-FFF2-40B4-BE49-F238E27FC236}">
              <a16:creationId xmlns:a16="http://schemas.microsoft.com/office/drawing/2014/main" id="{842A0EFF-8339-40DA-992B-BDA708C5035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12" name="Text Box 232">
          <a:extLst>
            <a:ext uri="{FF2B5EF4-FFF2-40B4-BE49-F238E27FC236}">
              <a16:creationId xmlns:a16="http://schemas.microsoft.com/office/drawing/2014/main" id="{10DA0AF8-3574-4F5A-A94B-91111132CC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13" name="Text Box 233">
          <a:extLst>
            <a:ext uri="{FF2B5EF4-FFF2-40B4-BE49-F238E27FC236}">
              <a16:creationId xmlns:a16="http://schemas.microsoft.com/office/drawing/2014/main" id="{BA24A803-7FC7-4400-B7CC-33220251E7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14" name="Text Box 234">
          <a:extLst>
            <a:ext uri="{FF2B5EF4-FFF2-40B4-BE49-F238E27FC236}">
              <a16:creationId xmlns:a16="http://schemas.microsoft.com/office/drawing/2014/main" id="{2783A13F-34C9-4274-941A-DF7AAFF9D3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15" name="Text Box 235">
          <a:extLst>
            <a:ext uri="{FF2B5EF4-FFF2-40B4-BE49-F238E27FC236}">
              <a16:creationId xmlns:a16="http://schemas.microsoft.com/office/drawing/2014/main" id="{F99212F5-1DF0-46B6-B9B2-331191094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16" name="Text Box 236">
          <a:extLst>
            <a:ext uri="{FF2B5EF4-FFF2-40B4-BE49-F238E27FC236}">
              <a16:creationId xmlns:a16="http://schemas.microsoft.com/office/drawing/2014/main" id="{3A490295-C79D-48D4-A985-E174DF46AB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17" name="Text Box 237">
          <a:extLst>
            <a:ext uri="{FF2B5EF4-FFF2-40B4-BE49-F238E27FC236}">
              <a16:creationId xmlns:a16="http://schemas.microsoft.com/office/drawing/2014/main" id="{C1B44464-3251-409D-B0D0-09BE9C4C8DF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18" name="Text Box 238">
          <a:extLst>
            <a:ext uri="{FF2B5EF4-FFF2-40B4-BE49-F238E27FC236}">
              <a16:creationId xmlns:a16="http://schemas.microsoft.com/office/drawing/2014/main" id="{D58C3CE7-AD9F-42C1-A7DB-8597C7D03F8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19" name="Text Box 239">
          <a:extLst>
            <a:ext uri="{FF2B5EF4-FFF2-40B4-BE49-F238E27FC236}">
              <a16:creationId xmlns:a16="http://schemas.microsoft.com/office/drawing/2014/main" id="{F40FD44A-EB6B-48A3-A39C-C1577EC0BB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20" name="Text Box 240">
          <a:extLst>
            <a:ext uri="{FF2B5EF4-FFF2-40B4-BE49-F238E27FC236}">
              <a16:creationId xmlns:a16="http://schemas.microsoft.com/office/drawing/2014/main" id="{BCF0C4E7-C65B-4704-A15E-2D2AACB38F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21" name="Text Box 241">
          <a:extLst>
            <a:ext uri="{FF2B5EF4-FFF2-40B4-BE49-F238E27FC236}">
              <a16:creationId xmlns:a16="http://schemas.microsoft.com/office/drawing/2014/main" id="{E84CC837-E80D-4907-9D7D-4E2FBDC7E3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22" name="Text Box 242">
          <a:extLst>
            <a:ext uri="{FF2B5EF4-FFF2-40B4-BE49-F238E27FC236}">
              <a16:creationId xmlns:a16="http://schemas.microsoft.com/office/drawing/2014/main" id="{0DF4978E-1D19-4F23-A700-444C04AC28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23" name="Text Box 243">
          <a:extLst>
            <a:ext uri="{FF2B5EF4-FFF2-40B4-BE49-F238E27FC236}">
              <a16:creationId xmlns:a16="http://schemas.microsoft.com/office/drawing/2014/main" id="{32C44438-5DF8-4F60-BC43-78628E492E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24" name="Text Box 244">
          <a:extLst>
            <a:ext uri="{FF2B5EF4-FFF2-40B4-BE49-F238E27FC236}">
              <a16:creationId xmlns:a16="http://schemas.microsoft.com/office/drawing/2014/main" id="{AB872D3E-E1FA-4FC4-9A0A-117194E2F4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25" name="Text Box 245">
          <a:extLst>
            <a:ext uri="{FF2B5EF4-FFF2-40B4-BE49-F238E27FC236}">
              <a16:creationId xmlns:a16="http://schemas.microsoft.com/office/drawing/2014/main" id="{1772DE42-43B8-47D6-AF42-8E06D90850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26" name="Text Box 246">
          <a:extLst>
            <a:ext uri="{FF2B5EF4-FFF2-40B4-BE49-F238E27FC236}">
              <a16:creationId xmlns:a16="http://schemas.microsoft.com/office/drawing/2014/main" id="{17566365-29F5-44E2-BB5D-5D5FE67086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27" name="Text Box 247">
          <a:extLst>
            <a:ext uri="{FF2B5EF4-FFF2-40B4-BE49-F238E27FC236}">
              <a16:creationId xmlns:a16="http://schemas.microsoft.com/office/drawing/2014/main" id="{73C3EF74-C6EF-41CF-8927-302F06A29F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28" name="Text Box 248">
          <a:extLst>
            <a:ext uri="{FF2B5EF4-FFF2-40B4-BE49-F238E27FC236}">
              <a16:creationId xmlns:a16="http://schemas.microsoft.com/office/drawing/2014/main" id="{00FBF14D-9924-4C4B-A0B9-190EEC6D96D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29" name="Text Box 249">
          <a:extLst>
            <a:ext uri="{FF2B5EF4-FFF2-40B4-BE49-F238E27FC236}">
              <a16:creationId xmlns:a16="http://schemas.microsoft.com/office/drawing/2014/main" id="{EE276BA5-9A4A-4EAE-BEDF-ED0C445E29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30" name="Text Box 250">
          <a:extLst>
            <a:ext uri="{FF2B5EF4-FFF2-40B4-BE49-F238E27FC236}">
              <a16:creationId xmlns:a16="http://schemas.microsoft.com/office/drawing/2014/main" id="{248C47C8-9A8B-4C04-B010-841CF2DD72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31" name="Text Box 251">
          <a:extLst>
            <a:ext uri="{FF2B5EF4-FFF2-40B4-BE49-F238E27FC236}">
              <a16:creationId xmlns:a16="http://schemas.microsoft.com/office/drawing/2014/main" id="{189B40B2-07AC-4F2A-8138-EB1BC29A772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32" name="Text Box 252">
          <a:extLst>
            <a:ext uri="{FF2B5EF4-FFF2-40B4-BE49-F238E27FC236}">
              <a16:creationId xmlns:a16="http://schemas.microsoft.com/office/drawing/2014/main" id="{CB0B458D-C19B-4999-B2DB-87EBEBD5E9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33" name="Text Box 253">
          <a:extLst>
            <a:ext uri="{FF2B5EF4-FFF2-40B4-BE49-F238E27FC236}">
              <a16:creationId xmlns:a16="http://schemas.microsoft.com/office/drawing/2014/main" id="{30236CD4-38F9-4079-B643-0786A64A7F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34" name="Text Box 254">
          <a:extLst>
            <a:ext uri="{FF2B5EF4-FFF2-40B4-BE49-F238E27FC236}">
              <a16:creationId xmlns:a16="http://schemas.microsoft.com/office/drawing/2014/main" id="{40610FB9-C05B-4869-A487-AC84985598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35" name="Text Box 255">
          <a:extLst>
            <a:ext uri="{FF2B5EF4-FFF2-40B4-BE49-F238E27FC236}">
              <a16:creationId xmlns:a16="http://schemas.microsoft.com/office/drawing/2014/main" id="{78350861-1103-42DF-BE85-31EF1C402A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36" name="Text Box 256">
          <a:extLst>
            <a:ext uri="{FF2B5EF4-FFF2-40B4-BE49-F238E27FC236}">
              <a16:creationId xmlns:a16="http://schemas.microsoft.com/office/drawing/2014/main" id="{69A9C208-D397-4E2B-8F64-E3AC39E28A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237" name="Text Box 257">
          <a:extLst>
            <a:ext uri="{FF2B5EF4-FFF2-40B4-BE49-F238E27FC236}">
              <a16:creationId xmlns:a16="http://schemas.microsoft.com/office/drawing/2014/main" id="{21324CB3-5B5F-4DB4-B1A7-598D604D40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38" name="Text Box 258">
          <a:extLst>
            <a:ext uri="{FF2B5EF4-FFF2-40B4-BE49-F238E27FC236}">
              <a16:creationId xmlns:a16="http://schemas.microsoft.com/office/drawing/2014/main" id="{70A89647-8ED1-4832-A254-55F3F0B14C7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39" name="Text Box 259">
          <a:extLst>
            <a:ext uri="{FF2B5EF4-FFF2-40B4-BE49-F238E27FC236}">
              <a16:creationId xmlns:a16="http://schemas.microsoft.com/office/drawing/2014/main" id="{D96C6C4E-B733-46CB-954B-A9BCF12A00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40" name="Text Box 260">
          <a:extLst>
            <a:ext uri="{FF2B5EF4-FFF2-40B4-BE49-F238E27FC236}">
              <a16:creationId xmlns:a16="http://schemas.microsoft.com/office/drawing/2014/main" id="{70DC2444-CF05-4A01-AA11-E791F16C5A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41" name="Text Box 261">
          <a:extLst>
            <a:ext uri="{FF2B5EF4-FFF2-40B4-BE49-F238E27FC236}">
              <a16:creationId xmlns:a16="http://schemas.microsoft.com/office/drawing/2014/main" id="{55CFA7B5-0114-49E2-A26D-51235DCDCDE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42" name="Text Box 262">
          <a:extLst>
            <a:ext uri="{FF2B5EF4-FFF2-40B4-BE49-F238E27FC236}">
              <a16:creationId xmlns:a16="http://schemas.microsoft.com/office/drawing/2014/main" id="{8ACB328E-DA36-4828-80D0-BA69710447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43" name="Text Box 263">
          <a:extLst>
            <a:ext uri="{FF2B5EF4-FFF2-40B4-BE49-F238E27FC236}">
              <a16:creationId xmlns:a16="http://schemas.microsoft.com/office/drawing/2014/main" id="{53E548F0-A770-4DD8-ABB9-678E33F52B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44" name="Text Box 264">
          <a:extLst>
            <a:ext uri="{FF2B5EF4-FFF2-40B4-BE49-F238E27FC236}">
              <a16:creationId xmlns:a16="http://schemas.microsoft.com/office/drawing/2014/main" id="{EE98EC01-8006-4D8F-94F5-30F1562943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45" name="Text Box 265">
          <a:extLst>
            <a:ext uri="{FF2B5EF4-FFF2-40B4-BE49-F238E27FC236}">
              <a16:creationId xmlns:a16="http://schemas.microsoft.com/office/drawing/2014/main" id="{AEBFD58C-2D5C-4D7C-9DFE-045AC45542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46" name="Text Box 266">
          <a:extLst>
            <a:ext uri="{FF2B5EF4-FFF2-40B4-BE49-F238E27FC236}">
              <a16:creationId xmlns:a16="http://schemas.microsoft.com/office/drawing/2014/main" id="{034B500F-DF09-4A4D-8B80-F383C73CB6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47" name="Text Box 267">
          <a:extLst>
            <a:ext uri="{FF2B5EF4-FFF2-40B4-BE49-F238E27FC236}">
              <a16:creationId xmlns:a16="http://schemas.microsoft.com/office/drawing/2014/main" id="{C695D4A0-1918-49A8-9BD0-0B43F782E59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48" name="Text Box 268">
          <a:extLst>
            <a:ext uri="{FF2B5EF4-FFF2-40B4-BE49-F238E27FC236}">
              <a16:creationId xmlns:a16="http://schemas.microsoft.com/office/drawing/2014/main" id="{4373A73D-96CF-4868-BC82-DB97147662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49" name="Text Box 269">
          <a:extLst>
            <a:ext uri="{FF2B5EF4-FFF2-40B4-BE49-F238E27FC236}">
              <a16:creationId xmlns:a16="http://schemas.microsoft.com/office/drawing/2014/main" id="{E81F9841-489E-4E15-87A6-561D9FD9D1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50" name="Text Box 270">
          <a:extLst>
            <a:ext uri="{FF2B5EF4-FFF2-40B4-BE49-F238E27FC236}">
              <a16:creationId xmlns:a16="http://schemas.microsoft.com/office/drawing/2014/main" id="{F64C041D-2F01-445E-9A2D-524D70E67D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51" name="Text Box 271">
          <a:extLst>
            <a:ext uri="{FF2B5EF4-FFF2-40B4-BE49-F238E27FC236}">
              <a16:creationId xmlns:a16="http://schemas.microsoft.com/office/drawing/2014/main" id="{3B92A3A8-9246-4113-9A4C-0B44EDCD215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52" name="Text Box 272">
          <a:extLst>
            <a:ext uri="{FF2B5EF4-FFF2-40B4-BE49-F238E27FC236}">
              <a16:creationId xmlns:a16="http://schemas.microsoft.com/office/drawing/2014/main" id="{62098776-1EE3-43CA-8737-2FBD51AA49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53" name="Text Box 273">
          <a:extLst>
            <a:ext uri="{FF2B5EF4-FFF2-40B4-BE49-F238E27FC236}">
              <a16:creationId xmlns:a16="http://schemas.microsoft.com/office/drawing/2014/main" id="{62AA8479-55CA-41C3-955C-91848BEFA3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54" name="Text Box 274">
          <a:extLst>
            <a:ext uri="{FF2B5EF4-FFF2-40B4-BE49-F238E27FC236}">
              <a16:creationId xmlns:a16="http://schemas.microsoft.com/office/drawing/2014/main" id="{D7FD4E5F-93C5-405C-897B-A27CEE1361C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55" name="Text Box 275">
          <a:extLst>
            <a:ext uri="{FF2B5EF4-FFF2-40B4-BE49-F238E27FC236}">
              <a16:creationId xmlns:a16="http://schemas.microsoft.com/office/drawing/2014/main" id="{D93C23E3-BD65-4ACF-80D5-BAD3AE42C3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56" name="Text Box 276">
          <a:extLst>
            <a:ext uri="{FF2B5EF4-FFF2-40B4-BE49-F238E27FC236}">
              <a16:creationId xmlns:a16="http://schemas.microsoft.com/office/drawing/2014/main" id="{E9B3CB4D-D1DA-4C1D-819C-FE76C33B53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257" name="Text Box 277">
          <a:extLst>
            <a:ext uri="{FF2B5EF4-FFF2-40B4-BE49-F238E27FC236}">
              <a16:creationId xmlns:a16="http://schemas.microsoft.com/office/drawing/2014/main" id="{75F755EF-E069-49F1-8668-56791EA7650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58" name="Text Box 278">
          <a:extLst>
            <a:ext uri="{FF2B5EF4-FFF2-40B4-BE49-F238E27FC236}">
              <a16:creationId xmlns:a16="http://schemas.microsoft.com/office/drawing/2014/main" id="{ACA2F98F-A792-48E6-9336-EFB59EF7C9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59" name="Text Box 279">
          <a:extLst>
            <a:ext uri="{FF2B5EF4-FFF2-40B4-BE49-F238E27FC236}">
              <a16:creationId xmlns:a16="http://schemas.microsoft.com/office/drawing/2014/main" id="{130D6974-8DA1-4DFD-926D-B7EB5F7705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0" name="Text Box 280">
          <a:extLst>
            <a:ext uri="{FF2B5EF4-FFF2-40B4-BE49-F238E27FC236}">
              <a16:creationId xmlns:a16="http://schemas.microsoft.com/office/drawing/2014/main" id="{949EFC23-4D6F-415A-999E-B08D132E22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61" name="Text Box 281">
          <a:extLst>
            <a:ext uri="{FF2B5EF4-FFF2-40B4-BE49-F238E27FC236}">
              <a16:creationId xmlns:a16="http://schemas.microsoft.com/office/drawing/2014/main" id="{73B856C4-E2C2-4872-B544-681EC4B1769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2" name="Text Box 282">
          <a:extLst>
            <a:ext uri="{FF2B5EF4-FFF2-40B4-BE49-F238E27FC236}">
              <a16:creationId xmlns:a16="http://schemas.microsoft.com/office/drawing/2014/main" id="{3CFA21E0-7CF2-4099-A9F8-C671E99BBE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3" name="Text Box 283">
          <a:extLst>
            <a:ext uri="{FF2B5EF4-FFF2-40B4-BE49-F238E27FC236}">
              <a16:creationId xmlns:a16="http://schemas.microsoft.com/office/drawing/2014/main" id="{66303DBD-DBA7-4405-8FB8-8B440A7114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64" name="Text Box 284">
          <a:extLst>
            <a:ext uri="{FF2B5EF4-FFF2-40B4-BE49-F238E27FC236}">
              <a16:creationId xmlns:a16="http://schemas.microsoft.com/office/drawing/2014/main" id="{D897C74B-0E87-43C6-87CB-32B452D81A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5" name="Text Box 285">
          <a:extLst>
            <a:ext uri="{FF2B5EF4-FFF2-40B4-BE49-F238E27FC236}">
              <a16:creationId xmlns:a16="http://schemas.microsoft.com/office/drawing/2014/main" id="{2E113027-BA0F-4B91-96B0-448698402F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6" name="Text Box 286">
          <a:extLst>
            <a:ext uri="{FF2B5EF4-FFF2-40B4-BE49-F238E27FC236}">
              <a16:creationId xmlns:a16="http://schemas.microsoft.com/office/drawing/2014/main" id="{0ACFFBAB-4E35-4CFF-AE31-CE85A318C8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67" name="Text Box 287">
          <a:extLst>
            <a:ext uri="{FF2B5EF4-FFF2-40B4-BE49-F238E27FC236}">
              <a16:creationId xmlns:a16="http://schemas.microsoft.com/office/drawing/2014/main" id="{A893E05F-1D59-4D39-B161-C8EBE8E85C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8" name="Text Box 288">
          <a:extLst>
            <a:ext uri="{FF2B5EF4-FFF2-40B4-BE49-F238E27FC236}">
              <a16:creationId xmlns:a16="http://schemas.microsoft.com/office/drawing/2014/main" id="{9EA588AA-916C-4A6F-B784-92727B7E60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69" name="Text Box 289">
          <a:extLst>
            <a:ext uri="{FF2B5EF4-FFF2-40B4-BE49-F238E27FC236}">
              <a16:creationId xmlns:a16="http://schemas.microsoft.com/office/drawing/2014/main" id="{CE8A7B4C-C7A3-46C7-ACC3-3CAE7CEF1B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70" name="Text Box 290">
          <a:extLst>
            <a:ext uri="{FF2B5EF4-FFF2-40B4-BE49-F238E27FC236}">
              <a16:creationId xmlns:a16="http://schemas.microsoft.com/office/drawing/2014/main" id="{C4DF9CA0-1017-4011-A441-091CEB3EFF2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71" name="Text Box 291">
          <a:extLst>
            <a:ext uri="{FF2B5EF4-FFF2-40B4-BE49-F238E27FC236}">
              <a16:creationId xmlns:a16="http://schemas.microsoft.com/office/drawing/2014/main" id="{BC4A33D6-DF48-455E-9392-645F9300C9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72" name="Text Box 292">
          <a:extLst>
            <a:ext uri="{FF2B5EF4-FFF2-40B4-BE49-F238E27FC236}">
              <a16:creationId xmlns:a16="http://schemas.microsoft.com/office/drawing/2014/main" id="{8AE624EC-36A2-4E75-8FD3-A8AD91E1BC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73" name="Text Box 293">
          <a:extLst>
            <a:ext uri="{FF2B5EF4-FFF2-40B4-BE49-F238E27FC236}">
              <a16:creationId xmlns:a16="http://schemas.microsoft.com/office/drawing/2014/main" id="{79E3940F-AFFF-4AFC-8942-70753B03139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74" name="Text Box 294">
          <a:extLst>
            <a:ext uri="{FF2B5EF4-FFF2-40B4-BE49-F238E27FC236}">
              <a16:creationId xmlns:a16="http://schemas.microsoft.com/office/drawing/2014/main" id="{8EF56A75-14CC-40AC-B4F9-851BCA34C7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75" name="Text Box 295">
          <a:extLst>
            <a:ext uri="{FF2B5EF4-FFF2-40B4-BE49-F238E27FC236}">
              <a16:creationId xmlns:a16="http://schemas.microsoft.com/office/drawing/2014/main" id="{505399B8-72F3-4098-A256-6A37B37677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76" name="Text Box 296">
          <a:extLst>
            <a:ext uri="{FF2B5EF4-FFF2-40B4-BE49-F238E27FC236}">
              <a16:creationId xmlns:a16="http://schemas.microsoft.com/office/drawing/2014/main" id="{6CBADF98-E77F-45AE-BB55-3DEC63C8153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77" name="Text Box 297">
          <a:extLst>
            <a:ext uri="{FF2B5EF4-FFF2-40B4-BE49-F238E27FC236}">
              <a16:creationId xmlns:a16="http://schemas.microsoft.com/office/drawing/2014/main" id="{12D9B9D9-A001-4219-B912-A22FA510423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78" name="Text Box 298">
          <a:extLst>
            <a:ext uri="{FF2B5EF4-FFF2-40B4-BE49-F238E27FC236}">
              <a16:creationId xmlns:a16="http://schemas.microsoft.com/office/drawing/2014/main" id="{00ABB887-AE7F-4876-8F4E-CAE0D46AA1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79" name="Text Box 299">
          <a:extLst>
            <a:ext uri="{FF2B5EF4-FFF2-40B4-BE49-F238E27FC236}">
              <a16:creationId xmlns:a16="http://schemas.microsoft.com/office/drawing/2014/main" id="{8AE418B5-9628-44F1-BEA2-1976B2EC07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80" name="Text Box 300">
          <a:extLst>
            <a:ext uri="{FF2B5EF4-FFF2-40B4-BE49-F238E27FC236}">
              <a16:creationId xmlns:a16="http://schemas.microsoft.com/office/drawing/2014/main" id="{7141DAC8-C726-45D3-AB7B-84EAFDD8153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81" name="Text Box 301">
          <a:extLst>
            <a:ext uri="{FF2B5EF4-FFF2-40B4-BE49-F238E27FC236}">
              <a16:creationId xmlns:a16="http://schemas.microsoft.com/office/drawing/2014/main" id="{D8661C25-6CC1-4C61-B703-9C73B145D3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82" name="Text Box 302">
          <a:extLst>
            <a:ext uri="{FF2B5EF4-FFF2-40B4-BE49-F238E27FC236}">
              <a16:creationId xmlns:a16="http://schemas.microsoft.com/office/drawing/2014/main" id="{7179369D-9CD4-474D-A452-885A6C97C7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83" name="Text Box 303">
          <a:extLst>
            <a:ext uri="{FF2B5EF4-FFF2-40B4-BE49-F238E27FC236}">
              <a16:creationId xmlns:a16="http://schemas.microsoft.com/office/drawing/2014/main" id="{205601CF-4F5C-4A98-B192-BD42823D00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84" name="Text Box 304">
          <a:extLst>
            <a:ext uri="{FF2B5EF4-FFF2-40B4-BE49-F238E27FC236}">
              <a16:creationId xmlns:a16="http://schemas.microsoft.com/office/drawing/2014/main" id="{A6637533-23A2-433B-B0F0-50F66B71E2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85" name="Text Box 305">
          <a:extLst>
            <a:ext uri="{FF2B5EF4-FFF2-40B4-BE49-F238E27FC236}">
              <a16:creationId xmlns:a16="http://schemas.microsoft.com/office/drawing/2014/main" id="{9BFDB3BB-60C4-411D-9291-86C6A23E07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286" name="Text Box 306">
          <a:extLst>
            <a:ext uri="{FF2B5EF4-FFF2-40B4-BE49-F238E27FC236}">
              <a16:creationId xmlns:a16="http://schemas.microsoft.com/office/drawing/2014/main" id="{118C9213-F7B2-45E6-8D60-816A1E518E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87" name="Text Box 307">
          <a:extLst>
            <a:ext uri="{FF2B5EF4-FFF2-40B4-BE49-F238E27FC236}">
              <a16:creationId xmlns:a16="http://schemas.microsoft.com/office/drawing/2014/main" id="{3823F774-AAF3-4D4C-AF94-3FF79B7968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288" name="Text Box 308">
          <a:extLst>
            <a:ext uri="{FF2B5EF4-FFF2-40B4-BE49-F238E27FC236}">
              <a16:creationId xmlns:a16="http://schemas.microsoft.com/office/drawing/2014/main" id="{E5881D7D-82A7-4281-B94F-2B12AFC9A5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89" name="Text Box 309">
          <a:extLst>
            <a:ext uri="{FF2B5EF4-FFF2-40B4-BE49-F238E27FC236}">
              <a16:creationId xmlns:a16="http://schemas.microsoft.com/office/drawing/2014/main" id="{51AB73F9-F89C-40C7-A370-87C3BF31FB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0" name="Text Box 310">
          <a:extLst>
            <a:ext uri="{FF2B5EF4-FFF2-40B4-BE49-F238E27FC236}">
              <a16:creationId xmlns:a16="http://schemas.microsoft.com/office/drawing/2014/main" id="{9624ED56-5DE5-430E-AD6E-A9AC990A1E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1" name="Text Box 311">
          <a:extLst>
            <a:ext uri="{FF2B5EF4-FFF2-40B4-BE49-F238E27FC236}">
              <a16:creationId xmlns:a16="http://schemas.microsoft.com/office/drawing/2014/main" id="{570BFEF0-41CD-44A3-B321-A405B09B8E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2" name="Text Box 312">
          <a:extLst>
            <a:ext uri="{FF2B5EF4-FFF2-40B4-BE49-F238E27FC236}">
              <a16:creationId xmlns:a16="http://schemas.microsoft.com/office/drawing/2014/main" id="{59DA493C-5FBE-47C4-8EE9-0054D847B0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3" name="Text Box 313">
          <a:extLst>
            <a:ext uri="{FF2B5EF4-FFF2-40B4-BE49-F238E27FC236}">
              <a16:creationId xmlns:a16="http://schemas.microsoft.com/office/drawing/2014/main" id="{6A33FF6D-35C0-4C5B-B136-FEB9FE5BC40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4" name="Text Box 314">
          <a:extLst>
            <a:ext uri="{FF2B5EF4-FFF2-40B4-BE49-F238E27FC236}">
              <a16:creationId xmlns:a16="http://schemas.microsoft.com/office/drawing/2014/main" id="{5FF9DBC9-555B-4DC7-AC55-813E26893B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5" name="Text Box 315">
          <a:extLst>
            <a:ext uri="{FF2B5EF4-FFF2-40B4-BE49-F238E27FC236}">
              <a16:creationId xmlns:a16="http://schemas.microsoft.com/office/drawing/2014/main" id="{1CA81F24-7B11-4AB3-AC12-51E0BC934C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6" name="Text Box 316">
          <a:extLst>
            <a:ext uri="{FF2B5EF4-FFF2-40B4-BE49-F238E27FC236}">
              <a16:creationId xmlns:a16="http://schemas.microsoft.com/office/drawing/2014/main" id="{DB69714E-036C-40A5-9D36-1322DEA4B1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7" name="Text Box 317">
          <a:extLst>
            <a:ext uri="{FF2B5EF4-FFF2-40B4-BE49-F238E27FC236}">
              <a16:creationId xmlns:a16="http://schemas.microsoft.com/office/drawing/2014/main" id="{4D064593-9352-4821-A199-795A445E39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8" name="Text Box 318">
          <a:extLst>
            <a:ext uri="{FF2B5EF4-FFF2-40B4-BE49-F238E27FC236}">
              <a16:creationId xmlns:a16="http://schemas.microsoft.com/office/drawing/2014/main" id="{2EBBAE50-EC78-4883-9FB2-2C9A18B725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299" name="Text Box 319">
          <a:extLst>
            <a:ext uri="{FF2B5EF4-FFF2-40B4-BE49-F238E27FC236}">
              <a16:creationId xmlns:a16="http://schemas.microsoft.com/office/drawing/2014/main" id="{EAEB0AE7-CC68-4BD5-8001-1B3C148312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0" name="Text Box 320">
          <a:extLst>
            <a:ext uri="{FF2B5EF4-FFF2-40B4-BE49-F238E27FC236}">
              <a16:creationId xmlns:a16="http://schemas.microsoft.com/office/drawing/2014/main" id="{DAE77474-4516-4CE8-ABF3-C9990DD62B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1" name="Text Box 321">
          <a:extLst>
            <a:ext uri="{FF2B5EF4-FFF2-40B4-BE49-F238E27FC236}">
              <a16:creationId xmlns:a16="http://schemas.microsoft.com/office/drawing/2014/main" id="{A839F2E9-5709-4AA5-9634-23C5194567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2" name="Text Box 322">
          <a:extLst>
            <a:ext uri="{FF2B5EF4-FFF2-40B4-BE49-F238E27FC236}">
              <a16:creationId xmlns:a16="http://schemas.microsoft.com/office/drawing/2014/main" id="{1B150B14-DEFA-4F23-B4D4-2197ECA919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3" name="Text Box 323">
          <a:extLst>
            <a:ext uri="{FF2B5EF4-FFF2-40B4-BE49-F238E27FC236}">
              <a16:creationId xmlns:a16="http://schemas.microsoft.com/office/drawing/2014/main" id="{51BAB230-7797-44FB-824C-CFF5EB8D73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4" name="Text Box 324">
          <a:extLst>
            <a:ext uri="{FF2B5EF4-FFF2-40B4-BE49-F238E27FC236}">
              <a16:creationId xmlns:a16="http://schemas.microsoft.com/office/drawing/2014/main" id="{F69F0BBB-25E6-43F0-9B12-10BD1C662C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5" name="Text Box 325">
          <a:extLst>
            <a:ext uri="{FF2B5EF4-FFF2-40B4-BE49-F238E27FC236}">
              <a16:creationId xmlns:a16="http://schemas.microsoft.com/office/drawing/2014/main" id="{3DDA0AC8-D43C-4CB4-9E41-9E1A0EF0D6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6" name="Text Box 326">
          <a:extLst>
            <a:ext uri="{FF2B5EF4-FFF2-40B4-BE49-F238E27FC236}">
              <a16:creationId xmlns:a16="http://schemas.microsoft.com/office/drawing/2014/main" id="{B3587095-493E-46C6-8478-06FA72923A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7" name="Text Box 327">
          <a:extLst>
            <a:ext uri="{FF2B5EF4-FFF2-40B4-BE49-F238E27FC236}">
              <a16:creationId xmlns:a16="http://schemas.microsoft.com/office/drawing/2014/main" id="{3A593CE7-76E2-43A2-A86C-B3325525E1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8" name="Text Box 328">
          <a:extLst>
            <a:ext uri="{FF2B5EF4-FFF2-40B4-BE49-F238E27FC236}">
              <a16:creationId xmlns:a16="http://schemas.microsoft.com/office/drawing/2014/main" id="{CD3FF05E-548A-4057-A261-2A249EB0D0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09" name="Text Box 329">
          <a:extLst>
            <a:ext uri="{FF2B5EF4-FFF2-40B4-BE49-F238E27FC236}">
              <a16:creationId xmlns:a16="http://schemas.microsoft.com/office/drawing/2014/main" id="{DD1DF650-C5BF-4B3B-AD14-054266D459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10" name="Text Box 330">
          <a:extLst>
            <a:ext uri="{FF2B5EF4-FFF2-40B4-BE49-F238E27FC236}">
              <a16:creationId xmlns:a16="http://schemas.microsoft.com/office/drawing/2014/main" id="{B9408DFC-624B-4D73-AC47-FA1F8EF016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11" name="Text Box 331">
          <a:extLst>
            <a:ext uri="{FF2B5EF4-FFF2-40B4-BE49-F238E27FC236}">
              <a16:creationId xmlns:a16="http://schemas.microsoft.com/office/drawing/2014/main" id="{3165EFB2-E8C2-450E-971D-3C7D5B9931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12" name="Text Box 332">
          <a:extLst>
            <a:ext uri="{FF2B5EF4-FFF2-40B4-BE49-F238E27FC236}">
              <a16:creationId xmlns:a16="http://schemas.microsoft.com/office/drawing/2014/main" id="{C5C1B094-50EC-43A0-BF67-073BE2E10F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13" name="Text Box 333">
          <a:extLst>
            <a:ext uri="{FF2B5EF4-FFF2-40B4-BE49-F238E27FC236}">
              <a16:creationId xmlns:a16="http://schemas.microsoft.com/office/drawing/2014/main" id="{3676AF7F-0C48-4888-9044-A6F8B336F3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14" name="Text Box 334">
          <a:extLst>
            <a:ext uri="{FF2B5EF4-FFF2-40B4-BE49-F238E27FC236}">
              <a16:creationId xmlns:a16="http://schemas.microsoft.com/office/drawing/2014/main" id="{32382D12-AD7D-4960-8F30-4F939E1CDF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15" name="Text Box 335">
          <a:extLst>
            <a:ext uri="{FF2B5EF4-FFF2-40B4-BE49-F238E27FC236}">
              <a16:creationId xmlns:a16="http://schemas.microsoft.com/office/drawing/2014/main" id="{C090BA95-836E-4414-80D9-B394C0523D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316" name="Text Box 336">
          <a:extLst>
            <a:ext uri="{FF2B5EF4-FFF2-40B4-BE49-F238E27FC236}">
              <a16:creationId xmlns:a16="http://schemas.microsoft.com/office/drawing/2014/main" id="{C1D03289-43C4-4F07-87E1-54B3E65AAF0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317" name="Text Box 337">
          <a:extLst>
            <a:ext uri="{FF2B5EF4-FFF2-40B4-BE49-F238E27FC236}">
              <a16:creationId xmlns:a16="http://schemas.microsoft.com/office/drawing/2014/main" id="{3ED940E7-D107-4149-92B4-08CD8DB21A8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18" name="Text Box 338">
          <a:extLst>
            <a:ext uri="{FF2B5EF4-FFF2-40B4-BE49-F238E27FC236}">
              <a16:creationId xmlns:a16="http://schemas.microsoft.com/office/drawing/2014/main" id="{DEDF793E-929A-4065-A5CF-CE0DC70A21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19" name="Text Box 339">
          <a:extLst>
            <a:ext uri="{FF2B5EF4-FFF2-40B4-BE49-F238E27FC236}">
              <a16:creationId xmlns:a16="http://schemas.microsoft.com/office/drawing/2014/main" id="{8EBE877B-34E4-4E40-8163-6347223738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320" name="Text Box 340">
          <a:extLst>
            <a:ext uri="{FF2B5EF4-FFF2-40B4-BE49-F238E27FC236}">
              <a16:creationId xmlns:a16="http://schemas.microsoft.com/office/drawing/2014/main" id="{47BD177C-54FE-4E17-ACA3-F61E789D24F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21" name="Text Box 341">
          <a:extLst>
            <a:ext uri="{FF2B5EF4-FFF2-40B4-BE49-F238E27FC236}">
              <a16:creationId xmlns:a16="http://schemas.microsoft.com/office/drawing/2014/main" id="{ED1CED87-996C-459C-BF7D-B92720BBA9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22" name="Text Box 342">
          <a:extLst>
            <a:ext uri="{FF2B5EF4-FFF2-40B4-BE49-F238E27FC236}">
              <a16:creationId xmlns:a16="http://schemas.microsoft.com/office/drawing/2014/main" id="{75261E83-DCF2-4912-B204-EE5495A617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323" name="Text Box 343">
          <a:extLst>
            <a:ext uri="{FF2B5EF4-FFF2-40B4-BE49-F238E27FC236}">
              <a16:creationId xmlns:a16="http://schemas.microsoft.com/office/drawing/2014/main" id="{0C1942EC-4E56-4C63-87B9-998AA99B8E9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24" name="Text Box 344">
          <a:extLst>
            <a:ext uri="{FF2B5EF4-FFF2-40B4-BE49-F238E27FC236}">
              <a16:creationId xmlns:a16="http://schemas.microsoft.com/office/drawing/2014/main" id="{3CA04522-8474-46CE-8B7A-B7C6836117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25" name="Text Box 345">
          <a:extLst>
            <a:ext uri="{FF2B5EF4-FFF2-40B4-BE49-F238E27FC236}">
              <a16:creationId xmlns:a16="http://schemas.microsoft.com/office/drawing/2014/main" id="{9FB0660F-4F4D-4F1B-B58A-C15F60AA7A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26" name="Text Box 346">
          <a:extLst>
            <a:ext uri="{FF2B5EF4-FFF2-40B4-BE49-F238E27FC236}">
              <a16:creationId xmlns:a16="http://schemas.microsoft.com/office/drawing/2014/main" id="{6F2B469B-52C6-45FD-9143-5D65C1C032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27" name="Text Box 347">
          <a:extLst>
            <a:ext uri="{FF2B5EF4-FFF2-40B4-BE49-F238E27FC236}">
              <a16:creationId xmlns:a16="http://schemas.microsoft.com/office/drawing/2014/main" id="{1A8B42DE-BA19-41EE-8805-B41473DE51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28" name="Text Box 348">
          <a:extLst>
            <a:ext uri="{FF2B5EF4-FFF2-40B4-BE49-F238E27FC236}">
              <a16:creationId xmlns:a16="http://schemas.microsoft.com/office/drawing/2014/main" id="{023DAC1D-CA99-4228-985B-8126514C5F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29" name="Text Box 349">
          <a:extLst>
            <a:ext uri="{FF2B5EF4-FFF2-40B4-BE49-F238E27FC236}">
              <a16:creationId xmlns:a16="http://schemas.microsoft.com/office/drawing/2014/main" id="{28D910C7-86CA-4602-9BAB-7C9ABC66ED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0" name="Text Box 350">
          <a:extLst>
            <a:ext uri="{FF2B5EF4-FFF2-40B4-BE49-F238E27FC236}">
              <a16:creationId xmlns:a16="http://schemas.microsoft.com/office/drawing/2014/main" id="{D6C6E459-34D9-4143-B315-FC204E626E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1" name="Text Box 351">
          <a:extLst>
            <a:ext uri="{FF2B5EF4-FFF2-40B4-BE49-F238E27FC236}">
              <a16:creationId xmlns:a16="http://schemas.microsoft.com/office/drawing/2014/main" id="{B0B390A4-215C-4E8A-8D2A-BFA9DE38A5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2" name="Text Box 352">
          <a:extLst>
            <a:ext uri="{FF2B5EF4-FFF2-40B4-BE49-F238E27FC236}">
              <a16:creationId xmlns:a16="http://schemas.microsoft.com/office/drawing/2014/main" id="{028EC9EC-9A68-4567-90F3-E8A11C712A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3" name="Text Box 353">
          <a:extLst>
            <a:ext uri="{FF2B5EF4-FFF2-40B4-BE49-F238E27FC236}">
              <a16:creationId xmlns:a16="http://schemas.microsoft.com/office/drawing/2014/main" id="{A156765D-A2CE-4E37-992B-4B4A0585645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4" name="Text Box 354">
          <a:extLst>
            <a:ext uri="{FF2B5EF4-FFF2-40B4-BE49-F238E27FC236}">
              <a16:creationId xmlns:a16="http://schemas.microsoft.com/office/drawing/2014/main" id="{1D99B842-DC9A-4CAE-9A96-A16CF8AD65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5" name="Text Box 355">
          <a:extLst>
            <a:ext uri="{FF2B5EF4-FFF2-40B4-BE49-F238E27FC236}">
              <a16:creationId xmlns:a16="http://schemas.microsoft.com/office/drawing/2014/main" id="{5F44DF5B-7F35-4709-ADB4-75B43D1B83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6" name="Text Box 356">
          <a:extLst>
            <a:ext uri="{FF2B5EF4-FFF2-40B4-BE49-F238E27FC236}">
              <a16:creationId xmlns:a16="http://schemas.microsoft.com/office/drawing/2014/main" id="{827328B0-E07E-4961-88F5-18195570E8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7" name="Text Box 357">
          <a:extLst>
            <a:ext uri="{FF2B5EF4-FFF2-40B4-BE49-F238E27FC236}">
              <a16:creationId xmlns:a16="http://schemas.microsoft.com/office/drawing/2014/main" id="{36A6D414-9D7B-41F6-A6AE-4ECF84C546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8" name="Text Box 358">
          <a:extLst>
            <a:ext uri="{FF2B5EF4-FFF2-40B4-BE49-F238E27FC236}">
              <a16:creationId xmlns:a16="http://schemas.microsoft.com/office/drawing/2014/main" id="{6E6CA473-13DB-48B8-8E1D-1F31E28F14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39" name="Text Box 359">
          <a:extLst>
            <a:ext uri="{FF2B5EF4-FFF2-40B4-BE49-F238E27FC236}">
              <a16:creationId xmlns:a16="http://schemas.microsoft.com/office/drawing/2014/main" id="{075CBB4D-1694-4879-BACA-7C180DF21E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0" name="Text Box 360">
          <a:extLst>
            <a:ext uri="{FF2B5EF4-FFF2-40B4-BE49-F238E27FC236}">
              <a16:creationId xmlns:a16="http://schemas.microsoft.com/office/drawing/2014/main" id="{B0A50C95-576F-433A-96C9-EB5B2FAC0D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1" name="Text Box 361">
          <a:extLst>
            <a:ext uri="{FF2B5EF4-FFF2-40B4-BE49-F238E27FC236}">
              <a16:creationId xmlns:a16="http://schemas.microsoft.com/office/drawing/2014/main" id="{1899A5A0-8592-4847-9148-6E5AD9EC74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2" name="Text Box 362">
          <a:extLst>
            <a:ext uri="{FF2B5EF4-FFF2-40B4-BE49-F238E27FC236}">
              <a16:creationId xmlns:a16="http://schemas.microsoft.com/office/drawing/2014/main" id="{F4FB8C4B-BAA5-4E0F-B2D0-0FD2071C06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3" name="Text Box 363">
          <a:extLst>
            <a:ext uri="{FF2B5EF4-FFF2-40B4-BE49-F238E27FC236}">
              <a16:creationId xmlns:a16="http://schemas.microsoft.com/office/drawing/2014/main" id="{7DDB81CA-8FF7-4DA0-B8C8-3E0DE12787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4" name="Text Box 364">
          <a:extLst>
            <a:ext uri="{FF2B5EF4-FFF2-40B4-BE49-F238E27FC236}">
              <a16:creationId xmlns:a16="http://schemas.microsoft.com/office/drawing/2014/main" id="{C495B6B2-6A74-4C64-AA9C-40163BC320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5" name="Text Box 365">
          <a:extLst>
            <a:ext uri="{FF2B5EF4-FFF2-40B4-BE49-F238E27FC236}">
              <a16:creationId xmlns:a16="http://schemas.microsoft.com/office/drawing/2014/main" id="{27B82020-1657-4328-8B15-C2BC6FA33A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6" name="Text Box 366">
          <a:extLst>
            <a:ext uri="{FF2B5EF4-FFF2-40B4-BE49-F238E27FC236}">
              <a16:creationId xmlns:a16="http://schemas.microsoft.com/office/drawing/2014/main" id="{F6040F22-E0A6-4C59-AE93-78DEB9A774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7" name="Text Box 367">
          <a:extLst>
            <a:ext uri="{FF2B5EF4-FFF2-40B4-BE49-F238E27FC236}">
              <a16:creationId xmlns:a16="http://schemas.microsoft.com/office/drawing/2014/main" id="{AE44FDFC-B721-4060-8A65-C5A6B95160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8" name="Text Box 368">
          <a:extLst>
            <a:ext uri="{FF2B5EF4-FFF2-40B4-BE49-F238E27FC236}">
              <a16:creationId xmlns:a16="http://schemas.microsoft.com/office/drawing/2014/main" id="{4265E15D-CDD7-4FEE-94F2-475FFE904B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49" name="Text Box 369">
          <a:extLst>
            <a:ext uri="{FF2B5EF4-FFF2-40B4-BE49-F238E27FC236}">
              <a16:creationId xmlns:a16="http://schemas.microsoft.com/office/drawing/2014/main" id="{BA7CF37F-0972-47DC-9B4D-14DDF6547E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50" name="Text Box 370">
          <a:extLst>
            <a:ext uri="{FF2B5EF4-FFF2-40B4-BE49-F238E27FC236}">
              <a16:creationId xmlns:a16="http://schemas.microsoft.com/office/drawing/2014/main" id="{493E8FDF-97AF-46A3-92CA-1E0C627F77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51" name="Text Box 371">
          <a:extLst>
            <a:ext uri="{FF2B5EF4-FFF2-40B4-BE49-F238E27FC236}">
              <a16:creationId xmlns:a16="http://schemas.microsoft.com/office/drawing/2014/main" id="{9503D853-490B-4799-8EBB-8BF22F6052E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52" name="Text Box 372">
          <a:extLst>
            <a:ext uri="{FF2B5EF4-FFF2-40B4-BE49-F238E27FC236}">
              <a16:creationId xmlns:a16="http://schemas.microsoft.com/office/drawing/2014/main" id="{87ECD591-9E9F-4799-BC7F-F2E44A751B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353" name="Text Box 373">
          <a:extLst>
            <a:ext uri="{FF2B5EF4-FFF2-40B4-BE49-F238E27FC236}">
              <a16:creationId xmlns:a16="http://schemas.microsoft.com/office/drawing/2014/main" id="{F2500F95-503B-4351-BDDC-2F6633ECBD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354" name="Text Box 374">
          <a:extLst>
            <a:ext uri="{FF2B5EF4-FFF2-40B4-BE49-F238E27FC236}">
              <a16:creationId xmlns:a16="http://schemas.microsoft.com/office/drawing/2014/main" id="{D163BC4D-23D8-4D8E-94F0-75994C12377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55" name="Text Box 375">
          <a:extLst>
            <a:ext uri="{FF2B5EF4-FFF2-40B4-BE49-F238E27FC236}">
              <a16:creationId xmlns:a16="http://schemas.microsoft.com/office/drawing/2014/main" id="{DC0FC516-9CEB-4D19-86E8-D62E4ACE2B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56" name="Text Box 376">
          <a:extLst>
            <a:ext uri="{FF2B5EF4-FFF2-40B4-BE49-F238E27FC236}">
              <a16:creationId xmlns:a16="http://schemas.microsoft.com/office/drawing/2014/main" id="{0B3820E1-041D-4C3D-A6CE-B81DFCFE6E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357" name="Text Box 377">
          <a:extLst>
            <a:ext uri="{FF2B5EF4-FFF2-40B4-BE49-F238E27FC236}">
              <a16:creationId xmlns:a16="http://schemas.microsoft.com/office/drawing/2014/main" id="{EE76CB96-4045-4645-A89A-F6E7E681DB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58" name="Text Box 378">
          <a:extLst>
            <a:ext uri="{FF2B5EF4-FFF2-40B4-BE49-F238E27FC236}">
              <a16:creationId xmlns:a16="http://schemas.microsoft.com/office/drawing/2014/main" id="{83F924BE-99B3-4A8E-AB83-9A3B8198BF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59" name="Text Box 379">
          <a:extLst>
            <a:ext uri="{FF2B5EF4-FFF2-40B4-BE49-F238E27FC236}">
              <a16:creationId xmlns:a16="http://schemas.microsoft.com/office/drawing/2014/main" id="{6B605AC9-9353-4436-A8FB-B46DC95CB3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360" name="Text Box 380">
          <a:extLst>
            <a:ext uri="{FF2B5EF4-FFF2-40B4-BE49-F238E27FC236}">
              <a16:creationId xmlns:a16="http://schemas.microsoft.com/office/drawing/2014/main" id="{310F1B42-AE4B-4D8C-90CA-DA67146F94B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61" name="Text Box 381">
          <a:extLst>
            <a:ext uri="{FF2B5EF4-FFF2-40B4-BE49-F238E27FC236}">
              <a16:creationId xmlns:a16="http://schemas.microsoft.com/office/drawing/2014/main" id="{B15B8D6A-D492-471F-B310-340B2B855B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62" name="Text Box 382">
          <a:extLst>
            <a:ext uri="{FF2B5EF4-FFF2-40B4-BE49-F238E27FC236}">
              <a16:creationId xmlns:a16="http://schemas.microsoft.com/office/drawing/2014/main" id="{FA033CE1-1500-43AE-B50A-D6BE9AB5DD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3" name="Text Box 383">
          <a:extLst>
            <a:ext uri="{FF2B5EF4-FFF2-40B4-BE49-F238E27FC236}">
              <a16:creationId xmlns:a16="http://schemas.microsoft.com/office/drawing/2014/main" id="{535431FF-6C97-4E6F-A530-3DD788D358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4" name="Text Box 384">
          <a:extLst>
            <a:ext uri="{FF2B5EF4-FFF2-40B4-BE49-F238E27FC236}">
              <a16:creationId xmlns:a16="http://schemas.microsoft.com/office/drawing/2014/main" id="{9C478055-A3F7-47D4-93B7-40A7B8B1BD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5" name="Text Box 385">
          <a:extLst>
            <a:ext uri="{FF2B5EF4-FFF2-40B4-BE49-F238E27FC236}">
              <a16:creationId xmlns:a16="http://schemas.microsoft.com/office/drawing/2014/main" id="{0A574D14-298F-485E-B769-4C8990418D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6" name="Text Box 386">
          <a:extLst>
            <a:ext uri="{FF2B5EF4-FFF2-40B4-BE49-F238E27FC236}">
              <a16:creationId xmlns:a16="http://schemas.microsoft.com/office/drawing/2014/main" id="{75150D7D-5AAF-4EE3-946B-B17044A730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7" name="Text Box 387">
          <a:extLst>
            <a:ext uri="{FF2B5EF4-FFF2-40B4-BE49-F238E27FC236}">
              <a16:creationId xmlns:a16="http://schemas.microsoft.com/office/drawing/2014/main" id="{A4DB3015-78E0-4C9D-8C73-671F0ACEFE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8" name="Text Box 388">
          <a:extLst>
            <a:ext uri="{FF2B5EF4-FFF2-40B4-BE49-F238E27FC236}">
              <a16:creationId xmlns:a16="http://schemas.microsoft.com/office/drawing/2014/main" id="{A7B14095-1B45-4B9E-B46D-9DC70A9334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69" name="Text Box 389">
          <a:extLst>
            <a:ext uri="{FF2B5EF4-FFF2-40B4-BE49-F238E27FC236}">
              <a16:creationId xmlns:a16="http://schemas.microsoft.com/office/drawing/2014/main" id="{C10658AE-20B2-4C75-AA08-8935EF08EF3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0" name="Text Box 390">
          <a:extLst>
            <a:ext uri="{FF2B5EF4-FFF2-40B4-BE49-F238E27FC236}">
              <a16:creationId xmlns:a16="http://schemas.microsoft.com/office/drawing/2014/main" id="{E08F728F-55D1-4110-BB7A-487B8F73E4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1" name="Text Box 391">
          <a:extLst>
            <a:ext uri="{FF2B5EF4-FFF2-40B4-BE49-F238E27FC236}">
              <a16:creationId xmlns:a16="http://schemas.microsoft.com/office/drawing/2014/main" id="{06B2F2BC-EC70-4F88-8EBA-CAD4EEC2EF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2" name="Text Box 392">
          <a:extLst>
            <a:ext uri="{FF2B5EF4-FFF2-40B4-BE49-F238E27FC236}">
              <a16:creationId xmlns:a16="http://schemas.microsoft.com/office/drawing/2014/main" id="{34EBE75C-540E-4688-B4D5-1B58D1D343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3" name="Text Box 393">
          <a:extLst>
            <a:ext uri="{FF2B5EF4-FFF2-40B4-BE49-F238E27FC236}">
              <a16:creationId xmlns:a16="http://schemas.microsoft.com/office/drawing/2014/main" id="{AD4C9FAA-76C8-414B-8F40-3BDE9E33EC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4" name="Text Box 394">
          <a:extLst>
            <a:ext uri="{FF2B5EF4-FFF2-40B4-BE49-F238E27FC236}">
              <a16:creationId xmlns:a16="http://schemas.microsoft.com/office/drawing/2014/main" id="{541DAF56-DBE6-4083-995E-54B373BDD4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5" name="Text Box 395">
          <a:extLst>
            <a:ext uri="{FF2B5EF4-FFF2-40B4-BE49-F238E27FC236}">
              <a16:creationId xmlns:a16="http://schemas.microsoft.com/office/drawing/2014/main" id="{48CA63AC-937C-4446-8D07-7CACAC9AAD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6" name="Text Box 396">
          <a:extLst>
            <a:ext uri="{FF2B5EF4-FFF2-40B4-BE49-F238E27FC236}">
              <a16:creationId xmlns:a16="http://schemas.microsoft.com/office/drawing/2014/main" id="{B6E5E652-B37D-4F94-8E0B-A81CAEAB27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7" name="Text Box 397">
          <a:extLst>
            <a:ext uri="{FF2B5EF4-FFF2-40B4-BE49-F238E27FC236}">
              <a16:creationId xmlns:a16="http://schemas.microsoft.com/office/drawing/2014/main" id="{21D148FB-E12C-431C-BDAE-4B166867E4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8" name="Text Box 398">
          <a:extLst>
            <a:ext uri="{FF2B5EF4-FFF2-40B4-BE49-F238E27FC236}">
              <a16:creationId xmlns:a16="http://schemas.microsoft.com/office/drawing/2014/main" id="{9F1B1269-4F1D-4B9C-826B-76DE0D78DF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79" name="Text Box 399">
          <a:extLst>
            <a:ext uri="{FF2B5EF4-FFF2-40B4-BE49-F238E27FC236}">
              <a16:creationId xmlns:a16="http://schemas.microsoft.com/office/drawing/2014/main" id="{674DB232-15DF-4AD3-8971-F59E593D5D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0" name="Text Box 400">
          <a:extLst>
            <a:ext uri="{FF2B5EF4-FFF2-40B4-BE49-F238E27FC236}">
              <a16:creationId xmlns:a16="http://schemas.microsoft.com/office/drawing/2014/main" id="{207801CB-8FC5-45CA-A69A-A9AD5B22EB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1" name="Text Box 401">
          <a:extLst>
            <a:ext uri="{FF2B5EF4-FFF2-40B4-BE49-F238E27FC236}">
              <a16:creationId xmlns:a16="http://schemas.microsoft.com/office/drawing/2014/main" id="{C5A4A33E-95E8-4706-A166-736E66FDC6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2" name="Text Box 402">
          <a:extLst>
            <a:ext uri="{FF2B5EF4-FFF2-40B4-BE49-F238E27FC236}">
              <a16:creationId xmlns:a16="http://schemas.microsoft.com/office/drawing/2014/main" id="{0CDFDD2F-0137-4418-A0F6-3CF1D75379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3" name="Text Box 403">
          <a:extLst>
            <a:ext uri="{FF2B5EF4-FFF2-40B4-BE49-F238E27FC236}">
              <a16:creationId xmlns:a16="http://schemas.microsoft.com/office/drawing/2014/main" id="{77BDE243-AD2C-47A9-B4C9-6C98D2D1B7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4" name="Text Box 404">
          <a:extLst>
            <a:ext uri="{FF2B5EF4-FFF2-40B4-BE49-F238E27FC236}">
              <a16:creationId xmlns:a16="http://schemas.microsoft.com/office/drawing/2014/main" id="{A0B1EC56-2F4B-48A2-A442-FC9F7E3245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5" name="Text Box 405">
          <a:extLst>
            <a:ext uri="{FF2B5EF4-FFF2-40B4-BE49-F238E27FC236}">
              <a16:creationId xmlns:a16="http://schemas.microsoft.com/office/drawing/2014/main" id="{B165C718-E3DF-4C27-8982-D27B22B2A2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6" name="Text Box 406">
          <a:extLst>
            <a:ext uri="{FF2B5EF4-FFF2-40B4-BE49-F238E27FC236}">
              <a16:creationId xmlns:a16="http://schemas.microsoft.com/office/drawing/2014/main" id="{541F9FF1-C070-4951-802B-2A16251CAB3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7" name="Text Box 407">
          <a:extLst>
            <a:ext uri="{FF2B5EF4-FFF2-40B4-BE49-F238E27FC236}">
              <a16:creationId xmlns:a16="http://schemas.microsoft.com/office/drawing/2014/main" id="{4F4EEC65-E9A3-4BD5-9FEA-094D092574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8" name="Text Box 408">
          <a:extLst>
            <a:ext uri="{FF2B5EF4-FFF2-40B4-BE49-F238E27FC236}">
              <a16:creationId xmlns:a16="http://schemas.microsoft.com/office/drawing/2014/main" id="{F80F700A-75F1-48E2-8D70-9F276A1517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389" name="Text Box 409">
          <a:extLst>
            <a:ext uri="{FF2B5EF4-FFF2-40B4-BE49-F238E27FC236}">
              <a16:creationId xmlns:a16="http://schemas.microsoft.com/office/drawing/2014/main" id="{70F77756-54DB-4AB5-ADCA-DC6D9944ED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390" name="Text Box 410">
          <a:extLst>
            <a:ext uri="{FF2B5EF4-FFF2-40B4-BE49-F238E27FC236}">
              <a16:creationId xmlns:a16="http://schemas.microsoft.com/office/drawing/2014/main" id="{C5B155D1-A7D5-48C6-800A-C33B8D88C02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391" name="Text Box 411">
          <a:extLst>
            <a:ext uri="{FF2B5EF4-FFF2-40B4-BE49-F238E27FC236}">
              <a16:creationId xmlns:a16="http://schemas.microsoft.com/office/drawing/2014/main" id="{38332359-0FAF-44DF-8E11-685EA4A0606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92" name="Text Box 412">
          <a:extLst>
            <a:ext uri="{FF2B5EF4-FFF2-40B4-BE49-F238E27FC236}">
              <a16:creationId xmlns:a16="http://schemas.microsoft.com/office/drawing/2014/main" id="{D4C4AE88-FEC0-4F85-84F3-4FBE90D1F0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93" name="Text Box 413">
          <a:extLst>
            <a:ext uri="{FF2B5EF4-FFF2-40B4-BE49-F238E27FC236}">
              <a16:creationId xmlns:a16="http://schemas.microsoft.com/office/drawing/2014/main" id="{EDD56FD5-4BD0-44FE-9048-268D5F2BB7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394" name="Text Box 414">
          <a:extLst>
            <a:ext uri="{FF2B5EF4-FFF2-40B4-BE49-F238E27FC236}">
              <a16:creationId xmlns:a16="http://schemas.microsoft.com/office/drawing/2014/main" id="{9D51DD52-25C1-4B00-8788-FED1E90B716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95" name="Text Box 415">
          <a:extLst>
            <a:ext uri="{FF2B5EF4-FFF2-40B4-BE49-F238E27FC236}">
              <a16:creationId xmlns:a16="http://schemas.microsoft.com/office/drawing/2014/main" id="{7BF427CE-7962-485C-91AA-6D93CB7E66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96" name="Text Box 416">
          <a:extLst>
            <a:ext uri="{FF2B5EF4-FFF2-40B4-BE49-F238E27FC236}">
              <a16:creationId xmlns:a16="http://schemas.microsoft.com/office/drawing/2014/main" id="{7B9C1E4E-BC55-4EC1-9D42-15F8073E7B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397" name="Text Box 417">
          <a:extLst>
            <a:ext uri="{FF2B5EF4-FFF2-40B4-BE49-F238E27FC236}">
              <a16:creationId xmlns:a16="http://schemas.microsoft.com/office/drawing/2014/main" id="{7FD8707D-7F41-4B95-A1BC-9A5BC3D9557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98" name="Text Box 418">
          <a:extLst>
            <a:ext uri="{FF2B5EF4-FFF2-40B4-BE49-F238E27FC236}">
              <a16:creationId xmlns:a16="http://schemas.microsoft.com/office/drawing/2014/main" id="{2B2E441C-7D90-4E10-A65D-922B93ED1D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399" name="Text Box 419">
          <a:extLst>
            <a:ext uri="{FF2B5EF4-FFF2-40B4-BE49-F238E27FC236}">
              <a16:creationId xmlns:a16="http://schemas.microsoft.com/office/drawing/2014/main" id="{CC0F4C7E-8086-4CB9-A519-F948B8C5A3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0" name="Text Box 420">
          <a:extLst>
            <a:ext uri="{FF2B5EF4-FFF2-40B4-BE49-F238E27FC236}">
              <a16:creationId xmlns:a16="http://schemas.microsoft.com/office/drawing/2014/main" id="{CD594865-D250-457F-8375-1AFB71E02E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1" name="Text Box 421">
          <a:extLst>
            <a:ext uri="{FF2B5EF4-FFF2-40B4-BE49-F238E27FC236}">
              <a16:creationId xmlns:a16="http://schemas.microsoft.com/office/drawing/2014/main" id="{C2FAF099-FAF4-401F-87CE-5350913489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2" name="Text Box 422">
          <a:extLst>
            <a:ext uri="{FF2B5EF4-FFF2-40B4-BE49-F238E27FC236}">
              <a16:creationId xmlns:a16="http://schemas.microsoft.com/office/drawing/2014/main" id="{89496D46-1846-45B5-A417-1ACDA0ECDB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3" name="Text Box 423">
          <a:extLst>
            <a:ext uri="{FF2B5EF4-FFF2-40B4-BE49-F238E27FC236}">
              <a16:creationId xmlns:a16="http://schemas.microsoft.com/office/drawing/2014/main" id="{E89142DD-3C18-4AFE-A498-E5F460671F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4" name="Text Box 424">
          <a:extLst>
            <a:ext uri="{FF2B5EF4-FFF2-40B4-BE49-F238E27FC236}">
              <a16:creationId xmlns:a16="http://schemas.microsoft.com/office/drawing/2014/main" id="{1636A279-6233-4574-A174-6A149E2EC6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5" name="Text Box 425">
          <a:extLst>
            <a:ext uri="{FF2B5EF4-FFF2-40B4-BE49-F238E27FC236}">
              <a16:creationId xmlns:a16="http://schemas.microsoft.com/office/drawing/2014/main" id="{EBEE1503-76C3-4B3B-BBB4-16AC9C1EC2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6" name="Text Box 426">
          <a:extLst>
            <a:ext uri="{FF2B5EF4-FFF2-40B4-BE49-F238E27FC236}">
              <a16:creationId xmlns:a16="http://schemas.microsoft.com/office/drawing/2014/main" id="{8770AF0A-9D27-4B6E-8568-C8DFBA0445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7" name="Text Box 427">
          <a:extLst>
            <a:ext uri="{FF2B5EF4-FFF2-40B4-BE49-F238E27FC236}">
              <a16:creationId xmlns:a16="http://schemas.microsoft.com/office/drawing/2014/main" id="{C83A0814-08A0-4742-8BF1-5B87DFEF30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8" name="Text Box 428">
          <a:extLst>
            <a:ext uri="{FF2B5EF4-FFF2-40B4-BE49-F238E27FC236}">
              <a16:creationId xmlns:a16="http://schemas.microsoft.com/office/drawing/2014/main" id="{1BF465B0-6965-4149-B858-4760503AE12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09" name="Text Box 429">
          <a:extLst>
            <a:ext uri="{FF2B5EF4-FFF2-40B4-BE49-F238E27FC236}">
              <a16:creationId xmlns:a16="http://schemas.microsoft.com/office/drawing/2014/main" id="{9AEBA329-A4E6-4D65-99A7-C8AF9D23D41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0" name="Text Box 430">
          <a:extLst>
            <a:ext uri="{FF2B5EF4-FFF2-40B4-BE49-F238E27FC236}">
              <a16:creationId xmlns:a16="http://schemas.microsoft.com/office/drawing/2014/main" id="{3BC94310-80EA-4720-9BF0-663AD95E9B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1" name="Text Box 431">
          <a:extLst>
            <a:ext uri="{FF2B5EF4-FFF2-40B4-BE49-F238E27FC236}">
              <a16:creationId xmlns:a16="http://schemas.microsoft.com/office/drawing/2014/main" id="{E9A36D53-DDD3-4C1C-97B9-9D5262642F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2" name="Text Box 432">
          <a:extLst>
            <a:ext uri="{FF2B5EF4-FFF2-40B4-BE49-F238E27FC236}">
              <a16:creationId xmlns:a16="http://schemas.microsoft.com/office/drawing/2014/main" id="{1C8F522C-4210-427C-B8A4-ABCF4F608D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3" name="Text Box 433">
          <a:extLst>
            <a:ext uri="{FF2B5EF4-FFF2-40B4-BE49-F238E27FC236}">
              <a16:creationId xmlns:a16="http://schemas.microsoft.com/office/drawing/2014/main" id="{FA2D03C2-9CD1-483C-BD2F-C3076E88C2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4" name="Text Box 434">
          <a:extLst>
            <a:ext uri="{FF2B5EF4-FFF2-40B4-BE49-F238E27FC236}">
              <a16:creationId xmlns:a16="http://schemas.microsoft.com/office/drawing/2014/main" id="{B29253EC-1B13-4496-AAEB-DC01FAA587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5" name="Text Box 435">
          <a:extLst>
            <a:ext uri="{FF2B5EF4-FFF2-40B4-BE49-F238E27FC236}">
              <a16:creationId xmlns:a16="http://schemas.microsoft.com/office/drawing/2014/main" id="{FE6AE77C-9DDF-44B7-941E-52AA446EEF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6" name="Text Box 436">
          <a:extLst>
            <a:ext uri="{FF2B5EF4-FFF2-40B4-BE49-F238E27FC236}">
              <a16:creationId xmlns:a16="http://schemas.microsoft.com/office/drawing/2014/main" id="{4DDFE577-8234-46C3-B16E-9B8866F19E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7" name="Text Box 437">
          <a:extLst>
            <a:ext uri="{FF2B5EF4-FFF2-40B4-BE49-F238E27FC236}">
              <a16:creationId xmlns:a16="http://schemas.microsoft.com/office/drawing/2014/main" id="{8D2D1DB6-2F17-4F8A-8C5C-574A31B14C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8" name="Text Box 438">
          <a:extLst>
            <a:ext uri="{FF2B5EF4-FFF2-40B4-BE49-F238E27FC236}">
              <a16:creationId xmlns:a16="http://schemas.microsoft.com/office/drawing/2014/main" id="{45F9A879-4692-4A21-BE2B-D2367B0F49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19" name="Text Box 439">
          <a:extLst>
            <a:ext uri="{FF2B5EF4-FFF2-40B4-BE49-F238E27FC236}">
              <a16:creationId xmlns:a16="http://schemas.microsoft.com/office/drawing/2014/main" id="{48AE4219-3ACC-488E-B7F9-2F4A5042A5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0" name="Text Box 440">
          <a:extLst>
            <a:ext uri="{FF2B5EF4-FFF2-40B4-BE49-F238E27FC236}">
              <a16:creationId xmlns:a16="http://schemas.microsoft.com/office/drawing/2014/main" id="{4488269D-54CC-4C63-B949-3A30A2FF65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1" name="Text Box 441">
          <a:extLst>
            <a:ext uri="{FF2B5EF4-FFF2-40B4-BE49-F238E27FC236}">
              <a16:creationId xmlns:a16="http://schemas.microsoft.com/office/drawing/2014/main" id="{3AEBF35F-5489-4B84-B525-87F8B71B53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2" name="Text Box 442">
          <a:extLst>
            <a:ext uri="{FF2B5EF4-FFF2-40B4-BE49-F238E27FC236}">
              <a16:creationId xmlns:a16="http://schemas.microsoft.com/office/drawing/2014/main" id="{BB84A7B1-FEBF-4444-992C-984117CF82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3" name="Text Box 443">
          <a:extLst>
            <a:ext uri="{FF2B5EF4-FFF2-40B4-BE49-F238E27FC236}">
              <a16:creationId xmlns:a16="http://schemas.microsoft.com/office/drawing/2014/main" id="{260DB13F-833F-4F6A-BA3C-6CE16F3407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4" name="Text Box 444">
          <a:extLst>
            <a:ext uri="{FF2B5EF4-FFF2-40B4-BE49-F238E27FC236}">
              <a16:creationId xmlns:a16="http://schemas.microsoft.com/office/drawing/2014/main" id="{7C700492-669C-4502-8230-CE6B0DDB28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5" name="Text Box 445">
          <a:extLst>
            <a:ext uri="{FF2B5EF4-FFF2-40B4-BE49-F238E27FC236}">
              <a16:creationId xmlns:a16="http://schemas.microsoft.com/office/drawing/2014/main" id="{67AA1FD8-3639-45BA-9035-54C6C3CF58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426" name="Text Box 446">
          <a:extLst>
            <a:ext uri="{FF2B5EF4-FFF2-40B4-BE49-F238E27FC236}">
              <a16:creationId xmlns:a16="http://schemas.microsoft.com/office/drawing/2014/main" id="{167FA7BF-5DC7-47B3-BED9-6C11255C4C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27" name="Text Box 447">
          <a:extLst>
            <a:ext uri="{FF2B5EF4-FFF2-40B4-BE49-F238E27FC236}">
              <a16:creationId xmlns:a16="http://schemas.microsoft.com/office/drawing/2014/main" id="{1DE42AC9-5285-4776-9C49-289DB5B992E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28" name="Text Box 448">
          <a:extLst>
            <a:ext uri="{FF2B5EF4-FFF2-40B4-BE49-F238E27FC236}">
              <a16:creationId xmlns:a16="http://schemas.microsoft.com/office/drawing/2014/main" id="{70357D81-D9ED-43AB-A0B9-2C71D397D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29" name="Text Box 449">
          <a:extLst>
            <a:ext uri="{FF2B5EF4-FFF2-40B4-BE49-F238E27FC236}">
              <a16:creationId xmlns:a16="http://schemas.microsoft.com/office/drawing/2014/main" id="{CD7CCEAF-1763-4009-B48B-5D9BD1C104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30" name="Text Box 450">
          <a:extLst>
            <a:ext uri="{FF2B5EF4-FFF2-40B4-BE49-F238E27FC236}">
              <a16:creationId xmlns:a16="http://schemas.microsoft.com/office/drawing/2014/main" id="{7F0A3BDA-6C29-4B00-9ED7-2DC7ED70F2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31" name="Text Box 451">
          <a:extLst>
            <a:ext uri="{FF2B5EF4-FFF2-40B4-BE49-F238E27FC236}">
              <a16:creationId xmlns:a16="http://schemas.microsoft.com/office/drawing/2014/main" id="{63CCAEB7-2FAB-4452-AC09-F30A6D2D59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32" name="Text Box 452">
          <a:extLst>
            <a:ext uri="{FF2B5EF4-FFF2-40B4-BE49-F238E27FC236}">
              <a16:creationId xmlns:a16="http://schemas.microsoft.com/office/drawing/2014/main" id="{CB7C2075-B251-4A0B-AEFC-E9147A0735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33" name="Text Box 453">
          <a:extLst>
            <a:ext uri="{FF2B5EF4-FFF2-40B4-BE49-F238E27FC236}">
              <a16:creationId xmlns:a16="http://schemas.microsoft.com/office/drawing/2014/main" id="{F5F3BF94-D047-4E63-AEF7-24FEFDEE2B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34" name="Text Box 454">
          <a:extLst>
            <a:ext uri="{FF2B5EF4-FFF2-40B4-BE49-F238E27FC236}">
              <a16:creationId xmlns:a16="http://schemas.microsoft.com/office/drawing/2014/main" id="{1D3362B7-8123-4BA5-8C0F-B25B56F6DC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35" name="Text Box 455">
          <a:extLst>
            <a:ext uri="{FF2B5EF4-FFF2-40B4-BE49-F238E27FC236}">
              <a16:creationId xmlns:a16="http://schemas.microsoft.com/office/drawing/2014/main" id="{B0126819-7C92-479A-92CC-1C73F16C56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36" name="Text Box 456">
          <a:extLst>
            <a:ext uri="{FF2B5EF4-FFF2-40B4-BE49-F238E27FC236}">
              <a16:creationId xmlns:a16="http://schemas.microsoft.com/office/drawing/2014/main" id="{D3E283B3-1C5C-4E2C-B391-610DD29BE27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37" name="Text Box 457">
          <a:extLst>
            <a:ext uri="{FF2B5EF4-FFF2-40B4-BE49-F238E27FC236}">
              <a16:creationId xmlns:a16="http://schemas.microsoft.com/office/drawing/2014/main" id="{929C8855-CA83-4CF6-83EF-99AB9C9F37A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38" name="Text Box 458">
          <a:extLst>
            <a:ext uri="{FF2B5EF4-FFF2-40B4-BE49-F238E27FC236}">
              <a16:creationId xmlns:a16="http://schemas.microsoft.com/office/drawing/2014/main" id="{FA935897-DA5F-453B-A8C4-3F29A1B8B0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39" name="Text Box 459">
          <a:extLst>
            <a:ext uri="{FF2B5EF4-FFF2-40B4-BE49-F238E27FC236}">
              <a16:creationId xmlns:a16="http://schemas.microsoft.com/office/drawing/2014/main" id="{4A1C66F7-FBA5-4BFB-8430-18AE56B21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40" name="Text Box 460">
          <a:extLst>
            <a:ext uri="{FF2B5EF4-FFF2-40B4-BE49-F238E27FC236}">
              <a16:creationId xmlns:a16="http://schemas.microsoft.com/office/drawing/2014/main" id="{9721DFCE-2823-422E-A666-29C2CCC9E66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41" name="Text Box 461">
          <a:extLst>
            <a:ext uri="{FF2B5EF4-FFF2-40B4-BE49-F238E27FC236}">
              <a16:creationId xmlns:a16="http://schemas.microsoft.com/office/drawing/2014/main" id="{E9B91DFC-F058-44AC-A0C5-F391D8E94E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42" name="Text Box 462">
          <a:extLst>
            <a:ext uri="{FF2B5EF4-FFF2-40B4-BE49-F238E27FC236}">
              <a16:creationId xmlns:a16="http://schemas.microsoft.com/office/drawing/2014/main" id="{6F374C88-6785-4DCC-AF79-5FF643AACC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43" name="Text Box 463">
          <a:extLst>
            <a:ext uri="{FF2B5EF4-FFF2-40B4-BE49-F238E27FC236}">
              <a16:creationId xmlns:a16="http://schemas.microsoft.com/office/drawing/2014/main" id="{7C53F6AA-1E2A-4696-B4F4-A5458A7F82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44" name="Text Box 464">
          <a:extLst>
            <a:ext uri="{FF2B5EF4-FFF2-40B4-BE49-F238E27FC236}">
              <a16:creationId xmlns:a16="http://schemas.microsoft.com/office/drawing/2014/main" id="{B3337ABD-AF16-4E71-B15C-9BA4506A3E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45" name="Text Box 465">
          <a:extLst>
            <a:ext uri="{FF2B5EF4-FFF2-40B4-BE49-F238E27FC236}">
              <a16:creationId xmlns:a16="http://schemas.microsoft.com/office/drawing/2014/main" id="{5139A0D7-3BA1-4128-BC9E-CB21E5250A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46" name="Text Box 466">
          <a:extLst>
            <a:ext uri="{FF2B5EF4-FFF2-40B4-BE49-F238E27FC236}">
              <a16:creationId xmlns:a16="http://schemas.microsoft.com/office/drawing/2014/main" id="{C3C3A07B-F2D6-4507-9DB8-8F3263E4183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47" name="Text Box 467">
          <a:extLst>
            <a:ext uri="{FF2B5EF4-FFF2-40B4-BE49-F238E27FC236}">
              <a16:creationId xmlns:a16="http://schemas.microsoft.com/office/drawing/2014/main" id="{9BFF7D51-1579-441D-97D7-F80BE1E9941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48" name="Text Box 468">
          <a:extLst>
            <a:ext uri="{FF2B5EF4-FFF2-40B4-BE49-F238E27FC236}">
              <a16:creationId xmlns:a16="http://schemas.microsoft.com/office/drawing/2014/main" id="{CAF98614-ACF4-40D3-919C-084EBAB3BD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49" name="Text Box 469">
          <a:extLst>
            <a:ext uri="{FF2B5EF4-FFF2-40B4-BE49-F238E27FC236}">
              <a16:creationId xmlns:a16="http://schemas.microsoft.com/office/drawing/2014/main" id="{BA28D78A-00BB-4835-9F29-E1ECA33083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50" name="Text Box 470">
          <a:extLst>
            <a:ext uri="{FF2B5EF4-FFF2-40B4-BE49-F238E27FC236}">
              <a16:creationId xmlns:a16="http://schemas.microsoft.com/office/drawing/2014/main" id="{04ADC869-ADE7-4977-B365-4597FC4E784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51" name="Text Box 471">
          <a:extLst>
            <a:ext uri="{FF2B5EF4-FFF2-40B4-BE49-F238E27FC236}">
              <a16:creationId xmlns:a16="http://schemas.microsoft.com/office/drawing/2014/main" id="{DF24C7E6-EB1D-47AD-A3B0-89D7B70B8F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52" name="Text Box 472">
          <a:extLst>
            <a:ext uri="{FF2B5EF4-FFF2-40B4-BE49-F238E27FC236}">
              <a16:creationId xmlns:a16="http://schemas.microsoft.com/office/drawing/2014/main" id="{F4DB25AB-7E67-4877-BA26-12B5CC71FF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53" name="Text Box 473">
          <a:extLst>
            <a:ext uri="{FF2B5EF4-FFF2-40B4-BE49-F238E27FC236}">
              <a16:creationId xmlns:a16="http://schemas.microsoft.com/office/drawing/2014/main" id="{80B33FE2-197D-48F4-8485-BDD44739D5B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54" name="Text Box 474">
          <a:extLst>
            <a:ext uri="{FF2B5EF4-FFF2-40B4-BE49-F238E27FC236}">
              <a16:creationId xmlns:a16="http://schemas.microsoft.com/office/drawing/2014/main" id="{05794367-0659-41A3-8EF1-A7DDC03417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55" name="Text Box 475">
          <a:extLst>
            <a:ext uri="{FF2B5EF4-FFF2-40B4-BE49-F238E27FC236}">
              <a16:creationId xmlns:a16="http://schemas.microsoft.com/office/drawing/2014/main" id="{760E36DB-BC8B-438F-A70F-1EBB5ADCF4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56" name="Text Box 476">
          <a:extLst>
            <a:ext uri="{FF2B5EF4-FFF2-40B4-BE49-F238E27FC236}">
              <a16:creationId xmlns:a16="http://schemas.microsoft.com/office/drawing/2014/main" id="{A2DFA2B8-D26D-4D3C-AAAF-4636C968DD2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57" name="Text Box 477">
          <a:extLst>
            <a:ext uri="{FF2B5EF4-FFF2-40B4-BE49-F238E27FC236}">
              <a16:creationId xmlns:a16="http://schemas.microsoft.com/office/drawing/2014/main" id="{C722FC7E-571F-4770-950A-51DB7EEDEC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58" name="Text Box 478">
          <a:extLst>
            <a:ext uri="{FF2B5EF4-FFF2-40B4-BE49-F238E27FC236}">
              <a16:creationId xmlns:a16="http://schemas.microsoft.com/office/drawing/2014/main" id="{1A0AB705-4815-4E21-A45E-F4C8FEC620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59" name="Text Box 479">
          <a:extLst>
            <a:ext uri="{FF2B5EF4-FFF2-40B4-BE49-F238E27FC236}">
              <a16:creationId xmlns:a16="http://schemas.microsoft.com/office/drawing/2014/main" id="{8E2032D6-FF9E-4E55-8289-C9CA26B1E27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60" name="Text Box 480">
          <a:extLst>
            <a:ext uri="{FF2B5EF4-FFF2-40B4-BE49-F238E27FC236}">
              <a16:creationId xmlns:a16="http://schemas.microsoft.com/office/drawing/2014/main" id="{E0725A49-598F-4E3C-AC91-AB0A03E8D4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61" name="Text Box 481">
          <a:extLst>
            <a:ext uri="{FF2B5EF4-FFF2-40B4-BE49-F238E27FC236}">
              <a16:creationId xmlns:a16="http://schemas.microsoft.com/office/drawing/2014/main" id="{18926C48-C5D9-4213-82DE-3D5EA1FC3F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62" name="Text Box 482">
          <a:extLst>
            <a:ext uri="{FF2B5EF4-FFF2-40B4-BE49-F238E27FC236}">
              <a16:creationId xmlns:a16="http://schemas.microsoft.com/office/drawing/2014/main" id="{AA8F2605-38F2-44AD-A3EB-1B0533956FC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63" name="Text Box 483">
          <a:extLst>
            <a:ext uri="{FF2B5EF4-FFF2-40B4-BE49-F238E27FC236}">
              <a16:creationId xmlns:a16="http://schemas.microsoft.com/office/drawing/2014/main" id="{6FC829BC-CED6-4FB4-BFEC-653A4EC3E1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64" name="Text Box 484">
          <a:extLst>
            <a:ext uri="{FF2B5EF4-FFF2-40B4-BE49-F238E27FC236}">
              <a16:creationId xmlns:a16="http://schemas.microsoft.com/office/drawing/2014/main" id="{A1F817DD-1DCE-4FE5-A1DE-25F9F11512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65" name="Text Box 485">
          <a:extLst>
            <a:ext uri="{FF2B5EF4-FFF2-40B4-BE49-F238E27FC236}">
              <a16:creationId xmlns:a16="http://schemas.microsoft.com/office/drawing/2014/main" id="{2D72E0D6-B4B2-4BDC-9BAA-4603B5581CA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66" name="Text Box 486">
          <a:extLst>
            <a:ext uri="{FF2B5EF4-FFF2-40B4-BE49-F238E27FC236}">
              <a16:creationId xmlns:a16="http://schemas.microsoft.com/office/drawing/2014/main" id="{ED44FD83-E9C8-4C53-A286-0AF72A57950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67" name="Text Box 487">
          <a:extLst>
            <a:ext uri="{FF2B5EF4-FFF2-40B4-BE49-F238E27FC236}">
              <a16:creationId xmlns:a16="http://schemas.microsoft.com/office/drawing/2014/main" id="{3AC35BD9-AF51-4DEA-93BD-819E52BE22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68" name="Text Box 488">
          <a:extLst>
            <a:ext uri="{FF2B5EF4-FFF2-40B4-BE49-F238E27FC236}">
              <a16:creationId xmlns:a16="http://schemas.microsoft.com/office/drawing/2014/main" id="{BABCFE54-DC2D-4140-91B7-B10C70E193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69" name="Text Box 489">
          <a:extLst>
            <a:ext uri="{FF2B5EF4-FFF2-40B4-BE49-F238E27FC236}">
              <a16:creationId xmlns:a16="http://schemas.microsoft.com/office/drawing/2014/main" id="{7B92951F-F2B1-4404-9C6E-0B563B85995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70" name="Text Box 490">
          <a:extLst>
            <a:ext uri="{FF2B5EF4-FFF2-40B4-BE49-F238E27FC236}">
              <a16:creationId xmlns:a16="http://schemas.microsoft.com/office/drawing/2014/main" id="{73B236B9-8B6E-44AC-9FFB-FF62618B1E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71" name="Text Box 491">
          <a:extLst>
            <a:ext uri="{FF2B5EF4-FFF2-40B4-BE49-F238E27FC236}">
              <a16:creationId xmlns:a16="http://schemas.microsoft.com/office/drawing/2014/main" id="{3DD784BF-A332-4E15-8A74-E1D596EFF8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72" name="Text Box 492">
          <a:extLst>
            <a:ext uri="{FF2B5EF4-FFF2-40B4-BE49-F238E27FC236}">
              <a16:creationId xmlns:a16="http://schemas.microsoft.com/office/drawing/2014/main" id="{FED17B0B-948C-4097-B3D5-DDC64F80D46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73" name="Text Box 493">
          <a:extLst>
            <a:ext uri="{FF2B5EF4-FFF2-40B4-BE49-F238E27FC236}">
              <a16:creationId xmlns:a16="http://schemas.microsoft.com/office/drawing/2014/main" id="{C2FDEF25-2170-4FC9-8DD1-62CE7B0EDD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74" name="Text Box 494">
          <a:extLst>
            <a:ext uri="{FF2B5EF4-FFF2-40B4-BE49-F238E27FC236}">
              <a16:creationId xmlns:a16="http://schemas.microsoft.com/office/drawing/2014/main" id="{862D8F70-AC72-4C94-A278-D600F9E5FF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75" name="Text Box 495">
          <a:extLst>
            <a:ext uri="{FF2B5EF4-FFF2-40B4-BE49-F238E27FC236}">
              <a16:creationId xmlns:a16="http://schemas.microsoft.com/office/drawing/2014/main" id="{BE1543DE-7444-45D5-AA6F-27FD12667BC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76" name="Text Box 496">
          <a:extLst>
            <a:ext uri="{FF2B5EF4-FFF2-40B4-BE49-F238E27FC236}">
              <a16:creationId xmlns:a16="http://schemas.microsoft.com/office/drawing/2014/main" id="{997B1247-0505-4E67-A2CF-C5014AE2466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77" name="Text Box 497">
          <a:extLst>
            <a:ext uri="{FF2B5EF4-FFF2-40B4-BE49-F238E27FC236}">
              <a16:creationId xmlns:a16="http://schemas.microsoft.com/office/drawing/2014/main" id="{B60AD27C-25E9-4C94-AB68-FCCB7E8AFA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78" name="Text Box 498">
          <a:extLst>
            <a:ext uri="{FF2B5EF4-FFF2-40B4-BE49-F238E27FC236}">
              <a16:creationId xmlns:a16="http://schemas.microsoft.com/office/drawing/2014/main" id="{79BF204D-1F6F-42F2-A847-F8251D37F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79" name="Text Box 499">
          <a:extLst>
            <a:ext uri="{FF2B5EF4-FFF2-40B4-BE49-F238E27FC236}">
              <a16:creationId xmlns:a16="http://schemas.microsoft.com/office/drawing/2014/main" id="{E58DDD87-5942-491E-8600-6C26F34C7C3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0" name="Text Box 500">
          <a:extLst>
            <a:ext uri="{FF2B5EF4-FFF2-40B4-BE49-F238E27FC236}">
              <a16:creationId xmlns:a16="http://schemas.microsoft.com/office/drawing/2014/main" id="{EE12F743-513B-4B87-BE8B-99D3F903A6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1" name="Text Box 501">
          <a:extLst>
            <a:ext uri="{FF2B5EF4-FFF2-40B4-BE49-F238E27FC236}">
              <a16:creationId xmlns:a16="http://schemas.microsoft.com/office/drawing/2014/main" id="{5AA04EA9-20E9-4E52-8270-77CA5C899F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82" name="Text Box 502">
          <a:extLst>
            <a:ext uri="{FF2B5EF4-FFF2-40B4-BE49-F238E27FC236}">
              <a16:creationId xmlns:a16="http://schemas.microsoft.com/office/drawing/2014/main" id="{9717D942-2E66-48B3-9EAF-C2E08FDBB64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3" name="Text Box 503">
          <a:extLst>
            <a:ext uri="{FF2B5EF4-FFF2-40B4-BE49-F238E27FC236}">
              <a16:creationId xmlns:a16="http://schemas.microsoft.com/office/drawing/2014/main" id="{D0BCDE69-6474-44EF-BDCB-0F3EF7EB24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4" name="Text Box 504">
          <a:extLst>
            <a:ext uri="{FF2B5EF4-FFF2-40B4-BE49-F238E27FC236}">
              <a16:creationId xmlns:a16="http://schemas.microsoft.com/office/drawing/2014/main" id="{B8BC4065-36E0-4D27-A23C-DD73C25EB4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3485" name="Text Box 505">
          <a:extLst>
            <a:ext uri="{FF2B5EF4-FFF2-40B4-BE49-F238E27FC236}">
              <a16:creationId xmlns:a16="http://schemas.microsoft.com/office/drawing/2014/main" id="{D536DA36-7EC8-4F6D-A69E-9E93CE72ECB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6" name="Text Box 506">
          <a:extLst>
            <a:ext uri="{FF2B5EF4-FFF2-40B4-BE49-F238E27FC236}">
              <a16:creationId xmlns:a16="http://schemas.microsoft.com/office/drawing/2014/main" id="{E0F725EF-9FA0-4265-882A-64256D1227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7" name="Text Box 507">
          <a:extLst>
            <a:ext uri="{FF2B5EF4-FFF2-40B4-BE49-F238E27FC236}">
              <a16:creationId xmlns:a16="http://schemas.microsoft.com/office/drawing/2014/main" id="{2C299254-2690-437C-9B0B-0D24C18C4A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88" name="Text Box 508">
          <a:extLst>
            <a:ext uri="{FF2B5EF4-FFF2-40B4-BE49-F238E27FC236}">
              <a16:creationId xmlns:a16="http://schemas.microsoft.com/office/drawing/2014/main" id="{C0E0B9C9-5AD2-4FB2-8D36-788A7D18CE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89" name="Text Box 509">
          <a:extLst>
            <a:ext uri="{FF2B5EF4-FFF2-40B4-BE49-F238E27FC236}">
              <a16:creationId xmlns:a16="http://schemas.microsoft.com/office/drawing/2014/main" id="{C4A5DBEC-B661-414E-A0EF-D1F71BCACA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90" name="Text Box 510">
          <a:extLst>
            <a:ext uri="{FF2B5EF4-FFF2-40B4-BE49-F238E27FC236}">
              <a16:creationId xmlns:a16="http://schemas.microsoft.com/office/drawing/2014/main" id="{8169392D-D61A-4449-AC0A-F575387704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91" name="Text Box 511">
          <a:extLst>
            <a:ext uri="{FF2B5EF4-FFF2-40B4-BE49-F238E27FC236}">
              <a16:creationId xmlns:a16="http://schemas.microsoft.com/office/drawing/2014/main" id="{DF5708D7-B5A3-4F4B-87F8-1C1EF5F952A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92" name="Text Box 512">
          <a:extLst>
            <a:ext uri="{FF2B5EF4-FFF2-40B4-BE49-F238E27FC236}">
              <a16:creationId xmlns:a16="http://schemas.microsoft.com/office/drawing/2014/main" id="{6123F4EA-2AC0-498A-835A-EEB2823957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93" name="Text Box 513">
          <a:extLst>
            <a:ext uri="{FF2B5EF4-FFF2-40B4-BE49-F238E27FC236}">
              <a16:creationId xmlns:a16="http://schemas.microsoft.com/office/drawing/2014/main" id="{B5193280-7F8F-44D9-A99B-68A9E83C63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94" name="Text Box 514">
          <a:extLst>
            <a:ext uri="{FF2B5EF4-FFF2-40B4-BE49-F238E27FC236}">
              <a16:creationId xmlns:a16="http://schemas.microsoft.com/office/drawing/2014/main" id="{229ECBBD-5BD7-4F36-B74D-F47F01816A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95" name="Text Box 515">
          <a:extLst>
            <a:ext uri="{FF2B5EF4-FFF2-40B4-BE49-F238E27FC236}">
              <a16:creationId xmlns:a16="http://schemas.microsoft.com/office/drawing/2014/main" id="{DDFA781F-2AA2-4E96-A43D-753E75EA8A4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96" name="Text Box 516">
          <a:extLst>
            <a:ext uri="{FF2B5EF4-FFF2-40B4-BE49-F238E27FC236}">
              <a16:creationId xmlns:a16="http://schemas.microsoft.com/office/drawing/2014/main" id="{E3095ED4-8648-4F9F-B3B7-32E20813C8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97" name="Text Box 517">
          <a:extLst>
            <a:ext uri="{FF2B5EF4-FFF2-40B4-BE49-F238E27FC236}">
              <a16:creationId xmlns:a16="http://schemas.microsoft.com/office/drawing/2014/main" id="{C18D0D2E-8727-4E1E-84E9-71A2807BAF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498" name="Text Box 518">
          <a:extLst>
            <a:ext uri="{FF2B5EF4-FFF2-40B4-BE49-F238E27FC236}">
              <a16:creationId xmlns:a16="http://schemas.microsoft.com/office/drawing/2014/main" id="{1E98C6D7-E457-43FF-B397-A9E3C12766A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499" name="Text Box 519">
          <a:extLst>
            <a:ext uri="{FF2B5EF4-FFF2-40B4-BE49-F238E27FC236}">
              <a16:creationId xmlns:a16="http://schemas.microsoft.com/office/drawing/2014/main" id="{89C180E7-1089-401A-B967-F992D4AF70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00" name="Text Box 520">
          <a:extLst>
            <a:ext uri="{FF2B5EF4-FFF2-40B4-BE49-F238E27FC236}">
              <a16:creationId xmlns:a16="http://schemas.microsoft.com/office/drawing/2014/main" id="{57D06AE2-E3A8-4668-B919-767E9044F1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501" name="Text Box 521">
          <a:extLst>
            <a:ext uri="{FF2B5EF4-FFF2-40B4-BE49-F238E27FC236}">
              <a16:creationId xmlns:a16="http://schemas.microsoft.com/office/drawing/2014/main" id="{AF1473FF-7DCA-40A5-BE85-1EA169E37E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02" name="Text Box 522">
          <a:extLst>
            <a:ext uri="{FF2B5EF4-FFF2-40B4-BE49-F238E27FC236}">
              <a16:creationId xmlns:a16="http://schemas.microsoft.com/office/drawing/2014/main" id="{A5D6CB21-C22E-48F6-A77B-FBE9F4D711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03" name="Text Box 523">
          <a:extLst>
            <a:ext uri="{FF2B5EF4-FFF2-40B4-BE49-F238E27FC236}">
              <a16:creationId xmlns:a16="http://schemas.microsoft.com/office/drawing/2014/main" id="{DFC7A742-D6B0-4515-9417-C1050C5487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504" name="Text Box 524">
          <a:extLst>
            <a:ext uri="{FF2B5EF4-FFF2-40B4-BE49-F238E27FC236}">
              <a16:creationId xmlns:a16="http://schemas.microsoft.com/office/drawing/2014/main" id="{BEEB57AD-3F03-450E-BE4A-FE5C4399DFB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505" name="Text Box 525">
          <a:extLst>
            <a:ext uri="{FF2B5EF4-FFF2-40B4-BE49-F238E27FC236}">
              <a16:creationId xmlns:a16="http://schemas.microsoft.com/office/drawing/2014/main" id="{6506378A-3422-4255-94E4-E6FADCE737C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06" name="Text Box 526">
          <a:extLst>
            <a:ext uri="{FF2B5EF4-FFF2-40B4-BE49-F238E27FC236}">
              <a16:creationId xmlns:a16="http://schemas.microsoft.com/office/drawing/2014/main" id="{A2E9D846-54AB-4766-8168-3B344B5FA9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07" name="Text Box 527">
          <a:extLst>
            <a:ext uri="{FF2B5EF4-FFF2-40B4-BE49-F238E27FC236}">
              <a16:creationId xmlns:a16="http://schemas.microsoft.com/office/drawing/2014/main" id="{82AD4CB7-9F3E-4E02-83E1-8FAC6B3ABA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508" name="Text Box 528">
          <a:extLst>
            <a:ext uri="{FF2B5EF4-FFF2-40B4-BE49-F238E27FC236}">
              <a16:creationId xmlns:a16="http://schemas.microsoft.com/office/drawing/2014/main" id="{A3C8849A-022B-4812-A1B6-DE6FF9C14B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09" name="Text Box 529">
          <a:extLst>
            <a:ext uri="{FF2B5EF4-FFF2-40B4-BE49-F238E27FC236}">
              <a16:creationId xmlns:a16="http://schemas.microsoft.com/office/drawing/2014/main" id="{353EDF03-79A3-43DE-8450-0D13F9187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10" name="Text Box 530">
          <a:extLst>
            <a:ext uri="{FF2B5EF4-FFF2-40B4-BE49-F238E27FC236}">
              <a16:creationId xmlns:a16="http://schemas.microsoft.com/office/drawing/2014/main" id="{23E43332-4A84-459D-A27F-D494A5B772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511" name="Text Box 531">
          <a:extLst>
            <a:ext uri="{FF2B5EF4-FFF2-40B4-BE49-F238E27FC236}">
              <a16:creationId xmlns:a16="http://schemas.microsoft.com/office/drawing/2014/main" id="{16E9CF80-7C6E-46AE-8461-CAE3C7BF795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12" name="Text Box 532">
          <a:extLst>
            <a:ext uri="{FF2B5EF4-FFF2-40B4-BE49-F238E27FC236}">
              <a16:creationId xmlns:a16="http://schemas.microsoft.com/office/drawing/2014/main" id="{57E30853-2A01-4BA6-A42A-DFA9CEED47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13" name="Text Box 533">
          <a:extLst>
            <a:ext uri="{FF2B5EF4-FFF2-40B4-BE49-F238E27FC236}">
              <a16:creationId xmlns:a16="http://schemas.microsoft.com/office/drawing/2014/main" id="{C6CA4D35-A03F-4E96-9701-CFF369C661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514" name="Text Box 534">
          <a:extLst>
            <a:ext uri="{FF2B5EF4-FFF2-40B4-BE49-F238E27FC236}">
              <a16:creationId xmlns:a16="http://schemas.microsoft.com/office/drawing/2014/main" id="{1328B335-AED5-4B87-99F6-9E833CFADF1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15" name="Text Box 535">
          <a:extLst>
            <a:ext uri="{FF2B5EF4-FFF2-40B4-BE49-F238E27FC236}">
              <a16:creationId xmlns:a16="http://schemas.microsoft.com/office/drawing/2014/main" id="{E2F56E6A-3896-4066-8B87-D9C4D1AB2EE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16" name="Text Box 536">
          <a:extLst>
            <a:ext uri="{FF2B5EF4-FFF2-40B4-BE49-F238E27FC236}">
              <a16:creationId xmlns:a16="http://schemas.microsoft.com/office/drawing/2014/main" id="{81693165-241F-44D3-A6BC-235CC2B1F6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17" name="Text Box 537">
          <a:extLst>
            <a:ext uri="{FF2B5EF4-FFF2-40B4-BE49-F238E27FC236}">
              <a16:creationId xmlns:a16="http://schemas.microsoft.com/office/drawing/2014/main" id="{69B0BF34-801D-4419-8B01-461463B269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18" name="Text Box 538">
          <a:extLst>
            <a:ext uri="{FF2B5EF4-FFF2-40B4-BE49-F238E27FC236}">
              <a16:creationId xmlns:a16="http://schemas.microsoft.com/office/drawing/2014/main" id="{15563144-5F2B-4419-A66E-03F566B835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19" name="Text Box 539">
          <a:extLst>
            <a:ext uri="{FF2B5EF4-FFF2-40B4-BE49-F238E27FC236}">
              <a16:creationId xmlns:a16="http://schemas.microsoft.com/office/drawing/2014/main" id="{46A7D0CA-E809-4ADB-B196-9878A2A44B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0" name="Text Box 540">
          <a:extLst>
            <a:ext uri="{FF2B5EF4-FFF2-40B4-BE49-F238E27FC236}">
              <a16:creationId xmlns:a16="http://schemas.microsoft.com/office/drawing/2014/main" id="{B645F551-4596-4EC9-AB06-9A10ABD9FA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21" name="Text Box 541">
          <a:extLst>
            <a:ext uri="{FF2B5EF4-FFF2-40B4-BE49-F238E27FC236}">
              <a16:creationId xmlns:a16="http://schemas.microsoft.com/office/drawing/2014/main" id="{8D4ECAC2-6478-493C-A137-BB18C86EEEA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2" name="Text Box 542">
          <a:extLst>
            <a:ext uri="{FF2B5EF4-FFF2-40B4-BE49-F238E27FC236}">
              <a16:creationId xmlns:a16="http://schemas.microsoft.com/office/drawing/2014/main" id="{74C56D77-403C-43F0-989A-75DD74511F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3" name="Text Box 543">
          <a:extLst>
            <a:ext uri="{FF2B5EF4-FFF2-40B4-BE49-F238E27FC236}">
              <a16:creationId xmlns:a16="http://schemas.microsoft.com/office/drawing/2014/main" id="{D235A929-BA0D-47CC-BFAB-68DD54FB49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24" name="Text Box 544">
          <a:extLst>
            <a:ext uri="{FF2B5EF4-FFF2-40B4-BE49-F238E27FC236}">
              <a16:creationId xmlns:a16="http://schemas.microsoft.com/office/drawing/2014/main" id="{3FAAA75E-7F26-47C8-B8DD-9D4B37D85A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5" name="Text Box 545">
          <a:extLst>
            <a:ext uri="{FF2B5EF4-FFF2-40B4-BE49-F238E27FC236}">
              <a16:creationId xmlns:a16="http://schemas.microsoft.com/office/drawing/2014/main" id="{B9723493-DF13-4F70-BD7D-36AC5CCE8E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6" name="Text Box 546">
          <a:extLst>
            <a:ext uri="{FF2B5EF4-FFF2-40B4-BE49-F238E27FC236}">
              <a16:creationId xmlns:a16="http://schemas.microsoft.com/office/drawing/2014/main" id="{02A6128C-1223-46A6-92F7-C49331AC99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27" name="Text Box 547">
          <a:extLst>
            <a:ext uri="{FF2B5EF4-FFF2-40B4-BE49-F238E27FC236}">
              <a16:creationId xmlns:a16="http://schemas.microsoft.com/office/drawing/2014/main" id="{B022EC93-AF22-42E7-A0BA-77ECAF684A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8" name="Text Box 548">
          <a:extLst>
            <a:ext uri="{FF2B5EF4-FFF2-40B4-BE49-F238E27FC236}">
              <a16:creationId xmlns:a16="http://schemas.microsoft.com/office/drawing/2014/main" id="{8D18EE9D-0D09-435C-AB21-9C6A509F3C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29" name="Text Box 549">
          <a:extLst>
            <a:ext uri="{FF2B5EF4-FFF2-40B4-BE49-F238E27FC236}">
              <a16:creationId xmlns:a16="http://schemas.microsoft.com/office/drawing/2014/main" id="{923F5865-BA81-44F0-B775-966EF5AB9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30" name="Text Box 550">
          <a:extLst>
            <a:ext uri="{FF2B5EF4-FFF2-40B4-BE49-F238E27FC236}">
              <a16:creationId xmlns:a16="http://schemas.microsoft.com/office/drawing/2014/main" id="{797F5C25-DF5C-4C45-A74C-587B2142F0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31" name="Text Box 551">
          <a:extLst>
            <a:ext uri="{FF2B5EF4-FFF2-40B4-BE49-F238E27FC236}">
              <a16:creationId xmlns:a16="http://schemas.microsoft.com/office/drawing/2014/main" id="{E512051B-130F-4922-906E-34301B7551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32" name="Text Box 552">
          <a:extLst>
            <a:ext uri="{FF2B5EF4-FFF2-40B4-BE49-F238E27FC236}">
              <a16:creationId xmlns:a16="http://schemas.microsoft.com/office/drawing/2014/main" id="{2C8C2C24-72D3-4BD3-BE94-FD477D6996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33" name="Text Box 553">
          <a:extLst>
            <a:ext uri="{FF2B5EF4-FFF2-40B4-BE49-F238E27FC236}">
              <a16:creationId xmlns:a16="http://schemas.microsoft.com/office/drawing/2014/main" id="{1CDAFD4B-6432-4389-A570-38B817275D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34" name="Text Box 554">
          <a:extLst>
            <a:ext uri="{FF2B5EF4-FFF2-40B4-BE49-F238E27FC236}">
              <a16:creationId xmlns:a16="http://schemas.microsoft.com/office/drawing/2014/main" id="{A41DDD2B-2ED0-4C0A-9469-607EF0B952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35" name="Text Box 555">
          <a:extLst>
            <a:ext uri="{FF2B5EF4-FFF2-40B4-BE49-F238E27FC236}">
              <a16:creationId xmlns:a16="http://schemas.microsoft.com/office/drawing/2014/main" id="{E62EFEC4-B45C-456E-AB40-379432ABA8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36" name="Text Box 556">
          <a:extLst>
            <a:ext uri="{FF2B5EF4-FFF2-40B4-BE49-F238E27FC236}">
              <a16:creationId xmlns:a16="http://schemas.microsoft.com/office/drawing/2014/main" id="{EDFD045F-BB7D-4097-84A3-0D6109FDAC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37" name="Text Box 557">
          <a:extLst>
            <a:ext uri="{FF2B5EF4-FFF2-40B4-BE49-F238E27FC236}">
              <a16:creationId xmlns:a16="http://schemas.microsoft.com/office/drawing/2014/main" id="{2AF7C2AF-9F7D-4262-926E-1A29F38DCF3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38" name="Text Box 558">
          <a:extLst>
            <a:ext uri="{FF2B5EF4-FFF2-40B4-BE49-F238E27FC236}">
              <a16:creationId xmlns:a16="http://schemas.microsoft.com/office/drawing/2014/main" id="{744D9DD2-37EF-44EA-AD84-2612854A17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39" name="Text Box 559">
          <a:extLst>
            <a:ext uri="{FF2B5EF4-FFF2-40B4-BE49-F238E27FC236}">
              <a16:creationId xmlns:a16="http://schemas.microsoft.com/office/drawing/2014/main" id="{4A7012F6-8856-415D-99CA-B4BE7EC292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40" name="Text Box 560">
          <a:extLst>
            <a:ext uri="{FF2B5EF4-FFF2-40B4-BE49-F238E27FC236}">
              <a16:creationId xmlns:a16="http://schemas.microsoft.com/office/drawing/2014/main" id="{A9819E45-497E-4369-97BF-F1AF20160C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41" name="Text Box 561">
          <a:extLst>
            <a:ext uri="{FF2B5EF4-FFF2-40B4-BE49-F238E27FC236}">
              <a16:creationId xmlns:a16="http://schemas.microsoft.com/office/drawing/2014/main" id="{A22FD52D-80B8-459D-A114-BA05CBE5229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42" name="Text Box 562">
          <a:extLst>
            <a:ext uri="{FF2B5EF4-FFF2-40B4-BE49-F238E27FC236}">
              <a16:creationId xmlns:a16="http://schemas.microsoft.com/office/drawing/2014/main" id="{E57A107C-3998-462E-8795-DFBF176CB0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43" name="Text Box 563">
          <a:extLst>
            <a:ext uri="{FF2B5EF4-FFF2-40B4-BE49-F238E27FC236}">
              <a16:creationId xmlns:a16="http://schemas.microsoft.com/office/drawing/2014/main" id="{A8279A14-6D7A-4F5D-BE8A-977E948FD8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44" name="Text Box 564">
          <a:extLst>
            <a:ext uri="{FF2B5EF4-FFF2-40B4-BE49-F238E27FC236}">
              <a16:creationId xmlns:a16="http://schemas.microsoft.com/office/drawing/2014/main" id="{F6EC8A9A-587E-4CE2-9327-35BFD95CA5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45" name="Text Box 565">
          <a:extLst>
            <a:ext uri="{FF2B5EF4-FFF2-40B4-BE49-F238E27FC236}">
              <a16:creationId xmlns:a16="http://schemas.microsoft.com/office/drawing/2014/main" id="{20E57939-4405-43E6-82C1-C2B112EE44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46" name="Text Box 566">
          <a:extLst>
            <a:ext uri="{FF2B5EF4-FFF2-40B4-BE49-F238E27FC236}">
              <a16:creationId xmlns:a16="http://schemas.microsoft.com/office/drawing/2014/main" id="{8B9CB670-2362-4F57-840D-9FC1BFA802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47" name="Text Box 567">
          <a:extLst>
            <a:ext uri="{FF2B5EF4-FFF2-40B4-BE49-F238E27FC236}">
              <a16:creationId xmlns:a16="http://schemas.microsoft.com/office/drawing/2014/main" id="{36B53CED-2B11-40B6-9F32-5E323EC20E5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48" name="Text Box 568">
          <a:extLst>
            <a:ext uri="{FF2B5EF4-FFF2-40B4-BE49-F238E27FC236}">
              <a16:creationId xmlns:a16="http://schemas.microsoft.com/office/drawing/2014/main" id="{658438AF-7BB1-4FD5-94E6-ADDC9939EF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49" name="Text Box 569">
          <a:extLst>
            <a:ext uri="{FF2B5EF4-FFF2-40B4-BE49-F238E27FC236}">
              <a16:creationId xmlns:a16="http://schemas.microsoft.com/office/drawing/2014/main" id="{73FA1ABA-FFED-4943-888E-0AD70B2466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50" name="Text Box 570">
          <a:extLst>
            <a:ext uri="{FF2B5EF4-FFF2-40B4-BE49-F238E27FC236}">
              <a16:creationId xmlns:a16="http://schemas.microsoft.com/office/drawing/2014/main" id="{04676BB4-45EF-4B1D-B159-9F83CEA2122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51" name="Text Box 571">
          <a:extLst>
            <a:ext uri="{FF2B5EF4-FFF2-40B4-BE49-F238E27FC236}">
              <a16:creationId xmlns:a16="http://schemas.microsoft.com/office/drawing/2014/main" id="{7CFB8CD9-0446-4D06-A739-2F9DA0CE98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52" name="Text Box 572">
          <a:extLst>
            <a:ext uri="{FF2B5EF4-FFF2-40B4-BE49-F238E27FC236}">
              <a16:creationId xmlns:a16="http://schemas.microsoft.com/office/drawing/2014/main" id="{A3A708F4-E593-4386-830A-6C6C140054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53" name="Text Box 573">
          <a:extLst>
            <a:ext uri="{FF2B5EF4-FFF2-40B4-BE49-F238E27FC236}">
              <a16:creationId xmlns:a16="http://schemas.microsoft.com/office/drawing/2014/main" id="{A9E096C8-D61C-4442-B20A-6B6DDB6546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54" name="Text Box 574">
          <a:extLst>
            <a:ext uri="{FF2B5EF4-FFF2-40B4-BE49-F238E27FC236}">
              <a16:creationId xmlns:a16="http://schemas.microsoft.com/office/drawing/2014/main" id="{14B3C58A-C085-4E6A-92B1-35F25D396E1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55" name="Text Box 575">
          <a:extLst>
            <a:ext uri="{FF2B5EF4-FFF2-40B4-BE49-F238E27FC236}">
              <a16:creationId xmlns:a16="http://schemas.microsoft.com/office/drawing/2014/main" id="{E12A2ADE-B5DE-4460-BA9A-7D98CA1143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56" name="Text Box 576">
          <a:extLst>
            <a:ext uri="{FF2B5EF4-FFF2-40B4-BE49-F238E27FC236}">
              <a16:creationId xmlns:a16="http://schemas.microsoft.com/office/drawing/2014/main" id="{09BA9048-93FA-4EC1-B343-FB85BC0F5B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57" name="Text Box 577">
          <a:extLst>
            <a:ext uri="{FF2B5EF4-FFF2-40B4-BE49-F238E27FC236}">
              <a16:creationId xmlns:a16="http://schemas.microsoft.com/office/drawing/2014/main" id="{DDBC14A9-5533-4449-833F-313C732BEB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58" name="Text Box 578">
          <a:extLst>
            <a:ext uri="{FF2B5EF4-FFF2-40B4-BE49-F238E27FC236}">
              <a16:creationId xmlns:a16="http://schemas.microsoft.com/office/drawing/2014/main" id="{C767A6ED-4CC6-48DF-8628-C4D31B6B52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59" name="Text Box 579">
          <a:extLst>
            <a:ext uri="{FF2B5EF4-FFF2-40B4-BE49-F238E27FC236}">
              <a16:creationId xmlns:a16="http://schemas.microsoft.com/office/drawing/2014/main" id="{8471009E-C2D1-46C9-97D9-0E0E098C60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60" name="Text Box 580">
          <a:extLst>
            <a:ext uri="{FF2B5EF4-FFF2-40B4-BE49-F238E27FC236}">
              <a16:creationId xmlns:a16="http://schemas.microsoft.com/office/drawing/2014/main" id="{6A48F381-0CD6-400F-8E5E-2C51203591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61" name="Text Box 581">
          <a:extLst>
            <a:ext uri="{FF2B5EF4-FFF2-40B4-BE49-F238E27FC236}">
              <a16:creationId xmlns:a16="http://schemas.microsoft.com/office/drawing/2014/main" id="{83CD7F47-8B45-4F96-8756-D6523C7FC2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62" name="Text Box 582">
          <a:extLst>
            <a:ext uri="{FF2B5EF4-FFF2-40B4-BE49-F238E27FC236}">
              <a16:creationId xmlns:a16="http://schemas.microsoft.com/office/drawing/2014/main" id="{A40CF369-BA38-4967-8691-2B01AE389C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63" name="Text Box 583">
          <a:extLst>
            <a:ext uri="{FF2B5EF4-FFF2-40B4-BE49-F238E27FC236}">
              <a16:creationId xmlns:a16="http://schemas.microsoft.com/office/drawing/2014/main" id="{09BD55EB-A42C-498D-8BBA-A04E666FA01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64" name="Text Box 584">
          <a:extLst>
            <a:ext uri="{FF2B5EF4-FFF2-40B4-BE49-F238E27FC236}">
              <a16:creationId xmlns:a16="http://schemas.microsoft.com/office/drawing/2014/main" id="{BC2A5BCC-3252-401D-B8CB-A4FFAC05DA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65" name="Text Box 585">
          <a:extLst>
            <a:ext uri="{FF2B5EF4-FFF2-40B4-BE49-F238E27FC236}">
              <a16:creationId xmlns:a16="http://schemas.microsoft.com/office/drawing/2014/main" id="{87042418-63BA-4AD5-9101-95E3F5D016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66" name="Text Box 586">
          <a:extLst>
            <a:ext uri="{FF2B5EF4-FFF2-40B4-BE49-F238E27FC236}">
              <a16:creationId xmlns:a16="http://schemas.microsoft.com/office/drawing/2014/main" id="{1F99E773-A022-4F03-9F3F-B392029B88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67" name="Text Box 587">
          <a:extLst>
            <a:ext uri="{FF2B5EF4-FFF2-40B4-BE49-F238E27FC236}">
              <a16:creationId xmlns:a16="http://schemas.microsoft.com/office/drawing/2014/main" id="{D362C0B0-7A56-4BDA-9D7D-3C2143F178D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68" name="Text Box 588">
          <a:extLst>
            <a:ext uri="{FF2B5EF4-FFF2-40B4-BE49-F238E27FC236}">
              <a16:creationId xmlns:a16="http://schemas.microsoft.com/office/drawing/2014/main" id="{0F364DAC-8202-4BF3-A7B1-3BE7426A6B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69" name="Text Box 589">
          <a:extLst>
            <a:ext uri="{FF2B5EF4-FFF2-40B4-BE49-F238E27FC236}">
              <a16:creationId xmlns:a16="http://schemas.microsoft.com/office/drawing/2014/main" id="{BA4C85B0-5152-40D9-92EF-9BDE35A601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70" name="Text Box 590">
          <a:extLst>
            <a:ext uri="{FF2B5EF4-FFF2-40B4-BE49-F238E27FC236}">
              <a16:creationId xmlns:a16="http://schemas.microsoft.com/office/drawing/2014/main" id="{8D5CF3F3-F43C-4147-9C4F-444148694DE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71" name="Text Box 591">
          <a:extLst>
            <a:ext uri="{FF2B5EF4-FFF2-40B4-BE49-F238E27FC236}">
              <a16:creationId xmlns:a16="http://schemas.microsoft.com/office/drawing/2014/main" id="{BC0F90A0-E09E-48D6-8B0F-FB24F528EF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72" name="Text Box 592">
          <a:extLst>
            <a:ext uri="{FF2B5EF4-FFF2-40B4-BE49-F238E27FC236}">
              <a16:creationId xmlns:a16="http://schemas.microsoft.com/office/drawing/2014/main" id="{E7C68B4C-D394-45D4-B78C-A85AEE3298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73" name="Text Box 593">
          <a:extLst>
            <a:ext uri="{FF2B5EF4-FFF2-40B4-BE49-F238E27FC236}">
              <a16:creationId xmlns:a16="http://schemas.microsoft.com/office/drawing/2014/main" id="{4F78F3AE-802F-4845-8103-C80FC75EAF6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74" name="Text Box 594">
          <a:extLst>
            <a:ext uri="{FF2B5EF4-FFF2-40B4-BE49-F238E27FC236}">
              <a16:creationId xmlns:a16="http://schemas.microsoft.com/office/drawing/2014/main" id="{8F284430-FF0C-43C5-9214-447B0CD7D7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75" name="Text Box 595">
          <a:extLst>
            <a:ext uri="{FF2B5EF4-FFF2-40B4-BE49-F238E27FC236}">
              <a16:creationId xmlns:a16="http://schemas.microsoft.com/office/drawing/2014/main" id="{DDFC5AB9-8C9D-4472-ADA7-5A2E2840E9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76" name="Text Box 596">
          <a:extLst>
            <a:ext uri="{FF2B5EF4-FFF2-40B4-BE49-F238E27FC236}">
              <a16:creationId xmlns:a16="http://schemas.microsoft.com/office/drawing/2014/main" id="{BADD20DF-CD60-4446-A307-C6C070FA98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77" name="Text Box 597">
          <a:extLst>
            <a:ext uri="{FF2B5EF4-FFF2-40B4-BE49-F238E27FC236}">
              <a16:creationId xmlns:a16="http://schemas.microsoft.com/office/drawing/2014/main" id="{BA0BCEA9-CDC8-4AA9-8D79-615B8659C18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78" name="Text Box 598">
          <a:extLst>
            <a:ext uri="{FF2B5EF4-FFF2-40B4-BE49-F238E27FC236}">
              <a16:creationId xmlns:a16="http://schemas.microsoft.com/office/drawing/2014/main" id="{0EB84CAC-5A09-46B6-90A5-E7886A6759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79" name="Text Box 599">
          <a:extLst>
            <a:ext uri="{FF2B5EF4-FFF2-40B4-BE49-F238E27FC236}">
              <a16:creationId xmlns:a16="http://schemas.microsoft.com/office/drawing/2014/main" id="{594362E5-8EA0-4B59-95BA-D407CAFF8A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80" name="Text Box 600">
          <a:extLst>
            <a:ext uri="{FF2B5EF4-FFF2-40B4-BE49-F238E27FC236}">
              <a16:creationId xmlns:a16="http://schemas.microsoft.com/office/drawing/2014/main" id="{854C76DF-56A0-4A0D-A525-689E3B1553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81" name="Text Box 601">
          <a:extLst>
            <a:ext uri="{FF2B5EF4-FFF2-40B4-BE49-F238E27FC236}">
              <a16:creationId xmlns:a16="http://schemas.microsoft.com/office/drawing/2014/main" id="{CFBBF82D-8E5D-4858-87E4-00997BA4D4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82" name="Text Box 602">
          <a:extLst>
            <a:ext uri="{FF2B5EF4-FFF2-40B4-BE49-F238E27FC236}">
              <a16:creationId xmlns:a16="http://schemas.microsoft.com/office/drawing/2014/main" id="{F8C536D0-7FAB-465F-9966-CCA0A656B5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83" name="Text Box 603">
          <a:extLst>
            <a:ext uri="{FF2B5EF4-FFF2-40B4-BE49-F238E27FC236}">
              <a16:creationId xmlns:a16="http://schemas.microsoft.com/office/drawing/2014/main" id="{5CADFED3-5A50-4439-AA90-04CA05970FB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84" name="Text Box 604">
          <a:extLst>
            <a:ext uri="{FF2B5EF4-FFF2-40B4-BE49-F238E27FC236}">
              <a16:creationId xmlns:a16="http://schemas.microsoft.com/office/drawing/2014/main" id="{D8EF0DD9-614F-4843-994E-3639EE0B48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85" name="Text Box 605">
          <a:extLst>
            <a:ext uri="{FF2B5EF4-FFF2-40B4-BE49-F238E27FC236}">
              <a16:creationId xmlns:a16="http://schemas.microsoft.com/office/drawing/2014/main" id="{DE18E03E-E2A4-4F7A-BD05-CC31192F7A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586" name="Text Box 606">
          <a:extLst>
            <a:ext uri="{FF2B5EF4-FFF2-40B4-BE49-F238E27FC236}">
              <a16:creationId xmlns:a16="http://schemas.microsoft.com/office/drawing/2014/main" id="{2A2520EA-3840-487C-A722-53D4C30274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587" name="Text Box 607">
          <a:extLst>
            <a:ext uri="{FF2B5EF4-FFF2-40B4-BE49-F238E27FC236}">
              <a16:creationId xmlns:a16="http://schemas.microsoft.com/office/drawing/2014/main" id="{0F3A6D46-6728-43AE-8B29-A21E3DCC01D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88" name="Text Box 608">
          <a:extLst>
            <a:ext uri="{FF2B5EF4-FFF2-40B4-BE49-F238E27FC236}">
              <a16:creationId xmlns:a16="http://schemas.microsoft.com/office/drawing/2014/main" id="{83EDAC4D-0354-4691-ABAD-6DFC949170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89" name="Text Box 609">
          <a:extLst>
            <a:ext uri="{FF2B5EF4-FFF2-40B4-BE49-F238E27FC236}">
              <a16:creationId xmlns:a16="http://schemas.microsoft.com/office/drawing/2014/main" id="{9D1D129C-02CF-45F9-8B83-5F6FF1F19B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590" name="Text Box 610">
          <a:extLst>
            <a:ext uri="{FF2B5EF4-FFF2-40B4-BE49-F238E27FC236}">
              <a16:creationId xmlns:a16="http://schemas.microsoft.com/office/drawing/2014/main" id="{E6239493-D7C8-4832-BD29-1BB434973F8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91" name="Text Box 611">
          <a:extLst>
            <a:ext uri="{FF2B5EF4-FFF2-40B4-BE49-F238E27FC236}">
              <a16:creationId xmlns:a16="http://schemas.microsoft.com/office/drawing/2014/main" id="{1FA3A455-9677-4D25-A3EE-46C8EB6C59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92" name="Text Box 612">
          <a:extLst>
            <a:ext uri="{FF2B5EF4-FFF2-40B4-BE49-F238E27FC236}">
              <a16:creationId xmlns:a16="http://schemas.microsoft.com/office/drawing/2014/main" id="{C2AB0D7A-F940-40AD-898D-21BA679FA6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593" name="Text Box 613">
          <a:extLst>
            <a:ext uri="{FF2B5EF4-FFF2-40B4-BE49-F238E27FC236}">
              <a16:creationId xmlns:a16="http://schemas.microsoft.com/office/drawing/2014/main" id="{617CF515-1147-462B-B013-0B8C0DDB219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94" name="Text Box 614">
          <a:extLst>
            <a:ext uri="{FF2B5EF4-FFF2-40B4-BE49-F238E27FC236}">
              <a16:creationId xmlns:a16="http://schemas.microsoft.com/office/drawing/2014/main" id="{43609E84-9450-460C-A1EB-47447B6CA9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95" name="Text Box 615">
          <a:extLst>
            <a:ext uri="{FF2B5EF4-FFF2-40B4-BE49-F238E27FC236}">
              <a16:creationId xmlns:a16="http://schemas.microsoft.com/office/drawing/2014/main" id="{2BEF35ED-96A8-4C22-95FB-2FB8578B33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596" name="Text Box 616">
          <a:extLst>
            <a:ext uri="{FF2B5EF4-FFF2-40B4-BE49-F238E27FC236}">
              <a16:creationId xmlns:a16="http://schemas.microsoft.com/office/drawing/2014/main" id="{29CEEED6-FDC9-4187-889A-1DBEFECADAE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97" name="Text Box 617">
          <a:extLst>
            <a:ext uri="{FF2B5EF4-FFF2-40B4-BE49-F238E27FC236}">
              <a16:creationId xmlns:a16="http://schemas.microsoft.com/office/drawing/2014/main" id="{D08598C5-4B19-4A9A-8B5B-A2E7F85B79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598" name="Text Box 618">
          <a:extLst>
            <a:ext uri="{FF2B5EF4-FFF2-40B4-BE49-F238E27FC236}">
              <a16:creationId xmlns:a16="http://schemas.microsoft.com/office/drawing/2014/main" id="{CD50234D-6060-41B8-8376-AEC6B38F5C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599" name="Text Box 619">
          <a:extLst>
            <a:ext uri="{FF2B5EF4-FFF2-40B4-BE49-F238E27FC236}">
              <a16:creationId xmlns:a16="http://schemas.microsoft.com/office/drawing/2014/main" id="{7DDB64AD-8A95-4086-B343-2D35BA53D5C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00" name="Text Box 620">
          <a:extLst>
            <a:ext uri="{FF2B5EF4-FFF2-40B4-BE49-F238E27FC236}">
              <a16:creationId xmlns:a16="http://schemas.microsoft.com/office/drawing/2014/main" id="{C79144D8-3AA4-4118-8747-68AB8D43FF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01" name="Text Box 621">
          <a:extLst>
            <a:ext uri="{FF2B5EF4-FFF2-40B4-BE49-F238E27FC236}">
              <a16:creationId xmlns:a16="http://schemas.microsoft.com/office/drawing/2014/main" id="{FD3BC55C-724C-49E4-A8FE-2294AFF624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02" name="Text Box 622">
          <a:extLst>
            <a:ext uri="{FF2B5EF4-FFF2-40B4-BE49-F238E27FC236}">
              <a16:creationId xmlns:a16="http://schemas.microsoft.com/office/drawing/2014/main" id="{A38A33B6-62C0-4EF8-A8A6-665DC0E5D71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03" name="Text Box 623">
          <a:extLst>
            <a:ext uri="{FF2B5EF4-FFF2-40B4-BE49-F238E27FC236}">
              <a16:creationId xmlns:a16="http://schemas.microsoft.com/office/drawing/2014/main" id="{2E4587E1-BAFC-4B5F-A70A-AF14455E6D3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04" name="Text Box 624">
          <a:extLst>
            <a:ext uri="{FF2B5EF4-FFF2-40B4-BE49-F238E27FC236}">
              <a16:creationId xmlns:a16="http://schemas.microsoft.com/office/drawing/2014/main" id="{BB07711D-3453-458D-BFCA-2A6774449D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05" name="Text Box 625">
          <a:extLst>
            <a:ext uri="{FF2B5EF4-FFF2-40B4-BE49-F238E27FC236}">
              <a16:creationId xmlns:a16="http://schemas.microsoft.com/office/drawing/2014/main" id="{48AB88BA-1923-49CB-9AC5-7121205FF5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06" name="Text Box 626">
          <a:extLst>
            <a:ext uri="{FF2B5EF4-FFF2-40B4-BE49-F238E27FC236}">
              <a16:creationId xmlns:a16="http://schemas.microsoft.com/office/drawing/2014/main" id="{692E1E06-62F6-4667-8EA9-5EBEBD9136E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07" name="Text Box 627">
          <a:extLst>
            <a:ext uri="{FF2B5EF4-FFF2-40B4-BE49-F238E27FC236}">
              <a16:creationId xmlns:a16="http://schemas.microsoft.com/office/drawing/2014/main" id="{5EC5CA74-91E5-4625-A87A-B84A05FD07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08" name="Text Box 628">
          <a:extLst>
            <a:ext uri="{FF2B5EF4-FFF2-40B4-BE49-F238E27FC236}">
              <a16:creationId xmlns:a16="http://schemas.microsoft.com/office/drawing/2014/main" id="{089B5219-D9FB-4F85-8D66-1A53696817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09" name="Text Box 629">
          <a:extLst>
            <a:ext uri="{FF2B5EF4-FFF2-40B4-BE49-F238E27FC236}">
              <a16:creationId xmlns:a16="http://schemas.microsoft.com/office/drawing/2014/main" id="{87DFD30C-B8A3-4DA4-860D-0688A55798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10" name="Text Box 630">
          <a:extLst>
            <a:ext uri="{FF2B5EF4-FFF2-40B4-BE49-F238E27FC236}">
              <a16:creationId xmlns:a16="http://schemas.microsoft.com/office/drawing/2014/main" id="{30DAFEAC-916E-45DD-A8C4-A1A3F04322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11" name="Text Box 631">
          <a:extLst>
            <a:ext uri="{FF2B5EF4-FFF2-40B4-BE49-F238E27FC236}">
              <a16:creationId xmlns:a16="http://schemas.microsoft.com/office/drawing/2014/main" id="{164B4882-C9A7-49C4-AD49-ADAE2B479B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12" name="Text Box 632">
          <a:extLst>
            <a:ext uri="{FF2B5EF4-FFF2-40B4-BE49-F238E27FC236}">
              <a16:creationId xmlns:a16="http://schemas.microsoft.com/office/drawing/2014/main" id="{23D5E037-B300-4D58-8751-E9C412D005C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13" name="Text Box 633">
          <a:extLst>
            <a:ext uri="{FF2B5EF4-FFF2-40B4-BE49-F238E27FC236}">
              <a16:creationId xmlns:a16="http://schemas.microsoft.com/office/drawing/2014/main" id="{C17F4D6B-AEDE-4A6B-A4F0-86D3DB7021B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14" name="Text Box 634">
          <a:extLst>
            <a:ext uri="{FF2B5EF4-FFF2-40B4-BE49-F238E27FC236}">
              <a16:creationId xmlns:a16="http://schemas.microsoft.com/office/drawing/2014/main" id="{FB459286-3BF3-4D78-9DFD-E7BC409541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15" name="Text Box 635">
          <a:extLst>
            <a:ext uri="{FF2B5EF4-FFF2-40B4-BE49-F238E27FC236}">
              <a16:creationId xmlns:a16="http://schemas.microsoft.com/office/drawing/2014/main" id="{59C90500-E1B7-4ACE-8C6A-2C627BF221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16" name="Text Box 636">
          <a:extLst>
            <a:ext uri="{FF2B5EF4-FFF2-40B4-BE49-F238E27FC236}">
              <a16:creationId xmlns:a16="http://schemas.microsoft.com/office/drawing/2014/main" id="{557B509A-F099-49A6-B427-038A8CC1542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17" name="Text Box 637">
          <a:extLst>
            <a:ext uri="{FF2B5EF4-FFF2-40B4-BE49-F238E27FC236}">
              <a16:creationId xmlns:a16="http://schemas.microsoft.com/office/drawing/2014/main" id="{93B5696B-70BF-4B17-84B9-D5510E3CB8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18" name="Text Box 638">
          <a:extLst>
            <a:ext uri="{FF2B5EF4-FFF2-40B4-BE49-F238E27FC236}">
              <a16:creationId xmlns:a16="http://schemas.microsoft.com/office/drawing/2014/main" id="{6BF87561-2B11-4551-ADCC-CFE19CEEF5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19" name="Text Box 639">
          <a:extLst>
            <a:ext uri="{FF2B5EF4-FFF2-40B4-BE49-F238E27FC236}">
              <a16:creationId xmlns:a16="http://schemas.microsoft.com/office/drawing/2014/main" id="{6472B738-4842-4148-970B-46262D8AC55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0" name="Text Box 640">
          <a:extLst>
            <a:ext uri="{FF2B5EF4-FFF2-40B4-BE49-F238E27FC236}">
              <a16:creationId xmlns:a16="http://schemas.microsoft.com/office/drawing/2014/main" id="{9EB4CBD1-37C1-4D4E-B121-4098E175B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1" name="Text Box 641">
          <a:extLst>
            <a:ext uri="{FF2B5EF4-FFF2-40B4-BE49-F238E27FC236}">
              <a16:creationId xmlns:a16="http://schemas.microsoft.com/office/drawing/2014/main" id="{01616318-754A-413C-84DC-930B72A73B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622" name="Text Box 642">
          <a:extLst>
            <a:ext uri="{FF2B5EF4-FFF2-40B4-BE49-F238E27FC236}">
              <a16:creationId xmlns:a16="http://schemas.microsoft.com/office/drawing/2014/main" id="{2E72C7B4-6D0C-44A8-B62E-87A397C0534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3" name="Text Box 643">
          <a:extLst>
            <a:ext uri="{FF2B5EF4-FFF2-40B4-BE49-F238E27FC236}">
              <a16:creationId xmlns:a16="http://schemas.microsoft.com/office/drawing/2014/main" id="{CFEA4FFA-CC3B-4D7B-B320-59FD43B231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4" name="Text Box 644">
          <a:extLst>
            <a:ext uri="{FF2B5EF4-FFF2-40B4-BE49-F238E27FC236}">
              <a16:creationId xmlns:a16="http://schemas.microsoft.com/office/drawing/2014/main" id="{63B4176A-DAD0-4B43-9FE1-A06ACC8F30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25" name="Text Box 645">
          <a:extLst>
            <a:ext uri="{FF2B5EF4-FFF2-40B4-BE49-F238E27FC236}">
              <a16:creationId xmlns:a16="http://schemas.microsoft.com/office/drawing/2014/main" id="{2FACE556-EEC0-49EF-BE4E-6DC30842173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6" name="Text Box 646">
          <a:extLst>
            <a:ext uri="{FF2B5EF4-FFF2-40B4-BE49-F238E27FC236}">
              <a16:creationId xmlns:a16="http://schemas.microsoft.com/office/drawing/2014/main" id="{AAE21CB7-0571-483C-820D-04E60E0650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7" name="Text Box 647">
          <a:extLst>
            <a:ext uri="{FF2B5EF4-FFF2-40B4-BE49-F238E27FC236}">
              <a16:creationId xmlns:a16="http://schemas.microsoft.com/office/drawing/2014/main" id="{7F046202-4905-4EEB-985B-A6135449AF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28" name="Text Box 648">
          <a:extLst>
            <a:ext uri="{FF2B5EF4-FFF2-40B4-BE49-F238E27FC236}">
              <a16:creationId xmlns:a16="http://schemas.microsoft.com/office/drawing/2014/main" id="{277596D4-E58F-462C-9273-49CF8B2DB6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29" name="Text Box 649">
          <a:extLst>
            <a:ext uri="{FF2B5EF4-FFF2-40B4-BE49-F238E27FC236}">
              <a16:creationId xmlns:a16="http://schemas.microsoft.com/office/drawing/2014/main" id="{D12AB132-D9A2-4EDC-AD78-B49B43F271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30" name="Text Box 650">
          <a:extLst>
            <a:ext uri="{FF2B5EF4-FFF2-40B4-BE49-F238E27FC236}">
              <a16:creationId xmlns:a16="http://schemas.microsoft.com/office/drawing/2014/main" id="{8AD75F7F-04B6-4E92-8677-B906E4FA37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31" name="Text Box 651">
          <a:extLst>
            <a:ext uri="{FF2B5EF4-FFF2-40B4-BE49-F238E27FC236}">
              <a16:creationId xmlns:a16="http://schemas.microsoft.com/office/drawing/2014/main" id="{FADAADA5-DA20-4EB1-BC8F-34E91F5723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32" name="Text Box 652">
          <a:extLst>
            <a:ext uri="{FF2B5EF4-FFF2-40B4-BE49-F238E27FC236}">
              <a16:creationId xmlns:a16="http://schemas.microsoft.com/office/drawing/2014/main" id="{50CA9F51-1AFA-403D-9A01-E7B65944FCB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33" name="Text Box 653">
          <a:extLst>
            <a:ext uri="{FF2B5EF4-FFF2-40B4-BE49-F238E27FC236}">
              <a16:creationId xmlns:a16="http://schemas.microsoft.com/office/drawing/2014/main" id="{F466DF90-61BF-46E2-BC3F-54D2E7B15B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34" name="Text Box 654">
          <a:extLst>
            <a:ext uri="{FF2B5EF4-FFF2-40B4-BE49-F238E27FC236}">
              <a16:creationId xmlns:a16="http://schemas.microsoft.com/office/drawing/2014/main" id="{4275DDF9-954C-4820-B41C-2E3755B68C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35" name="Text Box 655">
          <a:extLst>
            <a:ext uri="{FF2B5EF4-FFF2-40B4-BE49-F238E27FC236}">
              <a16:creationId xmlns:a16="http://schemas.microsoft.com/office/drawing/2014/main" id="{BAAFC765-0362-4773-9174-FB19E86E0E8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36" name="Text Box 656">
          <a:extLst>
            <a:ext uri="{FF2B5EF4-FFF2-40B4-BE49-F238E27FC236}">
              <a16:creationId xmlns:a16="http://schemas.microsoft.com/office/drawing/2014/main" id="{C98AED16-7C7A-47E4-9BE1-60FC8F2B83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37" name="Text Box 657">
          <a:extLst>
            <a:ext uri="{FF2B5EF4-FFF2-40B4-BE49-F238E27FC236}">
              <a16:creationId xmlns:a16="http://schemas.microsoft.com/office/drawing/2014/main" id="{F5EE36E4-F8B0-4297-B938-4A0510DB8A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38" name="Text Box 658">
          <a:extLst>
            <a:ext uri="{FF2B5EF4-FFF2-40B4-BE49-F238E27FC236}">
              <a16:creationId xmlns:a16="http://schemas.microsoft.com/office/drawing/2014/main" id="{893DD944-0924-41F6-B7CC-FCF070CF69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39" name="Text Box 659">
          <a:extLst>
            <a:ext uri="{FF2B5EF4-FFF2-40B4-BE49-F238E27FC236}">
              <a16:creationId xmlns:a16="http://schemas.microsoft.com/office/drawing/2014/main" id="{5772B81E-A8DC-48C3-A0A7-3ED3C9786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0" name="Text Box 660">
          <a:extLst>
            <a:ext uri="{FF2B5EF4-FFF2-40B4-BE49-F238E27FC236}">
              <a16:creationId xmlns:a16="http://schemas.microsoft.com/office/drawing/2014/main" id="{561FBC79-76B7-4757-929C-963D6503F6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41" name="Text Box 661">
          <a:extLst>
            <a:ext uri="{FF2B5EF4-FFF2-40B4-BE49-F238E27FC236}">
              <a16:creationId xmlns:a16="http://schemas.microsoft.com/office/drawing/2014/main" id="{32E08FC0-E2BF-4B56-92E0-6DE98501B9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2" name="Text Box 662">
          <a:extLst>
            <a:ext uri="{FF2B5EF4-FFF2-40B4-BE49-F238E27FC236}">
              <a16:creationId xmlns:a16="http://schemas.microsoft.com/office/drawing/2014/main" id="{5270B032-4BC2-446D-B8AB-3BD074CA97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3" name="Text Box 663">
          <a:extLst>
            <a:ext uri="{FF2B5EF4-FFF2-40B4-BE49-F238E27FC236}">
              <a16:creationId xmlns:a16="http://schemas.microsoft.com/office/drawing/2014/main" id="{5B2B1E78-B801-47C9-93E2-030348ECE2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44" name="Text Box 664">
          <a:extLst>
            <a:ext uri="{FF2B5EF4-FFF2-40B4-BE49-F238E27FC236}">
              <a16:creationId xmlns:a16="http://schemas.microsoft.com/office/drawing/2014/main" id="{1DEA2404-AA3D-4003-9B85-57C3E87C056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5" name="Text Box 665">
          <a:extLst>
            <a:ext uri="{FF2B5EF4-FFF2-40B4-BE49-F238E27FC236}">
              <a16:creationId xmlns:a16="http://schemas.microsoft.com/office/drawing/2014/main" id="{19B80AEA-4546-4DA4-AE5E-F513A7F818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6" name="Text Box 666">
          <a:extLst>
            <a:ext uri="{FF2B5EF4-FFF2-40B4-BE49-F238E27FC236}">
              <a16:creationId xmlns:a16="http://schemas.microsoft.com/office/drawing/2014/main" id="{C7855DA3-CBA8-417B-B7E2-694707298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47" name="Text Box 667">
          <a:extLst>
            <a:ext uri="{FF2B5EF4-FFF2-40B4-BE49-F238E27FC236}">
              <a16:creationId xmlns:a16="http://schemas.microsoft.com/office/drawing/2014/main" id="{B7489038-38F9-4BB2-8046-A8D895453FE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8" name="Text Box 668">
          <a:extLst>
            <a:ext uri="{FF2B5EF4-FFF2-40B4-BE49-F238E27FC236}">
              <a16:creationId xmlns:a16="http://schemas.microsoft.com/office/drawing/2014/main" id="{269B08EE-6961-41BD-80B0-B1CD132FCD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49" name="Text Box 669">
          <a:extLst>
            <a:ext uri="{FF2B5EF4-FFF2-40B4-BE49-F238E27FC236}">
              <a16:creationId xmlns:a16="http://schemas.microsoft.com/office/drawing/2014/main" id="{440EC284-E5E1-467A-9B45-1FE104F5EB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50" name="Text Box 670">
          <a:extLst>
            <a:ext uri="{FF2B5EF4-FFF2-40B4-BE49-F238E27FC236}">
              <a16:creationId xmlns:a16="http://schemas.microsoft.com/office/drawing/2014/main" id="{90D38ED5-64FA-49B2-853A-06A2B8ED3D8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51" name="Text Box 671">
          <a:extLst>
            <a:ext uri="{FF2B5EF4-FFF2-40B4-BE49-F238E27FC236}">
              <a16:creationId xmlns:a16="http://schemas.microsoft.com/office/drawing/2014/main" id="{22E101E5-F56D-4E3A-8201-4695D23A2B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52" name="Text Box 672">
          <a:extLst>
            <a:ext uri="{FF2B5EF4-FFF2-40B4-BE49-F238E27FC236}">
              <a16:creationId xmlns:a16="http://schemas.microsoft.com/office/drawing/2014/main" id="{F9B02FE5-F007-40F6-8774-009B808C15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53" name="Text Box 673">
          <a:extLst>
            <a:ext uri="{FF2B5EF4-FFF2-40B4-BE49-F238E27FC236}">
              <a16:creationId xmlns:a16="http://schemas.microsoft.com/office/drawing/2014/main" id="{A183FE56-E2A9-4736-835C-ACC344B047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54" name="Text Box 674">
          <a:extLst>
            <a:ext uri="{FF2B5EF4-FFF2-40B4-BE49-F238E27FC236}">
              <a16:creationId xmlns:a16="http://schemas.microsoft.com/office/drawing/2014/main" id="{32AE172A-6877-4F1F-AFFA-9461187BF78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55" name="Text Box 675">
          <a:extLst>
            <a:ext uri="{FF2B5EF4-FFF2-40B4-BE49-F238E27FC236}">
              <a16:creationId xmlns:a16="http://schemas.microsoft.com/office/drawing/2014/main" id="{23B4F389-6E42-44E4-B8F5-E6C2E12B78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56" name="Text Box 676">
          <a:extLst>
            <a:ext uri="{FF2B5EF4-FFF2-40B4-BE49-F238E27FC236}">
              <a16:creationId xmlns:a16="http://schemas.microsoft.com/office/drawing/2014/main" id="{0B792F92-EF23-4644-8B45-C114704C30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57" name="Text Box 677">
          <a:extLst>
            <a:ext uri="{FF2B5EF4-FFF2-40B4-BE49-F238E27FC236}">
              <a16:creationId xmlns:a16="http://schemas.microsoft.com/office/drawing/2014/main" id="{B99578DB-AFF5-4938-9889-0C91C1102C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58" name="Text Box 678">
          <a:extLst>
            <a:ext uri="{FF2B5EF4-FFF2-40B4-BE49-F238E27FC236}">
              <a16:creationId xmlns:a16="http://schemas.microsoft.com/office/drawing/2014/main" id="{1AC27C8B-FA3D-4BF0-869A-AF71116EAF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59" name="Text Box 679">
          <a:extLst>
            <a:ext uri="{FF2B5EF4-FFF2-40B4-BE49-F238E27FC236}">
              <a16:creationId xmlns:a16="http://schemas.microsoft.com/office/drawing/2014/main" id="{8158F5AA-4621-4073-9522-9187F01F7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60" name="Text Box 680">
          <a:extLst>
            <a:ext uri="{FF2B5EF4-FFF2-40B4-BE49-F238E27FC236}">
              <a16:creationId xmlns:a16="http://schemas.microsoft.com/office/drawing/2014/main" id="{D7677B0F-C3D9-4630-9F2B-CE1C1783C1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61" name="Text Box 681">
          <a:extLst>
            <a:ext uri="{FF2B5EF4-FFF2-40B4-BE49-F238E27FC236}">
              <a16:creationId xmlns:a16="http://schemas.microsoft.com/office/drawing/2014/main" id="{9EA0586B-7619-4EC0-ABE0-0B638F0E2B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62" name="Text Box 682">
          <a:extLst>
            <a:ext uri="{FF2B5EF4-FFF2-40B4-BE49-F238E27FC236}">
              <a16:creationId xmlns:a16="http://schemas.microsoft.com/office/drawing/2014/main" id="{3F630A03-B0B7-4FE3-B2D4-2FD1790C81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63" name="Text Box 683">
          <a:extLst>
            <a:ext uri="{FF2B5EF4-FFF2-40B4-BE49-F238E27FC236}">
              <a16:creationId xmlns:a16="http://schemas.microsoft.com/office/drawing/2014/main" id="{026B16F2-F6CB-493F-A3FE-8094B61F583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64" name="Text Box 684">
          <a:extLst>
            <a:ext uri="{FF2B5EF4-FFF2-40B4-BE49-F238E27FC236}">
              <a16:creationId xmlns:a16="http://schemas.microsoft.com/office/drawing/2014/main" id="{9F798ED6-37FE-4E38-BD86-F76C343F8D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65" name="Text Box 685">
          <a:extLst>
            <a:ext uri="{FF2B5EF4-FFF2-40B4-BE49-F238E27FC236}">
              <a16:creationId xmlns:a16="http://schemas.microsoft.com/office/drawing/2014/main" id="{C91D0107-FF1E-431E-B43E-203CB8F78E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66" name="Text Box 686">
          <a:extLst>
            <a:ext uri="{FF2B5EF4-FFF2-40B4-BE49-F238E27FC236}">
              <a16:creationId xmlns:a16="http://schemas.microsoft.com/office/drawing/2014/main" id="{55226EB2-317D-4D8E-8A0F-6C00A6C9497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67" name="Text Box 687">
          <a:extLst>
            <a:ext uri="{FF2B5EF4-FFF2-40B4-BE49-F238E27FC236}">
              <a16:creationId xmlns:a16="http://schemas.microsoft.com/office/drawing/2014/main" id="{713E9ECD-2185-4465-92DD-7590D4B525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68" name="Text Box 688">
          <a:extLst>
            <a:ext uri="{FF2B5EF4-FFF2-40B4-BE49-F238E27FC236}">
              <a16:creationId xmlns:a16="http://schemas.microsoft.com/office/drawing/2014/main" id="{38465CF6-1EF4-468F-97E4-F9E800F036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69" name="Text Box 689">
          <a:extLst>
            <a:ext uri="{FF2B5EF4-FFF2-40B4-BE49-F238E27FC236}">
              <a16:creationId xmlns:a16="http://schemas.microsoft.com/office/drawing/2014/main" id="{3D5E3F35-2236-44B1-BEA6-157D3C81D1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70" name="Text Box 690">
          <a:extLst>
            <a:ext uri="{FF2B5EF4-FFF2-40B4-BE49-F238E27FC236}">
              <a16:creationId xmlns:a16="http://schemas.microsoft.com/office/drawing/2014/main" id="{A97B8EE6-8951-448E-BF7A-6AA32CD6A61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71" name="Text Box 691">
          <a:extLst>
            <a:ext uri="{FF2B5EF4-FFF2-40B4-BE49-F238E27FC236}">
              <a16:creationId xmlns:a16="http://schemas.microsoft.com/office/drawing/2014/main" id="{A89D2039-4595-4E8B-857E-9ED71C3DB7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72" name="Text Box 692">
          <a:extLst>
            <a:ext uri="{FF2B5EF4-FFF2-40B4-BE49-F238E27FC236}">
              <a16:creationId xmlns:a16="http://schemas.microsoft.com/office/drawing/2014/main" id="{4E2FFFA0-CEF4-42D6-A7E3-0321EEA484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73" name="Text Box 693">
          <a:extLst>
            <a:ext uri="{FF2B5EF4-FFF2-40B4-BE49-F238E27FC236}">
              <a16:creationId xmlns:a16="http://schemas.microsoft.com/office/drawing/2014/main" id="{19926108-FAE3-4DDE-A55C-46B86F167BF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74" name="Text Box 694">
          <a:extLst>
            <a:ext uri="{FF2B5EF4-FFF2-40B4-BE49-F238E27FC236}">
              <a16:creationId xmlns:a16="http://schemas.microsoft.com/office/drawing/2014/main" id="{BABAD108-7EEE-4A4D-B369-3DB4242656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75" name="Text Box 695">
          <a:extLst>
            <a:ext uri="{FF2B5EF4-FFF2-40B4-BE49-F238E27FC236}">
              <a16:creationId xmlns:a16="http://schemas.microsoft.com/office/drawing/2014/main" id="{D4B9E070-7B05-42E8-8C76-7D75A1C32C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76" name="Text Box 696">
          <a:extLst>
            <a:ext uri="{FF2B5EF4-FFF2-40B4-BE49-F238E27FC236}">
              <a16:creationId xmlns:a16="http://schemas.microsoft.com/office/drawing/2014/main" id="{610FDBCE-2A0D-4624-BF4D-0DA8914C5B7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77" name="Text Box 697">
          <a:extLst>
            <a:ext uri="{FF2B5EF4-FFF2-40B4-BE49-F238E27FC236}">
              <a16:creationId xmlns:a16="http://schemas.microsoft.com/office/drawing/2014/main" id="{7E156194-0FD7-4B3E-8CC5-688D655DAB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78" name="Text Box 698">
          <a:extLst>
            <a:ext uri="{FF2B5EF4-FFF2-40B4-BE49-F238E27FC236}">
              <a16:creationId xmlns:a16="http://schemas.microsoft.com/office/drawing/2014/main" id="{FAEDCE10-7E5A-425E-91AD-7FE009AB55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679" name="Text Box 699">
          <a:extLst>
            <a:ext uri="{FF2B5EF4-FFF2-40B4-BE49-F238E27FC236}">
              <a16:creationId xmlns:a16="http://schemas.microsoft.com/office/drawing/2014/main" id="{C9DA727C-C0F5-49D2-91AA-9F4F928213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80" name="Text Box 700">
          <a:extLst>
            <a:ext uri="{FF2B5EF4-FFF2-40B4-BE49-F238E27FC236}">
              <a16:creationId xmlns:a16="http://schemas.microsoft.com/office/drawing/2014/main" id="{733C757A-3687-4A38-8B37-832D958D2ED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81" name="Text Box 701">
          <a:extLst>
            <a:ext uri="{FF2B5EF4-FFF2-40B4-BE49-F238E27FC236}">
              <a16:creationId xmlns:a16="http://schemas.microsoft.com/office/drawing/2014/main" id="{C7328A88-EB4B-433C-9145-C39C287E2A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82" name="Text Box 702">
          <a:extLst>
            <a:ext uri="{FF2B5EF4-FFF2-40B4-BE49-F238E27FC236}">
              <a16:creationId xmlns:a16="http://schemas.microsoft.com/office/drawing/2014/main" id="{78B4A769-AE35-4319-B70F-1542C92E12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83" name="Text Box 703">
          <a:extLst>
            <a:ext uri="{FF2B5EF4-FFF2-40B4-BE49-F238E27FC236}">
              <a16:creationId xmlns:a16="http://schemas.microsoft.com/office/drawing/2014/main" id="{289A67DC-043E-475B-8CD9-578F4B5DC93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84" name="Text Box 704">
          <a:extLst>
            <a:ext uri="{FF2B5EF4-FFF2-40B4-BE49-F238E27FC236}">
              <a16:creationId xmlns:a16="http://schemas.microsoft.com/office/drawing/2014/main" id="{5CA72CF2-D164-4362-B7FA-0E52FEFEB5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85" name="Text Box 705">
          <a:extLst>
            <a:ext uri="{FF2B5EF4-FFF2-40B4-BE49-F238E27FC236}">
              <a16:creationId xmlns:a16="http://schemas.microsoft.com/office/drawing/2014/main" id="{B7D39A27-59E0-4328-8E59-517CCB2EC7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86" name="Text Box 706">
          <a:extLst>
            <a:ext uri="{FF2B5EF4-FFF2-40B4-BE49-F238E27FC236}">
              <a16:creationId xmlns:a16="http://schemas.microsoft.com/office/drawing/2014/main" id="{EB2BE4C8-3D82-45F7-9337-12ECAB7C1F9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87" name="Text Box 707">
          <a:extLst>
            <a:ext uri="{FF2B5EF4-FFF2-40B4-BE49-F238E27FC236}">
              <a16:creationId xmlns:a16="http://schemas.microsoft.com/office/drawing/2014/main" id="{0846AD8A-9495-4522-BB3B-050536CF505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88" name="Text Box 708">
          <a:extLst>
            <a:ext uri="{FF2B5EF4-FFF2-40B4-BE49-F238E27FC236}">
              <a16:creationId xmlns:a16="http://schemas.microsoft.com/office/drawing/2014/main" id="{E0744887-70BC-4AC1-8381-BB02F0B495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89" name="Text Box 709">
          <a:extLst>
            <a:ext uri="{FF2B5EF4-FFF2-40B4-BE49-F238E27FC236}">
              <a16:creationId xmlns:a16="http://schemas.microsoft.com/office/drawing/2014/main" id="{9BAFAFC8-10EA-4216-A7EA-57F0D521C3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90" name="Text Box 710">
          <a:extLst>
            <a:ext uri="{FF2B5EF4-FFF2-40B4-BE49-F238E27FC236}">
              <a16:creationId xmlns:a16="http://schemas.microsoft.com/office/drawing/2014/main" id="{F15B498D-C515-437B-8073-666F291341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91" name="Text Box 711">
          <a:extLst>
            <a:ext uri="{FF2B5EF4-FFF2-40B4-BE49-F238E27FC236}">
              <a16:creationId xmlns:a16="http://schemas.microsoft.com/office/drawing/2014/main" id="{931962B3-912A-41DF-ACE4-A0C2849EC1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92" name="Text Box 712">
          <a:extLst>
            <a:ext uri="{FF2B5EF4-FFF2-40B4-BE49-F238E27FC236}">
              <a16:creationId xmlns:a16="http://schemas.microsoft.com/office/drawing/2014/main" id="{43AC6517-C573-4A8A-957F-A990A99177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93" name="Text Box 713">
          <a:extLst>
            <a:ext uri="{FF2B5EF4-FFF2-40B4-BE49-F238E27FC236}">
              <a16:creationId xmlns:a16="http://schemas.microsoft.com/office/drawing/2014/main" id="{D1D8BB27-88E6-4400-A321-3B2C2368D2D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94" name="Text Box 714">
          <a:extLst>
            <a:ext uri="{FF2B5EF4-FFF2-40B4-BE49-F238E27FC236}">
              <a16:creationId xmlns:a16="http://schemas.microsoft.com/office/drawing/2014/main" id="{6B50F17F-478C-4EEC-8D71-80CB5A8E66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95" name="Text Box 715">
          <a:extLst>
            <a:ext uri="{FF2B5EF4-FFF2-40B4-BE49-F238E27FC236}">
              <a16:creationId xmlns:a16="http://schemas.microsoft.com/office/drawing/2014/main" id="{432C76BE-42E9-4C0E-9A1D-916B28A4AF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696" name="Text Box 716">
          <a:extLst>
            <a:ext uri="{FF2B5EF4-FFF2-40B4-BE49-F238E27FC236}">
              <a16:creationId xmlns:a16="http://schemas.microsoft.com/office/drawing/2014/main" id="{1355271B-F90A-4451-AA12-243D230E2E0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697" name="Text Box 717">
          <a:extLst>
            <a:ext uri="{FF2B5EF4-FFF2-40B4-BE49-F238E27FC236}">
              <a16:creationId xmlns:a16="http://schemas.microsoft.com/office/drawing/2014/main" id="{86ADC7A2-690C-4D78-B189-B0873DF3CC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98" name="Text Box 718">
          <a:extLst>
            <a:ext uri="{FF2B5EF4-FFF2-40B4-BE49-F238E27FC236}">
              <a16:creationId xmlns:a16="http://schemas.microsoft.com/office/drawing/2014/main" id="{822B6FA2-E9FC-4C5A-9D74-59F3F60FC4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699" name="Text Box 719">
          <a:extLst>
            <a:ext uri="{FF2B5EF4-FFF2-40B4-BE49-F238E27FC236}">
              <a16:creationId xmlns:a16="http://schemas.microsoft.com/office/drawing/2014/main" id="{2F3A1DC6-767C-493D-8475-44B00C2945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00" name="Text Box 720">
          <a:extLst>
            <a:ext uri="{FF2B5EF4-FFF2-40B4-BE49-F238E27FC236}">
              <a16:creationId xmlns:a16="http://schemas.microsoft.com/office/drawing/2014/main" id="{73332216-1CE3-4763-A753-5CC724531D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01" name="Text Box 721">
          <a:extLst>
            <a:ext uri="{FF2B5EF4-FFF2-40B4-BE49-F238E27FC236}">
              <a16:creationId xmlns:a16="http://schemas.microsoft.com/office/drawing/2014/main" id="{4FA3296C-7EC3-4283-9E97-671316EDCE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02" name="Text Box 722">
          <a:extLst>
            <a:ext uri="{FF2B5EF4-FFF2-40B4-BE49-F238E27FC236}">
              <a16:creationId xmlns:a16="http://schemas.microsoft.com/office/drawing/2014/main" id="{13148231-97ED-46B5-98EA-2CFF9EB231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03" name="Text Box 723">
          <a:extLst>
            <a:ext uri="{FF2B5EF4-FFF2-40B4-BE49-F238E27FC236}">
              <a16:creationId xmlns:a16="http://schemas.microsoft.com/office/drawing/2014/main" id="{DFEE845B-AC69-4DF6-A497-3C4823A35DB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04" name="Text Box 724">
          <a:extLst>
            <a:ext uri="{FF2B5EF4-FFF2-40B4-BE49-F238E27FC236}">
              <a16:creationId xmlns:a16="http://schemas.microsoft.com/office/drawing/2014/main" id="{645C91E7-66D8-4FD5-A1F2-E91150D7C1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05" name="Text Box 725">
          <a:extLst>
            <a:ext uri="{FF2B5EF4-FFF2-40B4-BE49-F238E27FC236}">
              <a16:creationId xmlns:a16="http://schemas.microsoft.com/office/drawing/2014/main" id="{8D738669-5C19-4354-AC23-E387261CFD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06" name="Text Box 726">
          <a:extLst>
            <a:ext uri="{FF2B5EF4-FFF2-40B4-BE49-F238E27FC236}">
              <a16:creationId xmlns:a16="http://schemas.microsoft.com/office/drawing/2014/main" id="{52B07C9A-028C-4FF1-90F6-D6DEF25562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07" name="Text Box 727">
          <a:extLst>
            <a:ext uri="{FF2B5EF4-FFF2-40B4-BE49-F238E27FC236}">
              <a16:creationId xmlns:a16="http://schemas.microsoft.com/office/drawing/2014/main" id="{149F10D3-8CBD-4360-B977-32FB0CCA710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08" name="Text Box 728">
          <a:extLst>
            <a:ext uri="{FF2B5EF4-FFF2-40B4-BE49-F238E27FC236}">
              <a16:creationId xmlns:a16="http://schemas.microsoft.com/office/drawing/2014/main" id="{7A13F181-146F-4129-B166-4780C6EEA2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09" name="Text Box 729">
          <a:extLst>
            <a:ext uri="{FF2B5EF4-FFF2-40B4-BE49-F238E27FC236}">
              <a16:creationId xmlns:a16="http://schemas.microsoft.com/office/drawing/2014/main" id="{F53A115F-D4BF-4BFD-B6AD-9C45E92DAA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10" name="Text Box 730">
          <a:extLst>
            <a:ext uri="{FF2B5EF4-FFF2-40B4-BE49-F238E27FC236}">
              <a16:creationId xmlns:a16="http://schemas.microsoft.com/office/drawing/2014/main" id="{29AFD7FD-5AD4-4967-BF48-CC93707B439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11" name="Text Box 731">
          <a:extLst>
            <a:ext uri="{FF2B5EF4-FFF2-40B4-BE49-F238E27FC236}">
              <a16:creationId xmlns:a16="http://schemas.microsoft.com/office/drawing/2014/main" id="{A055E2C7-B12C-4CC9-AEB9-7C62872CB2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12" name="Text Box 732">
          <a:extLst>
            <a:ext uri="{FF2B5EF4-FFF2-40B4-BE49-F238E27FC236}">
              <a16:creationId xmlns:a16="http://schemas.microsoft.com/office/drawing/2014/main" id="{E3B85ABB-A7A8-4C1F-95BC-3D90225F5D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13" name="Text Box 733">
          <a:extLst>
            <a:ext uri="{FF2B5EF4-FFF2-40B4-BE49-F238E27FC236}">
              <a16:creationId xmlns:a16="http://schemas.microsoft.com/office/drawing/2014/main" id="{1DE7548F-04C8-43AA-AF73-276538540D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14" name="Text Box 734">
          <a:extLst>
            <a:ext uri="{FF2B5EF4-FFF2-40B4-BE49-F238E27FC236}">
              <a16:creationId xmlns:a16="http://schemas.microsoft.com/office/drawing/2014/main" id="{4295656A-3F16-4560-B27E-DC44DC56E66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15" name="Text Box 735">
          <a:extLst>
            <a:ext uri="{FF2B5EF4-FFF2-40B4-BE49-F238E27FC236}">
              <a16:creationId xmlns:a16="http://schemas.microsoft.com/office/drawing/2014/main" id="{51289B6F-C5CB-4AAE-9A9B-4C7D42373B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16" name="Text Box 736">
          <a:extLst>
            <a:ext uri="{FF2B5EF4-FFF2-40B4-BE49-F238E27FC236}">
              <a16:creationId xmlns:a16="http://schemas.microsoft.com/office/drawing/2014/main" id="{DCF3B312-5A80-4F9A-BADD-0C9C67A1FF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17" name="Text Box 737">
          <a:extLst>
            <a:ext uri="{FF2B5EF4-FFF2-40B4-BE49-F238E27FC236}">
              <a16:creationId xmlns:a16="http://schemas.microsoft.com/office/drawing/2014/main" id="{8C23EE91-D2F2-4AFC-BEEF-D3152E19267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18" name="Text Box 738">
          <a:extLst>
            <a:ext uri="{FF2B5EF4-FFF2-40B4-BE49-F238E27FC236}">
              <a16:creationId xmlns:a16="http://schemas.microsoft.com/office/drawing/2014/main" id="{0B6633BB-6C2F-4F62-8874-801AC8E5C2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19" name="Text Box 739">
          <a:extLst>
            <a:ext uri="{FF2B5EF4-FFF2-40B4-BE49-F238E27FC236}">
              <a16:creationId xmlns:a16="http://schemas.microsoft.com/office/drawing/2014/main" id="{1EA56503-5D12-4F11-A871-2BDDAB5DEE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20" name="Text Box 740">
          <a:extLst>
            <a:ext uri="{FF2B5EF4-FFF2-40B4-BE49-F238E27FC236}">
              <a16:creationId xmlns:a16="http://schemas.microsoft.com/office/drawing/2014/main" id="{FE7AE188-9578-4F20-9C65-D7A9D6F4A8B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21" name="Text Box 741">
          <a:extLst>
            <a:ext uri="{FF2B5EF4-FFF2-40B4-BE49-F238E27FC236}">
              <a16:creationId xmlns:a16="http://schemas.microsoft.com/office/drawing/2014/main" id="{C295B2AA-4107-474D-9F10-C0AAD24AA31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22" name="Text Box 742">
          <a:extLst>
            <a:ext uri="{FF2B5EF4-FFF2-40B4-BE49-F238E27FC236}">
              <a16:creationId xmlns:a16="http://schemas.microsoft.com/office/drawing/2014/main" id="{037B15CA-B36C-4936-BFE5-E6A780205C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23" name="Text Box 743">
          <a:extLst>
            <a:ext uri="{FF2B5EF4-FFF2-40B4-BE49-F238E27FC236}">
              <a16:creationId xmlns:a16="http://schemas.microsoft.com/office/drawing/2014/main" id="{AD565F5B-6650-49ED-AAB9-F8DA107485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24" name="Text Box 744">
          <a:extLst>
            <a:ext uri="{FF2B5EF4-FFF2-40B4-BE49-F238E27FC236}">
              <a16:creationId xmlns:a16="http://schemas.microsoft.com/office/drawing/2014/main" id="{A12F7E0E-7C7C-491B-923C-4D0581591FB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25" name="Text Box 745">
          <a:extLst>
            <a:ext uri="{FF2B5EF4-FFF2-40B4-BE49-F238E27FC236}">
              <a16:creationId xmlns:a16="http://schemas.microsoft.com/office/drawing/2014/main" id="{BDF99A81-7345-469C-8E32-A4B269D591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26" name="Text Box 746">
          <a:extLst>
            <a:ext uri="{FF2B5EF4-FFF2-40B4-BE49-F238E27FC236}">
              <a16:creationId xmlns:a16="http://schemas.microsoft.com/office/drawing/2014/main" id="{2046229F-C1C2-4E41-9ACB-90A9381654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27" name="Text Box 747">
          <a:extLst>
            <a:ext uri="{FF2B5EF4-FFF2-40B4-BE49-F238E27FC236}">
              <a16:creationId xmlns:a16="http://schemas.microsoft.com/office/drawing/2014/main" id="{6EC88747-6C9D-427A-9A72-A252DB50F5D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28" name="Text Box 748">
          <a:extLst>
            <a:ext uri="{FF2B5EF4-FFF2-40B4-BE49-F238E27FC236}">
              <a16:creationId xmlns:a16="http://schemas.microsoft.com/office/drawing/2014/main" id="{48191AF8-0BC6-4891-AA1B-611026B103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29" name="Text Box 749">
          <a:extLst>
            <a:ext uri="{FF2B5EF4-FFF2-40B4-BE49-F238E27FC236}">
              <a16:creationId xmlns:a16="http://schemas.microsoft.com/office/drawing/2014/main" id="{204A4C29-6798-48A8-B973-A5480735B2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30" name="Text Box 750">
          <a:extLst>
            <a:ext uri="{FF2B5EF4-FFF2-40B4-BE49-F238E27FC236}">
              <a16:creationId xmlns:a16="http://schemas.microsoft.com/office/drawing/2014/main" id="{90D113B0-3351-4A01-A58C-52EAAA3B71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31" name="Text Box 751">
          <a:extLst>
            <a:ext uri="{FF2B5EF4-FFF2-40B4-BE49-F238E27FC236}">
              <a16:creationId xmlns:a16="http://schemas.microsoft.com/office/drawing/2014/main" id="{21AEC1BD-633D-4592-88A7-F360A07508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32" name="Text Box 752">
          <a:extLst>
            <a:ext uri="{FF2B5EF4-FFF2-40B4-BE49-F238E27FC236}">
              <a16:creationId xmlns:a16="http://schemas.microsoft.com/office/drawing/2014/main" id="{5E293E1D-9A99-459F-9786-7D39C9C1EF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33" name="Text Box 753">
          <a:extLst>
            <a:ext uri="{FF2B5EF4-FFF2-40B4-BE49-F238E27FC236}">
              <a16:creationId xmlns:a16="http://schemas.microsoft.com/office/drawing/2014/main" id="{89C68ED0-C475-447C-85C8-484F28128AA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34" name="Text Box 754">
          <a:extLst>
            <a:ext uri="{FF2B5EF4-FFF2-40B4-BE49-F238E27FC236}">
              <a16:creationId xmlns:a16="http://schemas.microsoft.com/office/drawing/2014/main" id="{583898DA-2865-434E-8970-72875AE21A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35" name="Text Box 755">
          <a:extLst>
            <a:ext uri="{FF2B5EF4-FFF2-40B4-BE49-F238E27FC236}">
              <a16:creationId xmlns:a16="http://schemas.microsoft.com/office/drawing/2014/main" id="{9A072F2A-8D2D-4893-9D8B-420042977B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36" name="Text Box 756">
          <a:extLst>
            <a:ext uri="{FF2B5EF4-FFF2-40B4-BE49-F238E27FC236}">
              <a16:creationId xmlns:a16="http://schemas.microsoft.com/office/drawing/2014/main" id="{127019F3-F6A0-425A-A1D7-FDE60AF0DD0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37" name="Text Box 757">
          <a:extLst>
            <a:ext uri="{FF2B5EF4-FFF2-40B4-BE49-F238E27FC236}">
              <a16:creationId xmlns:a16="http://schemas.microsoft.com/office/drawing/2014/main" id="{34ACE77C-228F-4CED-A045-019337FCA1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38" name="Text Box 758">
          <a:extLst>
            <a:ext uri="{FF2B5EF4-FFF2-40B4-BE49-F238E27FC236}">
              <a16:creationId xmlns:a16="http://schemas.microsoft.com/office/drawing/2014/main" id="{27F81F47-1DCA-4637-A1D8-709DA7676C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39" name="Text Box 759">
          <a:extLst>
            <a:ext uri="{FF2B5EF4-FFF2-40B4-BE49-F238E27FC236}">
              <a16:creationId xmlns:a16="http://schemas.microsoft.com/office/drawing/2014/main" id="{5AD75DC6-F0E7-41B5-A034-88267EE041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40" name="Text Box 760">
          <a:extLst>
            <a:ext uri="{FF2B5EF4-FFF2-40B4-BE49-F238E27FC236}">
              <a16:creationId xmlns:a16="http://schemas.microsoft.com/office/drawing/2014/main" id="{0778F0E8-8070-46CE-B6BD-7D6D7A1CBE9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41" name="Text Box 761">
          <a:extLst>
            <a:ext uri="{FF2B5EF4-FFF2-40B4-BE49-F238E27FC236}">
              <a16:creationId xmlns:a16="http://schemas.microsoft.com/office/drawing/2014/main" id="{C7CB7830-176F-4169-B0D3-38BDE797BE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42" name="Text Box 762">
          <a:extLst>
            <a:ext uri="{FF2B5EF4-FFF2-40B4-BE49-F238E27FC236}">
              <a16:creationId xmlns:a16="http://schemas.microsoft.com/office/drawing/2014/main" id="{558C3B4B-6A69-447F-8664-8AA0412A27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43" name="Text Box 763">
          <a:extLst>
            <a:ext uri="{FF2B5EF4-FFF2-40B4-BE49-F238E27FC236}">
              <a16:creationId xmlns:a16="http://schemas.microsoft.com/office/drawing/2014/main" id="{1D12325D-C190-4071-9B38-FCDDD61C1C4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44" name="Text Box 764">
          <a:extLst>
            <a:ext uri="{FF2B5EF4-FFF2-40B4-BE49-F238E27FC236}">
              <a16:creationId xmlns:a16="http://schemas.microsoft.com/office/drawing/2014/main" id="{981C8005-2B62-40DA-8FBB-6951A8C4CF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45" name="Text Box 765">
          <a:extLst>
            <a:ext uri="{FF2B5EF4-FFF2-40B4-BE49-F238E27FC236}">
              <a16:creationId xmlns:a16="http://schemas.microsoft.com/office/drawing/2014/main" id="{0B58647E-EC49-4B46-ABDD-2B82695A75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46" name="Text Box 766">
          <a:extLst>
            <a:ext uri="{FF2B5EF4-FFF2-40B4-BE49-F238E27FC236}">
              <a16:creationId xmlns:a16="http://schemas.microsoft.com/office/drawing/2014/main" id="{79810CE6-3573-42AF-9343-4FFCA3E00D0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47" name="Text Box 767">
          <a:extLst>
            <a:ext uri="{FF2B5EF4-FFF2-40B4-BE49-F238E27FC236}">
              <a16:creationId xmlns:a16="http://schemas.microsoft.com/office/drawing/2014/main" id="{357685FC-E151-4C91-9F12-C5BA594DC4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48" name="Text Box 768">
          <a:extLst>
            <a:ext uri="{FF2B5EF4-FFF2-40B4-BE49-F238E27FC236}">
              <a16:creationId xmlns:a16="http://schemas.microsoft.com/office/drawing/2014/main" id="{14923F94-52A6-4DDC-AD9D-71D1C00C78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49" name="Text Box 769">
          <a:extLst>
            <a:ext uri="{FF2B5EF4-FFF2-40B4-BE49-F238E27FC236}">
              <a16:creationId xmlns:a16="http://schemas.microsoft.com/office/drawing/2014/main" id="{3776DB04-C9FD-4F03-A4DD-9E4DF37E62C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50" name="Text Box 770">
          <a:extLst>
            <a:ext uri="{FF2B5EF4-FFF2-40B4-BE49-F238E27FC236}">
              <a16:creationId xmlns:a16="http://schemas.microsoft.com/office/drawing/2014/main" id="{8DC65090-7A28-4876-A89E-0E12CFCC57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51" name="Text Box 771">
          <a:extLst>
            <a:ext uri="{FF2B5EF4-FFF2-40B4-BE49-F238E27FC236}">
              <a16:creationId xmlns:a16="http://schemas.microsoft.com/office/drawing/2014/main" id="{15F3D92A-EA89-4E3E-BF1F-6A5BB69282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52" name="Text Box 772">
          <a:extLst>
            <a:ext uri="{FF2B5EF4-FFF2-40B4-BE49-F238E27FC236}">
              <a16:creationId xmlns:a16="http://schemas.microsoft.com/office/drawing/2014/main" id="{F06E8E42-9BC2-4480-A5CE-EF4232E14B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53" name="Text Box 773">
          <a:extLst>
            <a:ext uri="{FF2B5EF4-FFF2-40B4-BE49-F238E27FC236}">
              <a16:creationId xmlns:a16="http://schemas.microsoft.com/office/drawing/2014/main" id="{47B41FE9-8A4B-41ED-9F63-46195EE222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54" name="Text Box 774">
          <a:extLst>
            <a:ext uri="{FF2B5EF4-FFF2-40B4-BE49-F238E27FC236}">
              <a16:creationId xmlns:a16="http://schemas.microsoft.com/office/drawing/2014/main" id="{D00FC50C-F3FD-4DE8-AD2A-BA1EF8D53D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55" name="Text Box 775">
          <a:extLst>
            <a:ext uri="{FF2B5EF4-FFF2-40B4-BE49-F238E27FC236}">
              <a16:creationId xmlns:a16="http://schemas.microsoft.com/office/drawing/2014/main" id="{A0F627E6-B2BF-4F59-A4F6-323613551DB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56" name="Text Box 776">
          <a:extLst>
            <a:ext uri="{FF2B5EF4-FFF2-40B4-BE49-F238E27FC236}">
              <a16:creationId xmlns:a16="http://schemas.microsoft.com/office/drawing/2014/main" id="{5C85FD5F-2E4A-4FC7-A10A-9697C62FD4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57" name="Text Box 777">
          <a:extLst>
            <a:ext uri="{FF2B5EF4-FFF2-40B4-BE49-F238E27FC236}">
              <a16:creationId xmlns:a16="http://schemas.microsoft.com/office/drawing/2014/main" id="{C316CE30-2602-4098-A359-5560189688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58" name="Text Box 778">
          <a:extLst>
            <a:ext uri="{FF2B5EF4-FFF2-40B4-BE49-F238E27FC236}">
              <a16:creationId xmlns:a16="http://schemas.microsoft.com/office/drawing/2014/main" id="{3C7B1D2B-AC14-47AB-A5D2-2F6E60B3F98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59" name="Text Box 779">
          <a:extLst>
            <a:ext uri="{FF2B5EF4-FFF2-40B4-BE49-F238E27FC236}">
              <a16:creationId xmlns:a16="http://schemas.microsoft.com/office/drawing/2014/main" id="{E17844FC-6070-43FC-8D37-41371BEBCD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0" name="Text Box 780">
          <a:extLst>
            <a:ext uri="{FF2B5EF4-FFF2-40B4-BE49-F238E27FC236}">
              <a16:creationId xmlns:a16="http://schemas.microsoft.com/office/drawing/2014/main" id="{28790123-E650-4B94-9CF3-CA45044D3F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1" name="Text Box 781">
          <a:extLst>
            <a:ext uri="{FF2B5EF4-FFF2-40B4-BE49-F238E27FC236}">
              <a16:creationId xmlns:a16="http://schemas.microsoft.com/office/drawing/2014/main" id="{CC7D4188-F997-469C-97E5-D7946420A6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62" name="Text Box 782">
          <a:extLst>
            <a:ext uri="{FF2B5EF4-FFF2-40B4-BE49-F238E27FC236}">
              <a16:creationId xmlns:a16="http://schemas.microsoft.com/office/drawing/2014/main" id="{6E2E7928-27A1-480C-A03C-6E4BB387AA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3" name="Text Box 783">
          <a:extLst>
            <a:ext uri="{FF2B5EF4-FFF2-40B4-BE49-F238E27FC236}">
              <a16:creationId xmlns:a16="http://schemas.microsoft.com/office/drawing/2014/main" id="{4164271D-AD23-4611-988D-00285246E8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4" name="Text Box 784">
          <a:extLst>
            <a:ext uri="{FF2B5EF4-FFF2-40B4-BE49-F238E27FC236}">
              <a16:creationId xmlns:a16="http://schemas.microsoft.com/office/drawing/2014/main" id="{6389A932-F3D0-435A-8B76-03444609C9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65" name="Text Box 785">
          <a:extLst>
            <a:ext uri="{FF2B5EF4-FFF2-40B4-BE49-F238E27FC236}">
              <a16:creationId xmlns:a16="http://schemas.microsoft.com/office/drawing/2014/main" id="{E9181DFD-C441-459E-9332-91C4B84B352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6" name="Text Box 786">
          <a:extLst>
            <a:ext uri="{FF2B5EF4-FFF2-40B4-BE49-F238E27FC236}">
              <a16:creationId xmlns:a16="http://schemas.microsoft.com/office/drawing/2014/main" id="{DBFBBE57-89B1-4658-A2B6-5AAD7C4CE8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7" name="Text Box 787">
          <a:extLst>
            <a:ext uri="{FF2B5EF4-FFF2-40B4-BE49-F238E27FC236}">
              <a16:creationId xmlns:a16="http://schemas.microsoft.com/office/drawing/2014/main" id="{B7DAB4A3-D76F-4270-BC99-78EE53B413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68" name="Text Box 788">
          <a:extLst>
            <a:ext uri="{FF2B5EF4-FFF2-40B4-BE49-F238E27FC236}">
              <a16:creationId xmlns:a16="http://schemas.microsoft.com/office/drawing/2014/main" id="{E4217ED0-1C06-4736-BA64-CE5535E9F4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69" name="Text Box 789">
          <a:extLst>
            <a:ext uri="{FF2B5EF4-FFF2-40B4-BE49-F238E27FC236}">
              <a16:creationId xmlns:a16="http://schemas.microsoft.com/office/drawing/2014/main" id="{B35DB1DF-E426-4F15-957D-0427886327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70" name="Text Box 790">
          <a:extLst>
            <a:ext uri="{FF2B5EF4-FFF2-40B4-BE49-F238E27FC236}">
              <a16:creationId xmlns:a16="http://schemas.microsoft.com/office/drawing/2014/main" id="{7BE2B25A-CB0F-4B12-81AB-F1D7033593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71" name="Text Box 791">
          <a:extLst>
            <a:ext uri="{FF2B5EF4-FFF2-40B4-BE49-F238E27FC236}">
              <a16:creationId xmlns:a16="http://schemas.microsoft.com/office/drawing/2014/main" id="{57750D1F-6AD3-405E-97BF-56175C39A5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72" name="Text Box 792">
          <a:extLst>
            <a:ext uri="{FF2B5EF4-FFF2-40B4-BE49-F238E27FC236}">
              <a16:creationId xmlns:a16="http://schemas.microsoft.com/office/drawing/2014/main" id="{869821B2-61F3-492D-9447-B7202563BF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73" name="Text Box 793">
          <a:extLst>
            <a:ext uri="{FF2B5EF4-FFF2-40B4-BE49-F238E27FC236}">
              <a16:creationId xmlns:a16="http://schemas.microsoft.com/office/drawing/2014/main" id="{5A29B8F5-640C-4A4B-888C-E23E5E7D8E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74" name="Text Box 794">
          <a:extLst>
            <a:ext uri="{FF2B5EF4-FFF2-40B4-BE49-F238E27FC236}">
              <a16:creationId xmlns:a16="http://schemas.microsoft.com/office/drawing/2014/main" id="{734DB65C-92C6-4E0B-9BFA-2ACF54660B4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75" name="Text Box 795">
          <a:extLst>
            <a:ext uri="{FF2B5EF4-FFF2-40B4-BE49-F238E27FC236}">
              <a16:creationId xmlns:a16="http://schemas.microsoft.com/office/drawing/2014/main" id="{3B75823C-0D97-4595-9D86-6C4F3431ED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76" name="Text Box 796">
          <a:extLst>
            <a:ext uri="{FF2B5EF4-FFF2-40B4-BE49-F238E27FC236}">
              <a16:creationId xmlns:a16="http://schemas.microsoft.com/office/drawing/2014/main" id="{6EEC6540-038C-4B9C-8AE4-1D942BACED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77" name="Text Box 797">
          <a:extLst>
            <a:ext uri="{FF2B5EF4-FFF2-40B4-BE49-F238E27FC236}">
              <a16:creationId xmlns:a16="http://schemas.microsoft.com/office/drawing/2014/main" id="{89D3FF38-A79C-4E41-B408-1D2C59DE551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78" name="Text Box 798">
          <a:extLst>
            <a:ext uri="{FF2B5EF4-FFF2-40B4-BE49-F238E27FC236}">
              <a16:creationId xmlns:a16="http://schemas.microsoft.com/office/drawing/2014/main" id="{0CF8C209-CBAA-46EE-A43D-4FB3F97BA3D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79" name="Text Box 799">
          <a:extLst>
            <a:ext uri="{FF2B5EF4-FFF2-40B4-BE49-F238E27FC236}">
              <a16:creationId xmlns:a16="http://schemas.microsoft.com/office/drawing/2014/main" id="{9F75FCAC-4869-41F3-9616-78D57C0C1A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0" name="Text Box 800">
          <a:extLst>
            <a:ext uri="{FF2B5EF4-FFF2-40B4-BE49-F238E27FC236}">
              <a16:creationId xmlns:a16="http://schemas.microsoft.com/office/drawing/2014/main" id="{2FD8A859-381C-4F43-B327-4B4FBFD1AA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81" name="Text Box 801">
          <a:extLst>
            <a:ext uri="{FF2B5EF4-FFF2-40B4-BE49-F238E27FC236}">
              <a16:creationId xmlns:a16="http://schemas.microsoft.com/office/drawing/2014/main" id="{C7819BC9-4FD3-42A9-8F4E-88FCFF7E317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2" name="Text Box 802">
          <a:extLst>
            <a:ext uri="{FF2B5EF4-FFF2-40B4-BE49-F238E27FC236}">
              <a16:creationId xmlns:a16="http://schemas.microsoft.com/office/drawing/2014/main" id="{B7FAA214-B41B-4CE2-96CF-5A1DB7B895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3" name="Text Box 803">
          <a:extLst>
            <a:ext uri="{FF2B5EF4-FFF2-40B4-BE49-F238E27FC236}">
              <a16:creationId xmlns:a16="http://schemas.microsoft.com/office/drawing/2014/main" id="{1FC6DBCD-EBAC-4B07-9C95-1F1C492347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84" name="Text Box 804">
          <a:extLst>
            <a:ext uri="{FF2B5EF4-FFF2-40B4-BE49-F238E27FC236}">
              <a16:creationId xmlns:a16="http://schemas.microsoft.com/office/drawing/2014/main" id="{0DDCA10C-D0E9-47EC-939F-9F797E582A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5" name="Text Box 805">
          <a:extLst>
            <a:ext uri="{FF2B5EF4-FFF2-40B4-BE49-F238E27FC236}">
              <a16:creationId xmlns:a16="http://schemas.microsoft.com/office/drawing/2014/main" id="{0CA99FC0-1612-4D86-BFC1-89292C5D60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6" name="Text Box 806">
          <a:extLst>
            <a:ext uri="{FF2B5EF4-FFF2-40B4-BE49-F238E27FC236}">
              <a16:creationId xmlns:a16="http://schemas.microsoft.com/office/drawing/2014/main" id="{15EA571D-BBE4-44C5-9EE7-1324EA71F0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787" name="Text Box 807">
          <a:extLst>
            <a:ext uri="{FF2B5EF4-FFF2-40B4-BE49-F238E27FC236}">
              <a16:creationId xmlns:a16="http://schemas.microsoft.com/office/drawing/2014/main" id="{364B22DF-CB99-4255-9BEF-95A4D4DC5B4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8" name="Text Box 808">
          <a:extLst>
            <a:ext uri="{FF2B5EF4-FFF2-40B4-BE49-F238E27FC236}">
              <a16:creationId xmlns:a16="http://schemas.microsoft.com/office/drawing/2014/main" id="{9CDC0C5B-CE87-4E9E-95E6-A2D74DA0B4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89" name="Text Box 809">
          <a:extLst>
            <a:ext uri="{FF2B5EF4-FFF2-40B4-BE49-F238E27FC236}">
              <a16:creationId xmlns:a16="http://schemas.microsoft.com/office/drawing/2014/main" id="{94F6EFAF-C0E9-41DE-BF36-A24BDA1007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90" name="Text Box 810">
          <a:extLst>
            <a:ext uri="{FF2B5EF4-FFF2-40B4-BE49-F238E27FC236}">
              <a16:creationId xmlns:a16="http://schemas.microsoft.com/office/drawing/2014/main" id="{23E6C365-51E4-4FBC-8C8C-C572BE4B998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91" name="Text Box 811">
          <a:extLst>
            <a:ext uri="{FF2B5EF4-FFF2-40B4-BE49-F238E27FC236}">
              <a16:creationId xmlns:a16="http://schemas.microsoft.com/office/drawing/2014/main" id="{204CFF40-FDDD-49C7-BC19-2A35783F3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92" name="Text Box 812">
          <a:extLst>
            <a:ext uri="{FF2B5EF4-FFF2-40B4-BE49-F238E27FC236}">
              <a16:creationId xmlns:a16="http://schemas.microsoft.com/office/drawing/2014/main" id="{5E4064BF-6B06-4848-B803-17E29952E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93" name="Text Box 813">
          <a:extLst>
            <a:ext uri="{FF2B5EF4-FFF2-40B4-BE49-F238E27FC236}">
              <a16:creationId xmlns:a16="http://schemas.microsoft.com/office/drawing/2014/main" id="{876CA2BA-703F-444D-A4BF-B82224BDA22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94" name="Text Box 814">
          <a:extLst>
            <a:ext uri="{FF2B5EF4-FFF2-40B4-BE49-F238E27FC236}">
              <a16:creationId xmlns:a16="http://schemas.microsoft.com/office/drawing/2014/main" id="{FC86D978-DF71-438D-851B-99E886D21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95" name="Text Box 815">
          <a:extLst>
            <a:ext uri="{FF2B5EF4-FFF2-40B4-BE49-F238E27FC236}">
              <a16:creationId xmlns:a16="http://schemas.microsoft.com/office/drawing/2014/main" id="{31AD1017-55F3-403A-AA08-9F8E607A68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96" name="Text Box 816">
          <a:extLst>
            <a:ext uri="{FF2B5EF4-FFF2-40B4-BE49-F238E27FC236}">
              <a16:creationId xmlns:a16="http://schemas.microsoft.com/office/drawing/2014/main" id="{A9C432D5-B9AB-4DEE-81FF-FFCA3882B63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797" name="Text Box 817">
          <a:extLst>
            <a:ext uri="{FF2B5EF4-FFF2-40B4-BE49-F238E27FC236}">
              <a16:creationId xmlns:a16="http://schemas.microsoft.com/office/drawing/2014/main" id="{453D36B7-B214-476A-BD2C-005254B3F3B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98" name="Text Box 818">
          <a:extLst>
            <a:ext uri="{FF2B5EF4-FFF2-40B4-BE49-F238E27FC236}">
              <a16:creationId xmlns:a16="http://schemas.microsoft.com/office/drawing/2014/main" id="{7CEE0454-9124-4941-84FF-29A65FBC4D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799" name="Text Box 819">
          <a:extLst>
            <a:ext uri="{FF2B5EF4-FFF2-40B4-BE49-F238E27FC236}">
              <a16:creationId xmlns:a16="http://schemas.microsoft.com/office/drawing/2014/main" id="{3330AF62-2298-480F-955D-2CDEF831D4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800" name="Text Box 820">
          <a:extLst>
            <a:ext uri="{FF2B5EF4-FFF2-40B4-BE49-F238E27FC236}">
              <a16:creationId xmlns:a16="http://schemas.microsoft.com/office/drawing/2014/main" id="{843C6DF3-46D6-4C77-BA87-6DBDDF5290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01" name="Text Box 821">
          <a:extLst>
            <a:ext uri="{FF2B5EF4-FFF2-40B4-BE49-F238E27FC236}">
              <a16:creationId xmlns:a16="http://schemas.microsoft.com/office/drawing/2014/main" id="{530CFA2A-C4FB-4B98-BA82-633F219EB9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02" name="Text Box 822">
          <a:extLst>
            <a:ext uri="{FF2B5EF4-FFF2-40B4-BE49-F238E27FC236}">
              <a16:creationId xmlns:a16="http://schemas.microsoft.com/office/drawing/2014/main" id="{A932BCF9-234B-4DE5-9F47-99BC8F031E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803" name="Text Box 823">
          <a:extLst>
            <a:ext uri="{FF2B5EF4-FFF2-40B4-BE49-F238E27FC236}">
              <a16:creationId xmlns:a16="http://schemas.microsoft.com/office/drawing/2014/main" id="{B65684D9-93F5-4582-8E97-96E56E4D20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04" name="Text Box 824">
          <a:extLst>
            <a:ext uri="{FF2B5EF4-FFF2-40B4-BE49-F238E27FC236}">
              <a16:creationId xmlns:a16="http://schemas.microsoft.com/office/drawing/2014/main" id="{689FEFF0-81E7-4881-97AA-5AFF7EC5D0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05" name="Text Box 825">
          <a:extLst>
            <a:ext uri="{FF2B5EF4-FFF2-40B4-BE49-F238E27FC236}">
              <a16:creationId xmlns:a16="http://schemas.microsoft.com/office/drawing/2014/main" id="{51D05AE3-DD18-44B2-8F5E-D0EE726841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806" name="Text Box 826">
          <a:extLst>
            <a:ext uri="{FF2B5EF4-FFF2-40B4-BE49-F238E27FC236}">
              <a16:creationId xmlns:a16="http://schemas.microsoft.com/office/drawing/2014/main" id="{E8D887C2-E2CA-4D1D-AA9F-86ECF5998F3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07" name="Text Box 827">
          <a:extLst>
            <a:ext uri="{FF2B5EF4-FFF2-40B4-BE49-F238E27FC236}">
              <a16:creationId xmlns:a16="http://schemas.microsoft.com/office/drawing/2014/main" id="{E600E449-A12A-4C6D-9783-3B759DAB78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08" name="Text Box 828">
          <a:extLst>
            <a:ext uri="{FF2B5EF4-FFF2-40B4-BE49-F238E27FC236}">
              <a16:creationId xmlns:a16="http://schemas.microsoft.com/office/drawing/2014/main" id="{A71A9109-CDB1-466E-B797-7ABCBF7AE1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09" name="Text Box 829">
          <a:extLst>
            <a:ext uri="{FF2B5EF4-FFF2-40B4-BE49-F238E27FC236}">
              <a16:creationId xmlns:a16="http://schemas.microsoft.com/office/drawing/2014/main" id="{3B099B68-68A7-4F39-B7C7-478320C703E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10" name="Text Box 830">
          <a:extLst>
            <a:ext uri="{FF2B5EF4-FFF2-40B4-BE49-F238E27FC236}">
              <a16:creationId xmlns:a16="http://schemas.microsoft.com/office/drawing/2014/main" id="{E3774AD6-203E-41D5-A39C-BC834C7506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11" name="Text Box 831">
          <a:extLst>
            <a:ext uri="{FF2B5EF4-FFF2-40B4-BE49-F238E27FC236}">
              <a16:creationId xmlns:a16="http://schemas.microsoft.com/office/drawing/2014/main" id="{F5901120-B4EC-4B23-AF13-48F85FA679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12" name="Text Box 832">
          <a:extLst>
            <a:ext uri="{FF2B5EF4-FFF2-40B4-BE49-F238E27FC236}">
              <a16:creationId xmlns:a16="http://schemas.microsoft.com/office/drawing/2014/main" id="{4E609D1A-300D-4A63-9251-2F38074203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13" name="Text Box 833">
          <a:extLst>
            <a:ext uri="{FF2B5EF4-FFF2-40B4-BE49-F238E27FC236}">
              <a16:creationId xmlns:a16="http://schemas.microsoft.com/office/drawing/2014/main" id="{6546620A-9965-4589-A56F-AF18610E36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14" name="Text Box 834">
          <a:extLst>
            <a:ext uri="{FF2B5EF4-FFF2-40B4-BE49-F238E27FC236}">
              <a16:creationId xmlns:a16="http://schemas.microsoft.com/office/drawing/2014/main" id="{E4AE872E-6981-4369-A748-822525B2D1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15" name="Text Box 835">
          <a:extLst>
            <a:ext uri="{FF2B5EF4-FFF2-40B4-BE49-F238E27FC236}">
              <a16:creationId xmlns:a16="http://schemas.microsoft.com/office/drawing/2014/main" id="{95630CB4-10FC-49FD-ADDE-197CA34788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16" name="Text Box 836">
          <a:extLst>
            <a:ext uri="{FF2B5EF4-FFF2-40B4-BE49-F238E27FC236}">
              <a16:creationId xmlns:a16="http://schemas.microsoft.com/office/drawing/2014/main" id="{C49BE505-B28C-4CBC-8738-7BEED33CA5A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17" name="Text Box 837">
          <a:extLst>
            <a:ext uri="{FF2B5EF4-FFF2-40B4-BE49-F238E27FC236}">
              <a16:creationId xmlns:a16="http://schemas.microsoft.com/office/drawing/2014/main" id="{15B31DFB-0298-4888-B328-811F3F9DCF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18" name="Text Box 838">
          <a:extLst>
            <a:ext uri="{FF2B5EF4-FFF2-40B4-BE49-F238E27FC236}">
              <a16:creationId xmlns:a16="http://schemas.microsoft.com/office/drawing/2014/main" id="{184369F1-AE1B-4DB1-A48A-78CF375D4F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19" name="Text Box 839">
          <a:extLst>
            <a:ext uri="{FF2B5EF4-FFF2-40B4-BE49-F238E27FC236}">
              <a16:creationId xmlns:a16="http://schemas.microsoft.com/office/drawing/2014/main" id="{F19C2C0F-5F38-4108-874D-5219113F7C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0" name="Text Box 840">
          <a:extLst>
            <a:ext uri="{FF2B5EF4-FFF2-40B4-BE49-F238E27FC236}">
              <a16:creationId xmlns:a16="http://schemas.microsoft.com/office/drawing/2014/main" id="{40BC1D71-FD0B-45E3-8049-1CC1FE40C4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1" name="Text Box 841">
          <a:extLst>
            <a:ext uri="{FF2B5EF4-FFF2-40B4-BE49-F238E27FC236}">
              <a16:creationId xmlns:a16="http://schemas.microsoft.com/office/drawing/2014/main" id="{D165738C-9654-4E8E-AD5B-458F17B2E9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22" name="Text Box 842">
          <a:extLst>
            <a:ext uri="{FF2B5EF4-FFF2-40B4-BE49-F238E27FC236}">
              <a16:creationId xmlns:a16="http://schemas.microsoft.com/office/drawing/2014/main" id="{557E8987-B69E-4E74-B125-A8A134AE1B4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3" name="Text Box 843">
          <a:extLst>
            <a:ext uri="{FF2B5EF4-FFF2-40B4-BE49-F238E27FC236}">
              <a16:creationId xmlns:a16="http://schemas.microsoft.com/office/drawing/2014/main" id="{BDBD3B49-8DB1-404A-A453-87330BDB5D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4" name="Text Box 844">
          <a:extLst>
            <a:ext uri="{FF2B5EF4-FFF2-40B4-BE49-F238E27FC236}">
              <a16:creationId xmlns:a16="http://schemas.microsoft.com/office/drawing/2014/main" id="{0B9366DC-4151-410B-BEED-F63D54E335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25" name="Text Box 845">
          <a:extLst>
            <a:ext uri="{FF2B5EF4-FFF2-40B4-BE49-F238E27FC236}">
              <a16:creationId xmlns:a16="http://schemas.microsoft.com/office/drawing/2014/main" id="{5F8CE552-120D-4726-AE82-1190513242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6" name="Text Box 846">
          <a:extLst>
            <a:ext uri="{FF2B5EF4-FFF2-40B4-BE49-F238E27FC236}">
              <a16:creationId xmlns:a16="http://schemas.microsoft.com/office/drawing/2014/main" id="{48B223A6-57F3-4E33-86C4-1F86E9860D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7" name="Text Box 847">
          <a:extLst>
            <a:ext uri="{FF2B5EF4-FFF2-40B4-BE49-F238E27FC236}">
              <a16:creationId xmlns:a16="http://schemas.microsoft.com/office/drawing/2014/main" id="{297AE30B-D4D2-414A-B93A-A0D0A25F65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28" name="Text Box 848">
          <a:extLst>
            <a:ext uri="{FF2B5EF4-FFF2-40B4-BE49-F238E27FC236}">
              <a16:creationId xmlns:a16="http://schemas.microsoft.com/office/drawing/2014/main" id="{1B2BD3CD-FF22-4A20-88E9-FFC486D1292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29" name="Text Box 849">
          <a:extLst>
            <a:ext uri="{FF2B5EF4-FFF2-40B4-BE49-F238E27FC236}">
              <a16:creationId xmlns:a16="http://schemas.microsoft.com/office/drawing/2014/main" id="{A17E4571-BA5B-46B8-A487-97AC6A5071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30" name="Text Box 850">
          <a:extLst>
            <a:ext uri="{FF2B5EF4-FFF2-40B4-BE49-F238E27FC236}">
              <a16:creationId xmlns:a16="http://schemas.microsoft.com/office/drawing/2014/main" id="{60BABC64-67E5-431F-AF5F-D569F4031F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31" name="Text Box 851">
          <a:extLst>
            <a:ext uri="{FF2B5EF4-FFF2-40B4-BE49-F238E27FC236}">
              <a16:creationId xmlns:a16="http://schemas.microsoft.com/office/drawing/2014/main" id="{04196E27-C4FD-4D11-AAF9-B1B91210FF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32" name="Text Box 852">
          <a:extLst>
            <a:ext uri="{FF2B5EF4-FFF2-40B4-BE49-F238E27FC236}">
              <a16:creationId xmlns:a16="http://schemas.microsoft.com/office/drawing/2014/main" id="{2CB57E28-D729-4C28-BE49-738AB59BBA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33" name="Text Box 853">
          <a:extLst>
            <a:ext uri="{FF2B5EF4-FFF2-40B4-BE49-F238E27FC236}">
              <a16:creationId xmlns:a16="http://schemas.microsoft.com/office/drawing/2014/main" id="{1D02F8DE-DB28-4F98-9062-9E0D92707C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34" name="Text Box 854">
          <a:extLst>
            <a:ext uri="{FF2B5EF4-FFF2-40B4-BE49-F238E27FC236}">
              <a16:creationId xmlns:a16="http://schemas.microsoft.com/office/drawing/2014/main" id="{0C55E84B-2591-4920-9EF2-1D0EEB33C7F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35" name="Text Box 855">
          <a:extLst>
            <a:ext uri="{FF2B5EF4-FFF2-40B4-BE49-F238E27FC236}">
              <a16:creationId xmlns:a16="http://schemas.microsoft.com/office/drawing/2014/main" id="{C395A3B6-EBD3-4BBC-8110-6446772AA6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36" name="Text Box 856">
          <a:extLst>
            <a:ext uri="{FF2B5EF4-FFF2-40B4-BE49-F238E27FC236}">
              <a16:creationId xmlns:a16="http://schemas.microsoft.com/office/drawing/2014/main" id="{61152D70-CE32-4131-BC86-93A45971AF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37" name="Text Box 857">
          <a:extLst>
            <a:ext uri="{FF2B5EF4-FFF2-40B4-BE49-F238E27FC236}">
              <a16:creationId xmlns:a16="http://schemas.microsoft.com/office/drawing/2014/main" id="{1371E241-2D1B-4258-8DB0-05C40A78ED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38" name="Text Box 858">
          <a:extLst>
            <a:ext uri="{FF2B5EF4-FFF2-40B4-BE49-F238E27FC236}">
              <a16:creationId xmlns:a16="http://schemas.microsoft.com/office/drawing/2014/main" id="{64D2B626-1900-430D-9401-7D040071B77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39" name="Text Box 859">
          <a:extLst>
            <a:ext uri="{FF2B5EF4-FFF2-40B4-BE49-F238E27FC236}">
              <a16:creationId xmlns:a16="http://schemas.microsoft.com/office/drawing/2014/main" id="{2D9E53EC-A270-4F21-855B-2635589AE6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0" name="Text Box 860">
          <a:extLst>
            <a:ext uri="{FF2B5EF4-FFF2-40B4-BE49-F238E27FC236}">
              <a16:creationId xmlns:a16="http://schemas.microsoft.com/office/drawing/2014/main" id="{50B67E0C-2C92-4E24-85E8-E62F0D8BE9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41" name="Text Box 861">
          <a:extLst>
            <a:ext uri="{FF2B5EF4-FFF2-40B4-BE49-F238E27FC236}">
              <a16:creationId xmlns:a16="http://schemas.microsoft.com/office/drawing/2014/main" id="{593B9426-BD19-4B81-BF0B-B648D86C42E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2" name="Text Box 862">
          <a:extLst>
            <a:ext uri="{FF2B5EF4-FFF2-40B4-BE49-F238E27FC236}">
              <a16:creationId xmlns:a16="http://schemas.microsoft.com/office/drawing/2014/main" id="{B17391CF-C5BC-4729-9903-65F25E4EFC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3" name="Text Box 863">
          <a:extLst>
            <a:ext uri="{FF2B5EF4-FFF2-40B4-BE49-F238E27FC236}">
              <a16:creationId xmlns:a16="http://schemas.microsoft.com/office/drawing/2014/main" id="{089F49CC-E6C8-4EF0-86D5-0114371CA3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44" name="Text Box 864">
          <a:extLst>
            <a:ext uri="{FF2B5EF4-FFF2-40B4-BE49-F238E27FC236}">
              <a16:creationId xmlns:a16="http://schemas.microsoft.com/office/drawing/2014/main" id="{53F6F133-AD89-4FB9-AB18-74FFDFA37CF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5" name="Text Box 865">
          <a:extLst>
            <a:ext uri="{FF2B5EF4-FFF2-40B4-BE49-F238E27FC236}">
              <a16:creationId xmlns:a16="http://schemas.microsoft.com/office/drawing/2014/main" id="{C0BF9AF2-4BB5-4F08-A7F7-54D98881D1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6" name="Text Box 866">
          <a:extLst>
            <a:ext uri="{FF2B5EF4-FFF2-40B4-BE49-F238E27FC236}">
              <a16:creationId xmlns:a16="http://schemas.microsoft.com/office/drawing/2014/main" id="{D6BF3FB9-3AA1-46DF-A7B3-72D849C4DF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847" name="Text Box 867">
          <a:extLst>
            <a:ext uri="{FF2B5EF4-FFF2-40B4-BE49-F238E27FC236}">
              <a16:creationId xmlns:a16="http://schemas.microsoft.com/office/drawing/2014/main" id="{1D4C85F8-00C3-44A7-8172-49A4CA8490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8" name="Text Box 868">
          <a:extLst>
            <a:ext uri="{FF2B5EF4-FFF2-40B4-BE49-F238E27FC236}">
              <a16:creationId xmlns:a16="http://schemas.microsoft.com/office/drawing/2014/main" id="{A1384F8D-D064-444A-90DA-6BC3BA420B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49" name="Text Box 869">
          <a:extLst>
            <a:ext uri="{FF2B5EF4-FFF2-40B4-BE49-F238E27FC236}">
              <a16:creationId xmlns:a16="http://schemas.microsoft.com/office/drawing/2014/main" id="{B80CD8BF-F84D-4BEB-B7FC-FFA2CC242A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50" name="Text Box 870">
          <a:extLst>
            <a:ext uri="{FF2B5EF4-FFF2-40B4-BE49-F238E27FC236}">
              <a16:creationId xmlns:a16="http://schemas.microsoft.com/office/drawing/2014/main" id="{D8EBF1FE-095A-4E4A-BC34-22469C8F59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51" name="Text Box 101">
          <a:extLst>
            <a:ext uri="{FF2B5EF4-FFF2-40B4-BE49-F238E27FC236}">
              <a16:creationId xmlns:a16="http://schemas.microsoft.com/office/drawing/2014/main" id="{3269A3E4-40A3-4206-8831-BFB651BE23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52" name="Text Box 102">
          <a:extLst>
            <a:ext uri="{FF2B5EF4-FFF2-40B4-BE49-F238E27FC236}">
              <a16:creationId xmlns:a16="http://schemas.microsoft.com/office/drawing/2014/main" id="{A0AAA862-1452-4CBD-9EDD-6D9FC3FC56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3" name="Text Box 103">
          <a:extLst>
            <a:ext uri="{FF2B5EF4-FFF2-40B4-BE49-F238E27FC236}">
              <a16:creationId xmlns:a16="http://schemas.microsoft.com/office/drawing/2014/main" id="{7E3EAA97-CAA7-492D-A676-ECFB0E0961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4" name="Text Box 104">
          <a:extLst>
            <a:ext uri="{FF2B5EF4-FFF2-40B4-BE49-F238E27FC236}">
              <a16:creationId xmlns:a16="http://schemas.microsoft.com/office/drawing/2014/main" id="{525CCCDA-90C9-43F2-8275-3D5D1CF8CB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5" name="Text Box 105">
          <a:extLst>
            <a:ext uri="{FF2B5EF4-FFF2-40B4-BE49-F238E27FC236}">
              <a16:creationId xmlns:a16="http://schemas.microsoft.com/office/drawing/2014/main" id="{1E6CA165-402A-4B89-A94C-6BAB9A4512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6" name="Text Box 106">
          <a:extLst>
            <a:ext uri="{FF2B5EF4-FFF2-40B4-BE49-F238E27FC236}">
              <a16:creationId xmlns:a16="http://schemas.microsoft.com/office/drawing/2014/main" id="{F7AADFF0-E967-474B-ACB0-04BD0F0225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7" name="Text Box 107">
          <a:extLst>
            <a:ext uri="{FF2B5EF4-FFF2-40B4-BE49-F238E27FC236}">
              <a16:creationId xmlns:a16="http://schemas.microsoft.com/office/drawing/2014/main" id="{87DE7207-D1FE-4209-8DBA-450AFA3A2A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8" name="Text Box 108">
          <a:extLst>
            <a:ext uri="{FF2B5EF4-FFF2-40B4-BE49-F238E27FC236}">
              <a16:creationId xmlns:a16="http://schemas.microsoft.com/office/drawing/2014/main" id="{22BE4C2E-485F-4AE6-8FEB-67DCD76C59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59" name="Text Box 109">
          <a:extLst>
            <a:ext uri="{FF2B5EF4-FFF2-40B4-BE49-F238E27FC236}">
              <a16:creationId xmlns:a16="http://schemas.microsoft.com/office/drawing/2014/main" id="{F78995A0-8570-44C3-BE92-3DDF53BAD8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0" name="Text Box 110">
          <a:extLst>
            <a:ext uri="{FF2B5EF4-FFF2-40B4-BE49-F238E27FC236}">
              <a16:creationId xmlns:a16="http://schemas.microsoft.com/office/drawing/2014/main" id="{8D9495DB-ECCF-4C79-B004-D69373F2EB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1" name="Text Box 111">
          <a:extLst>
            <a:ext uri="{FF2B5EF4-FFF2-40B4-BE49-F238E27FC236}">
              <a16:creationId xmlns:a16="http://schemas.microsoft.com/office/drawing/2014/main" id="{4EC7CB67-FDEC-48F2-8B79-0F6E71522D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2" name="Text Box 112">
          <a:extLst>
            <a:ext uri="{FF2B5EF4-FFF2-40B4-BE49-F238E27FC236}">
              <a16:creationId xmlns:a16="http://schemas.microsoft.com/office/drawing/2014/main" id="{0231A5E4-0049-499D-8A2C-92AEE3AC05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3" name="Text Box 113">
          <a:extLst>
            <a:ext uri="{FF2B5EF4-FFF2-40B4-BE49-F238E27FC236}">
              <a16:creationId xmlns:a16="http://schemas.microsoft.com/office/drawing/2014/main" id="{84D280C7-A134-447D-AE50-40FFB1000F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4" name="Text Box 114">
          <a:extLst>
            <a:ext uri="{FF2B5EF4-FFF2-40B4-BE49-F238E27FC236}">
              <a16:creationId xmlns:a16="http://schemas.microsoft.com/office/drawing/2014/main" id="{0E21770E-F266-44B5-BE4E-2B41BBED5D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5" name="Text Box 115">
          <a:extLst>
            <a:ext uri="{FF2B5EF4-FFF2-40B4-BE49-F238E27FC236}">
              <a16:creationId xmlns:a16="http://schemas.microsoft.com/office/drawing/2014/main" id="{CF3EABB1-3038-4ED0-A34E-27AA691E75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6" name="Text Box 116">
          <a:extLst>
            <a:ext uri="{FF2B5EF4-FFF2-40B4-BE49-F238E27FC236}">
              <a16:creationId xmlns:a16="http://schemas.microsoft.com/office/drawing/2014/main" id="{8530AAF5-F6C0-4EAA-8C64-CD95AE8907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7" name="Text Box 117">
          <a:extLst>
            <a:ext uri="{FF2B5EF4-FFF2-40B4-BE49-F238E27FC236}">
              <a16:creationId xmlns:a16="http://schemas.microsoft.com/office/drawing/2014/main" id="{6A0BD590-3AF1-4C9A-856D-1C2BF84293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8" name="Text Box 118">
          <a:extLst>
            <a:ext uri="{FF2B5EF4-FFF2-40B4-BE49-F238E27FC236}">
              <a16:creationId xmlns:a16="http://schemas.microsoft.com/office/drawing/2014/main" id="{AD91AB5A-86A3-470B-925A-A9402B4813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69" name="Text Box 119">
          <a:extLst>
            <a:ext uri="{FF2B5EF4-FFF2-40B4-BE49-F238E27FC236}">
              <a16:creationId xmlns:a16="http://schemas.microsoft.com/office/drawing/2014/main" id="{5BBCC8F7-8DDB-4F30-8A9C-94CD8E5208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0" name="Text Box 120">
          <a:extLst>
            <a:ext uri="{FF2B5EF4-FFF2-40B4-BE49-F238E27FC236}">
              <a16:creationId xmlns:a16="http://schemas.microsoft.com/office/drawing/2014/main" id="{2555AFB8-AFF2-4EBA-8525-F528FA607E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1" name="Text Box 121">
          <a:extLst>
            <a:ext uri="{FF2B5EF4-FFF2-40B4-BE49-F238E27FC236}">
              <a16:creationId xmlns:a16="http://schemas.microsoft.com/office/drawing/2014/main" id="{C646F93F-3A66-4FA7-BCC3-97301CCA8E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2" name="Text Box 122">
          <a:extLst>
            <a:ext uri="{FF2B5EF4-FFF2-40B4-BE49-F238E27FC236}">
              <a16:creationId xmlns:a16="http://schemas.microsoft.com/office/drawing/2014/main" id="{C1F630C2-445C-45CB-9CC5-FABD244BC6B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3" name="Text Box 123">
          <a:extLst>
            <a:ext uri="{FF2B5EF4-FFF2-40B4-BE49-F238E27FC236}">
              <a16:creationId xmlns:a16="http://schemas.microsoft.com/office/drawing/2014/main" id="{2B42C4CB-FD2A-44E8-8609-8D6EEE80FC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4" name="Text Box 124">
          <a:extLst>
            <a:ext uri="{FF2B5EF4-FFF2-40B4-BE49-F238E27FC236}">
              <a16:creationId xmlns:a16="http://schemas.microsoft.com/office/drawing/2014/main" id="{A207AD71-3568-4BC7-9830-8ED3174956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5" name="Text Box 125">
          <a:extLst>
            <a:ext uri="{FF2B5EF4-FFF2-40B4-BE49-F238E27FC236}">
              <a16:creationId xmlns:a16="http://schemas.microsoft.com/office/drawing/2014/main" id="{ADE0DD99-DCB8-4001-B730-4B34EEC792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6" name="Text Box 126">
          <a:extLst>
            <a:ext uri="{FF2B5EF4-FFF2-40B4-BE49-F238E27FC236}">
              <a16:creationId xmlns:a16="http://schemas.microsoft.com/office/drawing/2014/main" id="{388AE9D5-1880-4840-9F9F-4FBC102E70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7" name="Text Box 127">
          <a:extLst>
            <a:ext uri="{FF2B5EF4-FFF2-40B4-BE49-F238E27FC236}">
              <a16:creationId xmlns:a16="http://schemas.microsoft.com/office/drawing/2014/main" id="{28919DC2-6862-4C64-B372-6C52492FED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8" name="Text Box 128">
          <a:extLst>
            <a:ext uri="{FF2B5EF4-FFF2-40B4-BE49-F238E27FC236}">
              <a16:creationId xmlns:a16="http://schemas.microsoft.com/office/drawing/2014/main" id="{BCE345FC-A666-42CA-9121-AFF0B83E89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879" name="Text Box 129">
          <a:extLst>
            <a:ext uri="{FF2B5EF4-FFF2-40B4-BE49-F238E27FC236}">
              <a16:creationId xmlns:a16="http://schemas.microsoft.com/office/drawing/2014/main" id="{6103DB04-CF50-466A-A91D-3C0D6845BE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162204"/>
    <xdr:sp macro="" textlink="">
      <xdr:nvSpPr>
        <xdr:cNvPr id="3880" name="Text Box 130">
          <a:extLst>
            <a:ext uri="{FF2B5EF4-FFF2-40B4-BE49-F238E27FC236}">
              <a16:creationId xmlns:a16="http://schemas.microsoft.com/office/drawing/2014/main" id="{8A5104BF-DD30-4FF4-B792-3E77625FE8E9}"/>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881" name="Text Box 131">
          <a:extLst>
            <a:ext uri="{FF2B5EF4-FFF2-40B4-BE49-F238E27FC236}">
              <a16:creationId xmlns:a16="http://schemas.microsoft.com/office/drawing/2014/main" id="{BB925EC8-A001-4CF6-869E-6A38308C3F8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82" name="Text Box 132">
          <a:extLst>
            <a:ext uri="{FF2B5EF4-FFF2-40B4-BE49-F238E27FC236}">
              <a16:creationId xmlns:a16="http://schemas.microsoft.com/office/drawing/2014/main" id="{F38CE49C-2431-411F-B827-31ACF624B2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83" name="Text Box 133">
          <a:extLst>
            <a:ext uri="{FF2B5EF4-FFF2-40B4-BE49-F238E27FC236}">
              <a16:creationId xmlns:a16="http://schemas.microsoft.com/office/drawing/2014/main" id="{95EFE448-39AE-4E9A-A8AD-C8A394CF3A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84" name="Text Box 134">
          <a:extLst>
            <a:ext uri="{FF2B5EF4-FFF2-40B4-BE49-F238E27FC236}">
              <a16:creationId xmlns:a16="http://schemas.microsoft.com/office/drawing/2014/main" id="{EDA2DD56-3A50-4158-A28C-F2A2C595B57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85" name="Text Box 135">
          <a:extLst>
            <a:ext uri="{FF2B5EF4-FFF2-40B4-BE49-F238E27FC236}">
              <a16:creationId xmlns:a16="http://schemas.microsoft.com/office/drawing/2014/main" id="{448AB773-381F-4DCF-98A4-B399921B2D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86" name="Text Box 136">
          <a:extLst>
            <a:ext uri="{FF2B5EF4-FFF2-40B4-BE49-F238E27FC236}">
              <a16:creationId xmlns:a16="http://schemas.microsoft.com/office/drawing/2014/main" id="{B2F95E08-D25B-466D-A9A8-7909BFD00D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887" name="Text Box 137">
          <a:extLst>
            <a:ext uri="{FF2B5EF4-FFF2-40B4-BE49-F238E27FC236}">
              <a16:creationId xmlns:a16="http://schemas.microsoft.com/office/drawing/2014/main" id="{80F5DC05-773F-480B-AA8B-28632FC92E3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88" name="Text Box 138">
          <a:extLst>
            <a:ext uri="{FF2B5EF4-FFF2-40B4-BE49-F238E27FC236}">
              <a16:creationId xmlns:a16="http://schemas.microsoft.com/office/drawing/2014/main" id="{9ED90C83-681E-4B29-A147-87A61F53F0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89" name="Text Box 139">
          <a:extLst>
            <a:ext uri="{FF2B5EF4-FFF2-40B4-BE49-F238E27FC236}">
              <a16:creationId xmlns:a16="http://schemas.microsoft.com/office/drawing/2014/main" id="{B1D5F203-A378-443B-B4DD-DA0DD5AC41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90" name="Text Box 140">
          <a:extLst>
            <a:ext uri="{FF2B5EF4-FFF2-40B4-BE49-F238E27FC236}">
              <a16:creationId xmlns:a16="http://schemas.microsoft.com/office/drawing/2014/main" id="{5FA1DBA8-EC94-4466-B7BA-0DE626D4A31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91" name="Text Box 141">
          <a:extLst>
            <a:ext uri="{FF2B5EF4-FFF2-40B4-BE49-F238E27FC236}">
              <a16:creationId xmlns:a16="http://schemas.microsoft.com/office/drawing/2014/main" id="{DD7AD82C-9E8E-45A8-ACC4-A70C6AB250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92" name="Text Box 142">
          <a:extLst>
            <a:ext uri="{FF2B5EF4-FFF2-40B4-BE49-F238E27FC236}">
              <a16:creationId xmlns:a16="http://schemas.microsoft.com/office/drawing/2014/main" id="{9346C3B7-3AA2-48D0-BA76-2FFB0F5740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893" name="Text Box 143">
          <a:extLst>
            <a:ext uri="{FF2B5EF4-FFF2-40B4-BE49-F238E27FC236}">
              <a16:creationId xmlns:a16="http://schemas.microsoft.com/office/drawing/2014/main" id="{2A7981F1-1CF4-4EDA-BDEF-C79F415E833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94" name="Text Box 144">
          <a:extLst>
            <a:ext uri="{FF2B5EF4-FFF2-40B4-BE49-F238E27FC236}">
              <a16:creationId xmlns:a16="http://schemas.microsoft.com/office/drawing/2014/main" id="{0E98BDA3-0081-4B77-B27E-C275388E2F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95" name="Text Box 145">
          <a:extLst>
            <a:ext uri="{FF2B5EF4-FFF2-40B4-BE49-F238E27FC236}">
              <a16:creationId xmlns:a16="http://schemas.microsoft.com/office/drawing/2014/main" id="{B33EEB75-3EEB-4E18-93C1-84FD0FBB94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896" name="Text Box 146">
          <a:extLst>
            <a:ext uri="{FF2B5EF4-FFF2-40B4-BE49-F238E27FC236}">
              <a16:creationId xmlns:a16="http://schemas.microsoft.com/office/drawing/2014/main" id="{EC655967-EBAD-4D0F-A48A-F5FE8ED38FA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897" name="Text Box 147">
          <a:extLst>
            <a:ext uri="{FF2B5EF4-FFF2-40B4-BE49-F238E27FC236}">
              <a16:creationId xmlns:a16="http://schemas.microsoft.com/office/drawing/2014/main" id="{90156786-2C54-4EED-8D20-D03D1861BF3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98" name="Text Box 148">
          <a:extLst>
            <a:ext uri="{FF2B5EF4-FFF2-40B4-BE49-F238E27FC236}">
              <a16:creationId xmlns:a16="http://schemas.microsoft.com/office/drawing/2014/main" id="{85B73C22-B7E9-4747-A2B0-5A32AE53E8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899" name="Text Box 149">
          <a:extLst>
            <a:ext uri="{FF2B5EF4-FFF2-40B4-BE49-F238E27FC236}">
              <a16:creationId xmlns:a16="http://schemas.microsoft.com/office/drawing/2014/main" id="{0D55904D-0490-4BEC-BB31-07A3B36A1F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900" name="Text Box 150">
          <a:extLst>
            <a:ext uri="{FF2B5EF4-FFF2-40B4-BE49-F238E27FC236}">
              <a16:creationId xmlns:a16="http://schemas.microsoft.com/office/drawing/2014/main" id="{4B85375E-010E-406C-AFF4-219C8344AD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01" name="Text Box 151">
          <a:extLst>
            <a:ext uri="{FF2B5EF4-FFF2-40B4-BE49-F238E27FC236}">
              <a16:creationId xmlns:a16="http://schemas.microsoft.com/office/drawing/2014/main" id="{CD958D4B-7DB9-40F3-9D0C-9B3A033435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02" name="Text Box 152">
          <a:extLst>
            <a:ext uri="{FF2B5EF4-FFF2-40B4-BE49-F238E27FC236}">
              <a16:creationId xmlns:a16="http://schemas.microsoft.com/office/drawing/2014/main" id="{A3466CF2-3367-4D54-AF10-3847FB1F87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03" name="Text Box 153">
          <a:extLst>
            <a:ext uri="{FF2B5EF4-FFF2-40B4-BE49-F238E27FC236}">
              <a16:creationId xmlns:a16="http://schemas.microsoft.com/office/drawing/2014/main" id="{9091AD10-FA90-4741-8B1A-F21C42E0BA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04" name="Text Box 154">
          <a:extLst>
            <a:ext uri="{FF2B5EF4-FFF2-40B4-BE49-F238E27FC236}">
              <a16:creationId xmlns:a16="http://schemas.microsoft.com/office/drawing/2014/main" id="{0A45CEE3-AACD-48F2-869C-251910AA06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05" name="Text Box 155">
          <a:extLst>
            <a:ext uri="{FF2B5EF4-FFF2-40B4-BE49-F238E27FC236}">
              <a16:creationId xmlns:a16="http://schemas.microsoft.com/office/drawing/2014/main" id="{6A7ED319-14CB-4DD1-A984-935974168B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906" name="Text Box 156">
          <a:extLst>
            <a:ext uri="{FF2B5EF4-FFF2-40B4-BE49-F238E27FC236}">
              <a16:creationId xmlns:a16="http://schemas.microsoft.com/office/drawing/2014/main" id="{74139BA8-3CBE-4DB5-A851-FE7FF0F79F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07" name="Text Box 157">
          <a:extLst>
            <a:ext uri="{FF2B5EF4-FFF2-40B4-BE49-F238E27FC236}">
              <a16:creationId xmlns:a16="http://schemas.microsoft.com/office/drawing/2014/main" id="{C4B5D16F-A747-4407-8D66-9000707469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08" name="Text Box 158">
          <a:extLst>
            <a:ext uri="{FF2B5EF4-FFF2-40B4-BE49-F238E27FC236}">
              <a16:creationId xmlns:a16="http://schemas.microsoft.com/office/drawing/2014/main" id="{B27FF6BC-1815-4663-8B2A-B9E648A36E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09" name="Text Box 159">
          <a:extLst>
            <a:ext uri="{FF2B5EF4-FFF2-40B4-BE49-F238E27FC236}">
              <a16:creationId xmlns:a16="http://schemas.microsoft.com/office/drawing/2014/main" id="{1ACFD7B0-BDDC-48A8-8E40-46855DF09A2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10" name="Text Box 160">
          <a:extLst>
            <a:ext uri="{FF2B5EF4-FFF2-40B4-BE49-F238E27FC236}">
              <a16:creationId xmlns:a16="http://schemas.microsoft.com/office/drawing/2014/main" id="{9FC8BEF9-3CF2-43E1-9B79-BDE53CFB56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11" name="Text Box 161">
          <a:extLst>
            <a:ext uri="{FF2B5EF4-FFF2-40B4-BE49-F238E27FC236}">
              <a16:creationId xmlns:a16="http://schemas.microsoft.com/office/drawing/2014/main" id="{1F31A924-E49C-43AF-88D0-7441DA3ADD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912" name="Text Box 162">
          <a:extLst>
            <a:ext uri="{FF2B5EF4-FFF2-40B4-BE49-F238E27FC236}">
              <a16:creationId xmlns:a16="http://schemas.microsoft.com/office/drawing/2014/main" id="{5E58775C-034B-464E-93A0-16A1A40A07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13" name="Text Box 163">
          <a:extLst>
            <a:ext uri="{FF2B5EF4-FFF2-40B4-BE49-F238E27FC236}">
              <a16:creationId xmlns:a16="http://schemas.microsoft.com/office/drawing/2014/main" id="{426C895D-65CC-4410-AD19-DC8131524AC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14" name="Text Box 164">
          <a:extLst>
            <a:ext uri="{FF2B5EF4-FFF2-40B4-BE49-F238E27FC236}">
              <a16:creationId xmlns:a16="http://schemas.microsoft.com/office/drawing/2014/main" id="{D9BBBB21-5D0D-4DA7-A3E0-1CB5319450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15" name="Text Box 165">
          <a:extLst>
            <a:ext uri="{FF2B5EF4-FFF2-40B4-BE49-F238E27FC236}">
              <a16:creationId xmlns:a16="http://schemas.microsoft.com/office/drawing/2014/main" id="{54C304D5-7F7D-4428-A09A-8B9848F0DF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916" name="Text Box 166">
          <a:extLst>
            <a:ext uri="{FF2B5EF4-FFF2-40B4-BE49-F238E27FC236}">
              <a16:creationId xmlns:a16="http://schemas.microsoft.com/office/drawing/2014/main" id="{EEC20A6B-EE1F-41CA-BEA6-9483BA33D2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17" name="Text Box 167">
          <a:extLst>
            <a:ext uri="{FF2B5EF4-FFF2-40B4-BE49-F238E27FC236}">
              <a16:creationId xmlns:a16="http://schemas.microsoft.com/office/drawing/2014/main" id="{474036C2-9F68-476A-BE98-88A258D099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18" name="Text Box 168">
          <a:extLst>
            <a:ext uri="{FF2B5EF4-FFF2-40B4-BE49-F238E27FC236}">
              <a16:creationId xmlns:a16="http://schemas.microsoft.com/office/drawing/2014/main" id="{A852E0BC-9A1D-4EF3-B31E-6A2D1F8317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19" name="Text Box 169">
          <a:extLst>
            <a:ext uri="{FF2B5EF4-FFF2-40B4-BE49-F238E27FC236}">
              <a16:creationId xmlns:a16="http://schemas.microsoft.com/office/drawing/2014/main" id="{953C732C-C307-4A73-B9CE-989F245796A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0" name="Text Box 170">
          <a:extLst>
            <a:ext uri="{FF2B5EF4-FFF2-40B4-BE49-F238E27FC236}">
              <a16:creationId xmlns:a16="http://schemas.microsoft.com/office/drawing/2014/main" id="{9DD492D3-DE18-42D9-880B-BE34639D4C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1" name="Text Box 171">
          <a:extLst>
            <a:ext uri="{FF2B5EF4-FFF2-40B4-BE49-F238E27FC236}">
              <a16:creationId xmlns:a16="http://schemas.microsoft.com/office/drawing/2014/main" id="{31B23F3F-BF83-42F0-83B9-6A3C326AB1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922" name="Text Box 172">
          <a:extLst>
            <a:ext uri="{FF2B5EF4-FFF2-40B4-BE49-F238E27FC236}">
              <a16:creationId xmlns:a16="http://schemas.microsoft.com/office/drawing/2014/main" id="{1B492169-1836-496B-9711-CA19403395D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3" name="Text Box 173">
          <a:extLst>
            <a:ext uri="{FF2B5EF4-FFF2-40B4-BE49-F238E27FC236}">
              <a16:creationId xmlns:a16="http://schemas.microsoft.com/office/drawing/2014/main" id="{D992A192-ACFA-4635-A19B-5651AC4B6C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4" name="Text Box 174">
          <a:extLst>
            <a:ext uri="{FF2B5EF4-FFF2-40B4-BE49-F238E27FC236}">
              <a16:creationId xmlns:a16="http://schemas.microsoft.com/office/drawing/2014/main" id="{D5470C19-5501-48A8-BC47-FA755CF72A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25" name="Text Box 175">
          <a:extLst>
            <a:ext uri="{FF2B5EF4-FFF2-40B4-BE49-F238E27FC236}">
              <a16:creationId xmlns:a16="http://schemas.microsoft.com/office/drawing/2014/main" id="{EFA90C3B-51D8-4411-8E81-49B291177C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6" name="Text Box 176">
          <a:extLst>
            <a:ext uri="{FF2B5EF4-FFF2-40B4-BE49-F238E27FC236}">
              <a16:creationId xmlns:a16="http://schemas.microsoft.com/office/drawing/2014/main" id="{10E41413-F2DE-48AB-B5E6-0721CD6D7B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7" name="Text Box 177">
          <a:extLst>
            <a:ext uri="{FF2B5EF4-FFF2-40B4-BE49-F238E27FC236}">
              <a16:creationId xmlns:a16="http://schemas.microsoft.com/office/drawing/2014/main" id="{CB59C72D-15D8-4EB5-9E49-5D8D5D212F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3928" name="Text Box 178">
          <a:extLst>
            <a:ext uri="{FF2B5EF4-FFF2-40B4-BE49-F238E27FC236}">
              <a16:creationId xmlns:a16="http://schemas.microsoft.com/office/drawing/2014/main" id="{F7637E6A-7690-4321-9235-09B6427BCB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29" name="Text Box 179">
          <a:extLst>
            <a:ext uri="{FF2B5EF4-FFF2-40B4-BE49-F238E27FC236}">
              <a16:creationId xmlns:a16="http://schemas.microsoft.com/office/drawing/2014/main" id="{8251ED4B-39AC-4175-AD42-B38C802589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30" name="Text Box 180">
          <a:extLst>
            <a:ext uri="{FF2B5EF4-FFF2-40B4-BE49-F238E27FC236}">
              <a16:creationId xmlns:a16="http://schemas.microsoft.com/office/drawing/2014/main" id="{2ED2DAB6-5598-4649-B9B9-673C1C2D00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1" name="Text Box 181">
          <a:extLst>
            <a:ext uri="{FF2B5EF4-FFF2-40B4-BE49-F238E27FC236}">
              <a16:creationId xmlns:a16="http://schemas.microsoft.com/office/drawing/2014/main" id="{727DEE88-F00E-4615-9E6F-B2898EF45C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2" name="Text Box 182">
          <a:extLst>
            <a:ext uri="{FF2B5EF4-FFF2-40B4-BE49-F238E27FC236}">
              <a16:creationId xmlns:a16="http://schemas.microsoft.com/office/drawing/2014/main" id="{67FADA58-6C18-469A-8856-404BCB082D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3" name="Text Box 183">
          <a:extLst>
            <a:ext uri="{FF2B5EF4-FFF2-40B4-BE49-F238E27FC236}">
              <a16:creationId xmlns:a16="http://schemas.microsoft.com/office/drawing/2014/main" id="{358EE5DD-56F0-4AC8-87E1-AB2D1A5FB7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4" name="Text Box 184">
          <a:extLst>
            <a:ext uri="{FF2B5EF4-FFF2-40B4-BE49-F238E27FC236}">
              <a16:creationId xmlns:a16="http://schemas.microsoft.com/office/drawing/2014/main" id="{7104CABB-C512-4741-A3F7-7020946C44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5" name="Text Box 185">
          <a:extLst>
            <a:ext uri="{FF2B5EF4-FFF2-40B4-BE49-F238E27FC236}">
              <a16:creationId xmlns:a16="http://schemas.microsoft.com/office/drawing/2014/main" id="{60BD44D4-E821-4067-84C5-A8A567C28B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6" name="Text Box 186">
          <a:extLst>
            <a:ext uri="{FF2B5EF4-FFF2-40B4-BE49-F238E27FC236}">
              <a16:creationId xmlns:a16="http://schemas.microsoft.com/office/drawing/2014/main" id="{12BB1113-1E2D-4410-B45A-B3ECE2259F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7" name="Text Box 187">
          <a:extLst>
            <a:ext uri="{FF2B5EF4-FFF2-40B4-BE49-F238E27FC236}">
              <a16:creationId xmlns:a16="http://schemas.microsoft.com/office/drawing/2014/main" id="{1E88FED9-D8D9-4986-A53F-267F0E26BD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8" name="Text Box 188">
          <a:extLst>
            <a:ext uri="{FF2B5EF4-FFF2-40B4-BE49-F238E27FC236}">
              <a16:creationId xmlns:a16="http://schemas.microsoft.com/office/drawing/2014/main" id="{834BA51F-CB7C-412C-842E-116473645E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39" name="Text Box 189">
          <a:extLst>
            <a:ext uri="{FF2B5EF4-FFF2-40B4-BE49-F238E27FC236}">
              <a16:creationId xmlns:a16="http://schemas.microsoft.com/office/drawing/2014/main" id="{0077FBF3-77F4-4FAF-852C-04E7473289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0" name="Text Box 190">
          <a:extLst>
            <a:ext uri="{FF2B5EF4-FFF2-40B4-BE49-F238E27FC236}">
              <a16:creationId xmlns:a16="http://schemas.microsoft.com/office/drawing/2014/main" id="{220E4F16-70E2-4F03-A5C7-4A8883250C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1" name="Text Box 191">
          <a:extLst>
            <a:ext uri="{FF2B5EF4-FFF2-40B4-BE49-F238E27FC236}">
              <a16:creationId xmlns:a16="http://schemas.microsoft.com/office/drawing/2014/main" id="{10090DE0-2012-4B7D-9263-E0FDC9C17C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2" name="Text Box 192">
          <a:extLst>
            <a:ext uri="{FF2B5EF4-FFF2-40B4-BE49-F238E27FC236}">
              <a16:creationId xmlns:a16="http://schemas.microsoft.com/office/drawing/2014/main" id="{DF61910D-3AA0-4C4D-9223-84F9825DC5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3" name="Text Box 193">
          <a:extLst>
            <a:ext uri="{FF2B5EF4-FFF2-40B4-BE49-F238E27FC236}">
              <a16:creationId xmlns:a16="http://schemas.microsoft.com/office/drawing/2014/main" id="{B0FB6AD7-D27F-4D14-BACF-1A47422673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4" name="Text Box 194">
          <a:extLst>
            <a:ext uri="{FF2B5EF4-FFF2-40B4-BE49-F238E27FC236}">
              <a16:creationId xmlns:a16="http://schemas.microsoft.com/office/drawing/2014/main" id="{0AA894BC-73F2-4752-A41A-70F1F27B96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5" name="Text Box 195">
          <a:extLst>
            <a:ext uri="{FF2B5EF4-FFF2-40B4-BE49-F238E27FC236}">
              <a16:creationId xmlns:a16="http://schemas.microsoft.com/office/drawing/2014/main" id="{92B83BB4-929C-4314-817F-F392093B33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6" name="Text Box 196">
          <a:extLst>
            <a:ext uri="{FF2B5EF4-FFF2-40B4-BE49-F238E27FC236}">
              <a16:creationId xmlns:a16="http://schemas.microsoft.com/office/drawing/2014/main" id="{D6F3AD8C-2812-40B1-85F7-64EE5AABCE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7" name="Text Box 197">
          <a:extLst>
            <a:ext uri="{FF2B5EF4-FFF2-40B4-BE49-F238E27FC236}">
              <a16:creationId xmlns:a16="http://schemas.microsoft.com/office/drawing/2014/main" id="{260E25A0-1A08-4CED-AAF0-415713487B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8" name="Text Box 198">
          <a:extLst>
            <a:ext uri="{FF2B5EF4-FFF2-40B4-BE49-F238E27FC236}">
              <a16:creationId xmlns:a16="http://schemas.microsoft.com/office/drawing/2014/main" id="{7DD843FB-579C-4B54-9ECE-D3B94456A46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49" name="Text Box 199">
          <a:extLst>
            <a:ext uri="{FF2B5EF4-FFF2-40B4-BE49-F238E27FC236}">
              <a16:creationId xmlns:a16="http://schemas.microsoft.com/office/drawing/2014/main" id="{40A1127E-03F9-411B-A67F-EB9455EF23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0" name="Text Box 200">
          <a:extLst>
            <a:ext uri="{FF2B5EF4-FFF2-40B4-BE49-F238E27FC236}">
              <a16:creationId xmlns:a16="http://schemas.microsoft.com/office/drawing/2014/main" id="{92B6EB17-4EB4-49DC-9453-65EC37E2D8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1" name="Text Box 201">
          <a:extLst>
            <a:ext uri="{FF2B5EF4-FFF2-40B4-BE49-F238E27FC236}">
              <a16:creationId xmlns:a16="http://schemas.microsoft.com/office/drawing/2014/main" id="{6AAD3C26-EE38-43B0-864D-F0CEDAB65CC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2" name="Text Box 202">
          <a:extLst>
            <a:ext uri="{FF2B5EF4-FFF2-40B4-BE49-F238E27FC236}">
              <a16:creationId xmlns:a16="http://schemas.microsoft.com/office/drawing/2014/main" id="{6A38AD59-22BA-427F-8D88-9DEE82AF97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3" name="Text Box 203">
          <a:extLst>
            <a:ext uri="{FF2B5EF4-FFF2-40B4-BE49-F238E27FC236}">
              <a16:creationId xmlns:a16="http://schemas.microsoft.com/office/drawing/2014/main" id="{3FD8657F-93EA-42A5-BDE3-550FF06062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4" name="Text Box 204">
          <a:extLst>
            <a:ext uri="{FF2B5EF4-FFF2-40B4-BE49-F238E27FC236}">
              <a16:creationId xmlns:a16="http://schemas.microsoft.com/office/drawing/2014/main" id="{C3C1DCDC-A383-43BB-9927-2E48751C3A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5" name="Text Box 205">
          <a:extLst>
            <a:ext uri="{FF2B5EF4-FFF2-40B4-BE49-F238E27FC236}">
              <a16:creationId xmlns:a16="http://schemas.microsoft.com/office/drawing/2014/main" id="{675FC8B2-6141-4564-A149-FC8675ADC7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6" name="Text Box 206">
          <a:extLst>
            <a:ext uri="{FF2B5EF4-FFF2-40B4-BE49-F238E27FC236}">
              <a16:creationId xmlns:a16="http://schemas.microsoft.com/office/drawing/2014/main" id="{96A69132-6B51-4869-913C-AEBDC87433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3957" name="Text Box 207">
          <a:extLst>
            <a:ext uri="{FF2B5EF4-FFF2-40B4-BE49-F238E27FC236}">
              <a16:creationId xmlns:a16="http://schemas.microsoft.com/office/drawing/2014/main" id="{C4F51018-57F6-4C5C-9E4F-E993A3649A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3958" name="Text Box 208">
          <a:extLst>
            <a:ext uri="{FF2B5EF4-FFF2-40B4-BE49-F238E27FC236}">
              <a16:creationId xmlns:a16="http://schemas.microsoft.com/office/drawing/2014/main" id="{82165F26-4CF9-496C-B288-23F4BB9AA9E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59" name="Text Box 209">
          <a:extLst>
            <a:ext uri="{FF2B5EF4-FFF2-40B4-BE49-F238E27FC236}">
              <a16:creationId xmlns:a16="http://schemas.microsoft.com/office/drawing/2014/main" id="{1FC24387-33DE-4F26-BCA8-CC57700655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0" name="Text Box 210">
          <a:extLst>
            <a:ext uri="{FF2B5EF4-FFF2-40B4-BE49-F238E27FC236}">
              <a16:creationId xmlns:a16="http://schemas.microsoft.com/office/drawing/2014/main" id="{7135FCC4-BABA-44CF-B479-9A6141CDF9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1" name="Text Box 211">
          <a:extLst>
            <a:ext uri="{FF2B5EF4-FFF2-40B4-BE49-F238E27FC236}">
              <a16:creationId xmlns:a16="http://schemas.microsoft.com/office/drawing/2014/main" id="{AD96CED4-F697-490C-A923-B229632C87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62" name="Text Box 212">
          <a:extLst>
            <a:ext uri="{FF2B5EF4-FFF2-40B4-BE49-F238E27FC236}">
              <a16:creationId xmlns:a16="http://schemas.microsoft.com/office/drawing/2014/main" id="{F5758674-EFEF-41C5-8865-B5120BC523F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3" name="Text Box 213">
          <a:extLst>
            <a:ext uri="{FF2B5EF4-FFF2-40B4-BE49-F238E27FC236}">
              <a16:creationId xmlns:a16="http://schemas.microsoft.com/office/drawing/2014/main" id="{C879DBE1-3CF7-4481-BDF8-AEB75FDB90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4" name="Text Box 214">
          <a:extLst>
            <a:ext uri="{FF2B5EF4-FFF2-40B4-BE49-F238E27FC236}">
              <a16:creationId xmlns:a16="http://schemas.microsoft.com/office/drawing/2014/main" id="{F871A4C1-9989-46D1-BF27-6868DBACEB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65" name="Text Box 215">
          <a:extLst>
            <a:ext uri="{FF2B5EF4-FFF2-40B4-BE49-F238E27FC236}">
              <a16:creationId xmlns:a16="http://schemas.microsoft.com/office/drawing/2014/main" id="{A338F185-39E7-43FC-8290-9AFE66C8511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6" name="Text Box 216">
          <a:extLst>
            <a:ext uri="{FF2B5EF4-FFF2-40B4-BE49-F238E27FC236}">
              <a16:creationId xmlns:a16="http://schemas.microsoft.com/office/drawing/2014/main" id="{9AFC5557-5301-4381-AA52-AFF707CD4B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7" name="Text Box 217">
          <a:extLst>
            <a:ext uri="{FF2B5EF4-FFF2-40B4-BE49-F238E27FC236}">
              <a16:creationId xmlns:a16="http://schemas.microsoft.com/office/drawing/2014/main" id="{5AC19557-9C81-4700-BB94-797BE11FD9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68" name="Text Box 218">
          <a:extLst>
            <a:ext uri="{FF2B5EF4-FFF2-40B4-BE49-F238E27FC236}">
              <a16:creationId xmlns:a16="http://schemas.microsoft.com/office/drawing/2014/main" id="{2ED516C2-3779-4F4E-AC9F-3EF6EC247CB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69" name="Text Box 219">
          <a:extLst>
            <a:ext uri="{FF2B5EF4-FFF2-40B4-BE49-F238E27FC236}">
              <a16:creationId xmlns:a16="http://schemas.microsoft.com/office/drawing/2014/main" id="{7000A577-F67C-44A5-A516-60BAB8C33D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70" name="Text Box 220">
          <a:extLst>
            <a:ext uri="{FF2B5EF4-FFF2-40B4-BE49-F238E27FC236}">
              <a16:creationId xmlns:a16="http://schemas.microsoft.com/office/drawing/2014/main" id="{40545349-7D09-4AAB-8E45-6FA17A4DBC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71" name="Text Box 221">
          <a:extLst>
            <a:ext uri="{FF2B5EF4-FFF2-40B4-BE49-F238E27FC236}">
              <a16:creationId xmlns:a16="http://schemas.microsoft.com/office/drawing/2014/main" id="{6B05E9D7-6670-43EB-82F1-9D85D27B136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72" name="Text Box 222">
          <a:extLst>
            <a:ext uri="{FF2B5EF4-FFF2-40B4-BE49-F238E27FC236}">
              <a16:creationId xmlns:a16="http://schemas.microsoft.com/office/drawing/2014/main" id="{043C41CA-ABD4-4353-8C5E-02334604CF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73" name="Text Box 223">
          <a:extLst>
            <a:ext uri="{FF2B5EF4-FFF2-40B4-BE49-F238E27FC236}">
              <a16:creationId xmlns:a16="http://schemas.microsoft.com/office/drawing/2014/main" id="{26423210-4118-4D0C-985E-3A8FB966FF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74" name="Text Box 224">
          <a:extLst>
            <a:ext uri="{FF2B5EF4-FFF2-40B4-BE49-F238E27FC236}">
              <a16:creationId xmlns:a16="http://schemas.microsoft.com/office/drawing/2014/main" id="{9E71A6F7-DCEB-447B-AA63-2A9AC213D0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75" name="Text Box 225">
          <a:extLst>
            <a:ext uri="{FF2B5EF4-FFF2-40B4-BE49-F238E27FC236}">
              <a16:creationId xmlns:a16="http://schemas.microsoft.com/office/drawing/2014/main" id="{08D38886-AB65-4F96-BA97-825535BE69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76" name="Text Box 226">
          <a:extLst>
            <a:ext uri="{FF2B5EF4-FFF2-40B4-BE49-F238E27FC236}">
              <a16:creationId xmlns:a16="http://schemas.microsoft.com/office/drawing/2014/main" id="{FC5D5423-7B4C-4FF4-A6D1-DB6B7A34A3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77" name="Text Box 227">
          <a:extLst>
            <a:ext uri="{FF2B5EF4-FFF2-40B4-BE49-F238E27FC236}">
              <a16:creationId xmlns:a16="http://schemas.microsoft.com/office/drawing/2014/main" id="{E00BB57D-B5E0-44EF-926A-92DA49C8075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78" name="Text Box 228">
          <a:extLst>
            <a:ext uri="{FF2B5EF4-FFF2-40B4-BE49-F238E27FC236}">
              <a16:creationId xmlns:a16="http://schemas.microsoft.com/office/drawing/2014/main" id="{EEF1AAF3-565F-44DE-9392-58C48104D42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79" name="Text Box 229">
          <a:extLst>
            <a:ext uri="{FF2B5EF4-FFF2-40B4-BE49-F238E27FC236}">
              <a16:creationId xmlns:a16="http://schemas.microsoft.com/office/drawing/2014/main" id="{EFA52286-BF76-455B-AADE-0950BA91BC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80" name="Text Box 230">
          <a:extLst>
            <a:ext uri="{FF2B5EF4-FFF2-40B4-BE49-F238E27FC236}">
              <a16:creationId xmlns:a16="http://schemas.microsoft.com/office/drawing/2014/main" id="{D359A0FD-DC24-460E-9247-6381F5384A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81" name="Text Box 231">
          <a:extLst>
            <a:ext uri="{FF2B5EF4-FFF2-40B4-BE49-F238E27FC236}">
              <a16:creationId xmlns:a16="http://schemas.microsoft.com/office/drawing/2014/main" id="{84EFBA04-7D75-4764-80CA-1F0FCB992CB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82" name="Text Box 232">
          <a:extLst>
            <a:ext uri="{FF2B5EF4-FFF2-40B4-BE49-F238E27FC236}">
              <a16:creationId xmlns:a16="http://schemas.microsoft.com/office/drawing/2014/main" id="{E6BD4909-BF38-4E9D-81E3-3A7F45D42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83" name="Text Box 233">
          <a:extLst>
            <a:ext uri="{FF2B5EF4-FFF2-40B4-BE49-F238E27FC236}">
              <a16:creationId xmlns:a16="http://schemas.microsoft.com/office/drawing/2014/main" id="{3EDF549D-8240-42B6-AA83-466EE064E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84" name="Text Box 234">
          <a:extLst>
            <a:ext uri="{FF2B5EF4-FFF2-40B4-BE49-F238E27FC236}">
              <a16:creationId xmlns:a16="http://schemas.microsoft.com/office/drawing/2014/main" id="{A08C8AB6-A0BB-428E-A76F-D408818C357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85" name="Text Box 235">
          <a:extLst>
            <a:ext uri="{FF2B5EF4-FFF2-40B4-BE49-F238E27FC236}">
              <a16:creationId xmlns:a16="http://schemas.microsoft.com/office/drawing/2014/main" id="{8F1823D4-94B8-4686-8B73-808E101FCA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86" name="Text Box 236">
          <a:extLst>
            <a:ext uri="{FF2B5EF4-FFF2-40B4-BE49-F238E27FC236}">
              <a16:creationId xmlns:a16="http://schemas.microsoft.com/office/drawing/2014/main" id="{B60BD3DD-A7A4-4BAF-AAB2-BA7CA4F5E8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87" name="Text Box 237">
          <a:extLst>
            <a:ext uri="{FF2B5EF4-FFF2-40B4-BE49-F238E27FC236}">
              <a16:creationId xmlns:a16="http://schemas.microsoft.com/office/drawing/2014/main" id="{5BB6366D-E2E4-40E8-A92E-53715540B17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88" name="Text Box 238">
          <a:extLst>
            <a:ext uri="{FF2B5EF4-FFF2-40B4-BE49-F238E27FC236}">
              <a16:creationId xmlns:a16="http://schemas.microsoft.com/office/drawing/2014/main" id="{C70DBFEC-D642-48D0-9D9A-3604BFCB177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89" name="Text Box 239">
          <a:extLst>
            <a:ext uri="{FF2B5EF4-FFF2-40B4-BE49-F238E27FC236}">
              <a16:creationId xmlns:a16="http://schemas.microsoft.com/office/drawing/2014/main" id="{639E37B5-FCB3-4B11-A55B-87392E955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90" name="Text Box 240">
          <a:extLst>
            <a:ext uri="{FF2B5EF4-FFF2-40B4-BE49-F238E27FC236}">
              <a16:creationId xmlns:a16="http://schemas.microsoft.com/office/drawing/2014/main" id="{0FFB009F-8E1D-45E1-9EC5-DFC95187A7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91" name="Text Box 241">
          <a:extLst>
            <a:ext uri="{FF2B5EF4-FFF2-40B4-BE49-F238E27FC236}">
              <a16:creationId xmlns:a16="http://schemas.microsoft.com/office/drawing/2014/main" id="{2C7077C3-6A82-4E98-A3F1-F6DB5740AA2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92" name="Text Box 242">
          <a:extLst>
            <a:ext uri="{FF2B5EF4-FFF2-40B4-BE49-F238E27FC236}">
              <a16:creationId xmlns:a16="http://schemas.microsoft.com/office/drawing/2014/main" id="{8B1FBAD8-2A33-4F92-AFF4-74626CE010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93" name="Text Box 243">
          <a:extLst>
            <a:ext uri="{FF2B5EF4-FFF2-40B4-BE49-F238E27FC236}">
              <a16:creationId xmlns:a16="http://schemas.microsoft.com/office/drawing/2014/main" id="{A6C85043-52D0-4315-8A20-6E49822500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94" name="Text Box 244">
          <a:extLst>
            <a:ext uri="{FF2B5EF4-FFF2-40B4-BE49-F238E27FC236}">
              <a16:creationId xmlns:a16="http://schemas.microsoft.com/office/drawing/2014/main" id="{99774FD0-2C84-498C-ABCD-5C73E5A8F2D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95" name="Text Box 245">
          <a:extLst>
            <a:ext uri="{FF2B5EF4-FFF2-40B4-BE49-F238E27FC236}">
              <a16:creationId xmlns:a16="http://schemas.microsoft.com/office/drawing/2014/main" id="{CF653A0D-27A0-4AB2-9550-28881545F1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96" name="Text Box 246">
          <a:extLst>
            <a:ext uri="{FF2B5EF4-FFF2-40B4-BE49-F238E27FC236}">
              <a16:creationId xmlns:a16="http://schemas.microsoft.com/office/drawing/2014/main" id="{7BBEB2C1-CDD4-47C2-B93E-31F6CFD98B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3997" name="Text Box 247">
          <a:extLst>
            <a:ext uri="{FF2B5EF4-FFF2-40B4-BE49-F238E27FC236}">
              <a16:creationId xmlns:a16="http://schemas.microsoft.com/office/drawing/2014/main" id="{384F1C3E-5B3F-42C7-84FB-EFA88E627F3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3998" name="Text Box 248">
          <a:extLst>
            <a:ext uri="{FF2B5EF4-FFF2-40B4-BE49-F238E27FC236}">
              <a16:creationId xmlns:a16="http://schemas.microsoft.com/office/drawing/2014/main" id="{0F8F165D-BAC6-4803-A77C-5A6CCD2949E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3999" name="Text Box 249">
          <a:extLst>
            <a:ext uri="{FF2B5EF4-FFF2-40B4-BE49-F238E27FC236}">
              <a16:creationId xmlns:a16="http://schemas.microsoft.com/office/drawing/2014/main" id="{CE4B7E4F-B33E-49A6-A279-CE07768048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00" name="Text Box 250">
          <a:extLst>
            <a:ext uri="{FF2B5EF4-FFF2-40B4-BE49-F238E27FC236}">
              <a16:creationId xmlns:a16="http://schemas.microsoft.com/office/drawing/2014/main" id="{10ED172D-BDFD-43C2-BABE-02101EA4B3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001" name="Text Box 251">
          <a:extLst>
            <a:ext uri="{FF2B5EF4-FFF2-40B4-BE49-F238E27FC236}">
              <a16:creationId xmlns:a16="http://schemas.microsoft.com/office/drawing/2014/main" id="{A8D45E31-9C2D-42FB-BB12-0C545EFA35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02" name="Text Box 252">
          <a:extLst>
            <a:ext uri="{FF2B5EF4-FFF2-40B4-BE49-F238E27FC236}">
              <a16:creationId xmlns:a16="http://schemas.microsoft.com/office/drawing/2014/main" id="{232ADDA7-32AB-4046-AF9F-036FF4C8B9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03" name="Text Box 253">
          <a:extLst>
            <a:ext uri="{FF2B5EF4-FFF2-40B4-BE49-F238E27FC236}">
              <a16:creationId xmlns:a16="http://schemas.microsoft.com/office/drawing/2014/main" id="{02F742EE-9972-4F42-9580-21BF6B202A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004" name="Text Box 254">
          <a:extLst>
            <a:ext uri="{FF2B5EF4-FFF2-40B4-BE49-F238E27FC236}">
              <a16:creationId xmlns:a16="http://schemas.microsoft.com/office/drawing/2014/main" id="{0FEF0E2F-8776-4594-A2AA-75AC64E671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05" name="Text Box 255">
          <a:extLst>
            <a:ext uri="{FF2B5EF4-FFF2-40B4-BE49-F238E27FC236}">
              <a16:creationId xmlns:a16="http://schemas.microsoft.com/office/drawing/2014/main" id="{D2B48EA8-8F65-414F-A7B2-931CCB724C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06" name="Text Box 256">
          <a:extLst>
            <a:ext uri="{FF2B5EF4-FFF2-40B4-BE49-F238E27FC236}">
              <a16:creationId xmlns:a16="http://schemas.microsoft.com/office/drawing/2014/main" id="{432C57C2-D386-4F12-9BED-F05C7012E4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007" name="Text Box 257">
          <a:extLst>
            <a:ext uri="{FF2B5EF4-FFF2-40B4-BE49-F238E27FC236}">
              <a16:creationId xmlns:a16="http://schemas.microsoft.com/office/drawing/2014/main" id="{5345BEB2-6A86-45C1-A693-92D15C92C9C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08" name="Text Box 258">
          <a:extLst>
            <a:ext uri="{FF2B5EF4-FFF2-40B4-BE49-F238E27FC236}">
              <a16:creationId xmlns:a16="http://schemas.microsoft.com/office/drawing/2014/main" id="{C0ECAB9C-6A53-4F9A-8ABF-AB25E3EE98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09" name="Text Box 259">
          <a:extLst>
            <a:ext uri="{FF2B5EF4-FFF2-40B4-BE49-F238E27FC236}">
              <a16:creationId xmlns:a16="http://schemas.microsoft.com/office/drawing/2014/main" id="{2F90CD04-1293-4A53-A55F-68125A0829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10" name="Text Box 260">
          <a:extLst>
            <a:ext uri="{FF2B5EF4-FFF2-40B4-BE49-F238E27FC236}">
              <a16:creationId xmlns:a16="http://schemas.microsoft.com/office/drawing/2014/main" id="{DA44A52D-984D-4D0B-ABC8-7A5FF69CDA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11" name="Text Box 261">
          <a:extLst>
            <a:ext uri="{FF2B5EF4-FFF2-40B4-BE49-F238E27FC236}">
              <a16:creationId xmlns:a16="http://schemas.microsoft.com/office/drawing/2014/main" id="{1D298A0E-872C-4123-9913-0D6892D41CA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12" name="Text Box 262">
          <a:extLst>
            <a:ext uri="{FF2B5EF4-FFF2-40B4-BE49-F238E27FC236}">
              <a16:creationId xmlns:a16="http://schemas.microsoft.com/office/drawing/2014/main" id="{B503DEA7-BBBC-4167-B574-6D466779FC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13" name="Text Box 263">
          <a:extLst>
            <a:ext uri="{FF2B5EF4-FFF2-40B4-BE49-F238E27FC236}">
              <a16:creationId xmlns:a16="http://schemas.microsoft.com/office/drawing/2014/main" id="{FA07CD25-1188-49D3-921C-7212F04BF5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14" name="Text Box 264">
          <a:extLst>
            <a:ext uri="{FF2B5EF4-FFF2-40B4-BE49-F238E27FC236}">
              <a16:creationId xmlns:a16="http://schemas.microsoft.com/office/drawing/2014/main" id="{31336030-0D83-4700-BB5F-47231C9AE8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15" name="Text Box 265">
          <a:extLst>
            <a:ext uri="{FF2B5EF4-FFF2-40B4-BE49-F238E27FC236}">
              <a16:creationId xmlns:a16="http://schemas.microsoft.com/office/drawing/2014/main" id="{1C20F465-EF61-4898-885B-7A1ABE2C9F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16" name="Text Box 266">
          <a:extLst>
            <a:ext uri="{FF2B5EF4-FFF2-40B4-BE49-F238E27FC236}">
              <a16:creationId xmlns:a16="http://schemas.microsoft.com/office/drawing/2014/main" id="{CC21BD6B-3D7C-4434-9E3C-67321C567F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17" name="Text Box 267">
          <a:extLst>
            <a:ext uri="{FF2B5EF4-FFF2-40B4-BE49-F238E27FC236}">
              <a16:creationId xmlns:a16="http://schemas.microsoft.com/office/drawing/2014/main" id="{767CCBF0-E284-4C2A-95CF-302C8235435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018" name="Text Box 268">
          <a:extLst>
            <a:ext uri="{FF2B5EF4-FFF2-40B4-BE49-F238E27FC236}">
              <a16:creationId xmlns:a16="http://schemas.microsoft.com/office/drawing/2014/main" id="{E2015ECF-78A6-4C19-95E1-499B745771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19" name="Text Box 269">
          <a:extLst>
            <a:ext uri="{FF2B5EF4-FFF2-40B4-BE49-F238E27FC236}">
              <a16:creationId xmlns:a16="http://schemas.microsoft.com/office/drawing/2014/main" id="{E4F3F6D5-9310-4869-A442-460E8464FF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20" name="Text Box 270">
          <a:extLst>
            <a:ext uri="{FF2B5EF4-FFF2-40B4-BE49-F238E27FC236}">
              <a16:creationId xmlns:a16="http://schemas.microsoft.com/office/drawing/2014/main" id="{BD523A54-655D-4288-B6D9-71230B8078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021" name="Text Box 271">
          <a:extLst>
            <a:ext uri="{FF2B5EF4-FFF2-40B4-BE49-F238E27FC236}">
              <a16:creationId xmlns:a16="http://schemas.microsoft.com/office/drawing/2014/main" id="{09F28502-223F-40AC-AF89-E86C9C7E880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22" name="Text Box 272">
          <a:extLst>
            <a:ext uri="{FF2B5EF4-FFF2-40B4-BE49-F238E27FC236}">
              <a16:creationId xmlns:a16="http://schemas.microsoft.com/office/drawing/2014/main" id="{CD136579-B744-4F5A-BF27-BBDDCA2D81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23" name="Text Box 273">
          <a:extLst>
            <a:ext uri="{FF2B5EF4-FFF2-40B4-BE49-F238E27FC236}">
              <a16:creationId xmlns:a16="http://schemas.microsoft.com/office/drawing/2014/main" id="{07BC156D-E3B2-4F08-96C1-3176CDC591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024" name="Text Box 274">
          <a:extLst>
            <a:ext uri="{FF2B5EF4-FFF2-40B4-BE49-F238E27FC236}">
              <a16:creationId xmlns:a16="http://schemas.microsoft.com/office/drawing/2014/main" id="{D153FBA9-59FB-4C3C-9DE6-19791D61845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25" name="Text Box 275">
          <a:extLst>
            <a:ext uri="{FF2B5EF4-FFF2-40B4-BE49-F238E27FC236}">
              <a16:creationId xmlns:a16="http://schemas.microsoft.com/office/drawing/2014/main" id="{2EA986B9-4C29-4F81-87F1-DE4B3DDAB6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26" name="Text Box 276">
          <a:extLst>
            <a:ext uri="{FF2B5EF4-FFF2-40B4-BE49-F238E27FC236}">
              <a16:creationId xmlns:a16="http://schemas.microsoft.com/office/drawing/2014/main" id="{76D7E538-38DA-4ABF-BAE2-CD522D511B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027" name="Text Box 277">
          <a:extLst>
            <a:ext uri="{FF2B5EF4-FFF2-40B4-BE49-F238E27FC236}">
              <a16:creationId xmlns:a16="http://schemas.microsoft.com/office/drawing/2014/main" id="{2AD082F6-ECD4-4C58-883D-00867DE7DFC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28" name="Text Box 278">
          <a:extLst>
            <a:ext uri="{FF2B5EF4-FFF2-40B4-BE49-F238E27FC236}">
              <a16:creationId xmlns:a16="http://schemas.microsoft.com/office/drawing/2014/main" id="{9860313E-9699-4339-92B4-9DBC9999973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29" name="Text Box 279">
          <a:extLst>
            <a:ext uri="{FF2B5EF4-FFF2-40B4-BE49-F238E27FC236}">
              <a16:creationId xmlns:a16="http://schemas.microsoft.com/office/drawing/2014/main" id="{EEFA21D7-D196-4BD9-A66A-2FDCB12F42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0" name="Text Box 280">
          <a:extLst>
            <a:ext uri="{FF2B5EF4-FFF2-40B4-BE49-F238E27FC236}">
              <a16:creationId xmlns:a16="http://schemas.microsoft.com/office/drawing/2014/main" id="{D1FD0A68-1895-4758-8CF6-D42AD30EB6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31" name="Text Box 281">
          <a:extLst>
            <a:ext uri="{FF2B5EF4-FFF2-40B4-BE49-F238E27FC236}">
              <a16:creationId xmlns:a16="http://schemas.microsoft.com/office/drawing/2014/main" id="{33A53343-EA53-4BE7-A2DF-C5CF730EDA6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2" name="Text Box 282">
          <a:extLst>
            <a:ext uri="{FF2B5EF4-FFF2-40B4-BE49-F238E27FC236}">
              <a16:creationId xmlns:a16="http://schemas.microsoft.com/office/drawing/2014/main" id="{3653D518-3E80-4ADB-8421-C0D256411F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3" name="Text Box 283">
          <a:extLst>
            <a:ext uri="{FF2B5EF4-FFF2-40B4-BE49-F238E27FC236}">
              <a16:creationId xmlns:a16="http://schemas.microsoft.com/office/drawing/2014/main" id="{BB48514A-1BB0-459B-B144-8751E9D075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34" name="Text Box 284">
          <a:extLst>
            <a:ext uri="{FF2B5EF4-FFF2-40B4-BE49-F238E27FC236}">
              <a16:creationId xmlns:a16="http://schemas.microsoft.com/office/drawing/2014/main" id="{A84091F7-ADAB-4E87-AB27-39111BB0E1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5" name="Text Box 285">
          <a:extLst>
            <a:ext uri="{FF2B5EF4-FFF2-40B4-BE49-F238E27FC236}">
              <a16:creationId xmlns:a16="http://schemas.microsoft.com/office/drawing/2014/main" id="{C7783FCC-48F2-41C5-B4A0-293B4B72D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6" name="Text Box 286">
          <a:extLst>
            <a:ext uri="{FF2B5EF4-FFF2-40B4-BE49-F238E27FC236}">
              <a16:creationId xmlns:a16="http://schemas.microsoft.com/office/drawing/2014/main" id="{05020EAC-E84F-4705-B71E-539E8CF8B6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37" name="Text Box 287">
          <a:extLst>
            <a:ext uri="{FF2B5EF4-FFF2-40B4-BE49-F238E27FC236}">
              <a16:creationId xmlns:a16="http://schemas.microsoft.com/office/drawing/2014/main" id="{0E789FF3-64D6-4E76-99A0-33AFEEB449C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8" name="Text Box 288">
          <a:extLst>
            <a:ext uri="{FF2B5EF4-FFF2-40B4-BE49-F238E27FC236}">
              <a16:creationId xmlns:a16="http://schemas.microsoft.com/office/drawing/2014/main" id="{7621FE63-DD64-41F5-ABC9-7B748EFB5D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39" name="Text Box 289">
          <a:extLst>
            <a:ext uri="{FF2B5EF4-FFF2-40B4-BE49-F238E27FC236}">
              <a16:creationId xmlns:a16="http://schemas.microsoft.com/office/drawing/2014/main" id="{7FD42B05-1CC5-440B-802F-9AAA98ED1A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40" name="Text Box 290">
          <a:extLst>
            <a:ext uri="{FF2B5EF4-FFF2-40B4-BE49-F238E27FC236}">
              <a16:creationId xmlns:a16="http://schemas.microsoft.com/office/drawing/2014/main" id="{46333D3C-AF16-40FD-947B-E4B8FA50D0A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41" name="Text Box 291">
          <a:extLst>
            <a:ext uri="{FF2B5EF4-FFF2-40B4-BE49-F238E27FC236}">
              <a16:creationId xmlns:a16="http://schemas.microsoft.com/office/drawing/2014/main" id="{BE9ABE58-BF64-499D-8D14-725D6443A8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42" name="Text Box 292">
          <a:extLst>
            <a:ext uri="{FF2B5EF4-FFF2-40B4-BE49-F238E27FC236}">
              <a16:creationId xmlns:a16="http://schemas.microsoft.com/office/drawing/2014/main" id="{258D41E8-3243-4A5D-B263-FCB085A84C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43" name="Text Box 293">
          <a:extLst>
            <a:ext uri="{FF2B5EF4-FFF2-40B4-BE49-F238E27FC236}">
              <a16:creationId xmlns:a16="http://schemas.microsoft.com/office/drawing/2014/main" id="{E3B13538-2BAB-491E-A3F1-D3E1F29A532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44" name="Text Box 294">
          <a:extLst>
            <a:ext uri="{FF2B5EF4-FFF2-40B4-BE49-F238E27FC236}">
              <a16:creationId xmlns:a16="http://schemas.microsoft.com/office/drawing/2014/main" id="{88B26E78-DFD8-401A-84A3-798C14BC8C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45" name="Text Box 295">
          <a:extLst>
            <a:ext uri="{FF2B5EF4-FFF2-40B4-BE49-F238E27FC236}">
              <a16:creationId xmlns:a16="http://schemas.microsoft.com/office/drawing/2014/main" id="{915FB508-2587-48BD-8E3E-EBE3C63CC2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46" name="Text Box 296">
          <a:extLst>
            <a:ext uri="{FF2B5EF4-FFF2-40B4-BE49-F238E27FC236}">
              <a16:creationId xmlns:a16="http://schemas.microsoft.com/office/drawing/2014/main" id="{6D9FD189-1BC3-4545-B728-BBC3EA9E84D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47" name="Text Box 297">
          <a:extLst>
            <a:ext uri="{FF2B5EF4-FFF2-40B4-BE49-F238E27FC236}">
              <a16:creationId xmlns:a16="http://schemas.microsoft.com/office/drawing/2014/main" id="{D6DA08E4-1EA5-4BD2-BAB1-5B2FE8B8925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48" name="Text Box 298">
          <a:extLst>
            <a:ext uri="{FF2B5EF4-FFF2-40B4-BE49-F238E27FC236}">
              <a16:creationId xmlns:a16="http://schemas.microsoft.com/office/drawing/2014/main" id="{A7B3E7AF-B3B8-4D28-B688-8E0E30EEDC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49" name="Text Box 299">
          <a:extLst>
            <a:ext uri="{FF2B5EF4-FFF2-40B4-BE49-F238E27FC236}">
              <a16:creationId xmlns:a16="http://schemas.microsoft.com/office/drawing/2014/main" id="{5E391C0E-05E0-40F5-8723-6B8AEF4037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50" name="Text Box 300">
          <a:extLst>
            <a:ext uri="{FF2B5EF4-FFF2-40B4-BE49-F238E27FC236}">
              <a16:creationId xmlns:a16="http://schemas.microsoft.com/office/drawing/2014/main" id="{E5B4B6EB-23B0-4AFE-91C1-B9E362E4F78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51" name="Text Box 301">
          <a:extLst>
            <a:ext uri="{FF2B5EF4-FFF2-40B4-BE49-F238E27FC236}">
              <a16:creationId xmlns:a16="http://schemas.microsoft.com/office/drawing/2014/main" id="{67109DF7-91AF-4FCB-B54E-E8F19E18A5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52" name="Text Box 302">
          <a:extLst>
            <a:ext uri="{FF2B5EF4-FFF2-40B4-BE49-F238E27FC236}">
              <a16:creationId xmlns:a16="http://schemas.microsoft.com/office/drawing/2014/main" id="{06B92EFE-FD53-42E2-A444-C46D5236AF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53" name="Text Box 303">
          <a:extLst>
            <a:ext uri="{FF2B5EF4-FFF2-40B4-BE49-F238E27FC236}">
              <a16:creationId xmlns:a16="http://schemas.microsoft.com/office/drawing/2014/main" id="{1FC0E033-391B-44E2-9ABD-06573390FC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54" name="Text Box 304">
          <a:extLst>
            <a:ext uri="{FF2B5EF4-FFF2-40B4-BE49-F238E27FC236}">
              <a16:creationId xmlns:a16="http://schemas.microsoft.com/office/drawing/2014/main" id="{96AAA552-4523-4F7B-98CD-9FAE5C69A3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55" name="Text Box 305">
          <a:extLst>
            <a:ext uri="{FF2B5EF4-FFF2-40B4-BE49-F238E27FC236}">
              <a16:creationId xmlns:a16="http://schemas.microsoft.com/office/drawing/2014/main" id="{2A251F73-E142-4427-9972-03DCE1BD45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56" name="Text Box 306">
          <a:extLst>
            <a:ext uri="{FF2B5EF4-FFF2-40B4-BE49-F238E27FC236}">
              <a16:creationId xmlns:a16="http://schemas.microsoft.com/office/drawing/2014/main" id="{2926BE0F-0C3B-4FB8-B855-9E1605E336B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57" name="Text Box 307">
          <a:extLst>
            <a:ext uri="{FF2B5EF4-FFF2-40B4-BE49-F238E27FC236}">
              <a16:creationId xmlns:a16="http://schemas.microsoft.com/office/drawing/2014/main" id="{091C0829-C261-47A5-B970-EF78B7ADD9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58" name="Text Box 308">
          <a:extLst>
            <a:ext uri="{FF2B5EF4-FFF2-40B4-BE49-F238E27FC236}">
              <a16:creationId xmlns:a16="http://schemas.microsoft.com/office/drawing/2014/main" id="{6B322043-1CA2-42BF-915F-9ABB4F164A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59" name="Text Box 309">
          <a:extLst>
            <a:ext uri="{FF2B5EF4-FFF2-40B4-BE49-F238E27FC236}">
              <a16:creationId xmlns:a16="http://schemas.microsoft.com/office/drawing/2014/main" id="{5A96D00B-84F0-4686-83EA-C85D999718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0" name="Text Box 310">
          <a:extLst>
            <a:ext uri="{FF2B5EF4-FFF2-40B4-BE49-F238E27FC236}">
              <a16:creationId xmlns:a16="http://schemas.microsoft.com/office/drawing/2014/main" id="{45DB1D71-FA83-4474-B68E-437269FD6F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1" name="Text Box 311">
          <a:extLst>
            <a:ext uri="{FF2B5EF4-FFF2-40B4-BE49-F238E27FC236}">
              <a16:creationId xmlns:a16="http://schemas.microsoft.com/office/drawing/2014/main" id="{BD52D283-AD04-45D6-871E-3550097CD4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2" name="Text Box 312">
          <a:extLst>
            <a:ext uri="{FF2B5EF4-FFF2-40B4-BE49-F238E27FC236}">
              <a16:creationId xmlns:a16="http://schemas.microsoft.com/office/drawing/2014/main" id="{BA6505E3-5496-4AC0-9B9E-A6E16B4A18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3" name="Text Box 313">
          <a:extLst>
            <a:ext uri="{FF2B5EF4-FFF2-40B4-BE49-F238E27FC236}">
              <a16:creationId xmlns:a16="http://schemas.microsoft.com/office/drawing/2014/main" id="{A13C2804-9370-49F5-BE6D-9B8F098FCB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4" name="Text Box 314">
          <a:extLst>
            <a:ext uri="{FF2B5EF4-FFF2-40B4-BE49-F238E27FC236}">
              <a16:creationId xmlns:a16="http://schemas.microsoft.com/office/drawing/2014/main" id="{6DC3333E-75B9-467A-B50B-C6C73649E3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5" name="Text Box 315">
          <a:extLst>
            <a:ext uri="{FF2B5EF4-FFF2-40B4-BE49-F238E27FC236}">
              <a16:creationId xmlns:a16="http://schemas.microsoft.com/office/drawing/2014/main" id="{529EF6AA-B839-4BB8-B07D-DEDFA00B05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6" name="Text Box 316">
          <a:extLst>
            <a:ext uri="{FF2B5EF4-FFF2-40B4-BE49-F238E27FC236}">
              <a16:creationId xmlns:a16="http://schemas.microsoft.com/office/drawing/2014/main" id="{3DC45D99-5129-4426-B881-B9F976958C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7" name="Text Box 317">
          <a:extLst>
            <a:ext uri="{FF2B5EF4-FFF2-40B4-BE49-F238E27FC236}">
              <a16:creationId xmlns:a16="http://schemas.microsoft.com/office/drawing/2014/main" id="{629B0414-0B40-4E11-9415-77B2A981D3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8" name="Text Box 318">
          <a:extLst>
            <a:ext uri="{FF2B5EF4-FFF2-40B4-BE49-F238E27FC236}">
              <a16:creationId xmlns:a16="http://schemas.microsoft.com/office/drawing/2014/main" id="{070FF79E-C1E3-480B-8B25-7C9189D8CD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69" name="Text Box 319">
          <a:extLst>
            <a:ext uri="{FF2B5EF4-FFF2-40B4-BE49-F238E27FC236}">
              <a16:creationId xmlns:a16="http://schemas.microsoft.com/office/drawing/2014/main" id="{FFD8B1AE-C7FE-453A-87CC-8178B59AF6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0" name="Text Box 320">
          <a:extLst>
            <a:ext uri="{FF2B5EF4-FFF2-40B4-BE49-F238E27FC236}">
              <a16:creationId xmlns:a16="http://schemas.microsoft.com/office/drawing/2014/main" id="{4C8FA543-2370-4406-915B-319CA0794D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1" name="Text Box 321">
          <a:extLst>
            <a:ext uri="{FF2B5EF4-FFF2-40B4-BE49-F238E27FC236}">
              <a16:creationId xmlns:a16="http://schemas.microsoft.com/office/drawing/2014/main" id="{6D84B26C-4C2C-43FF-A319-D9FA426DC1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2" name="Text Box 322">
          <a:extLst>
            <a:ext uri="{FF2B5EF4-FFF2-40B4-BE49-F238E27FC236}">
              <a16:creationId xmlns:a16="http://schemas.microsoft.com/office/drawing/2014/main" id="{144E7DD6-257B-4434-A6BB-F06F666EFBC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3" name="Text Box 323">
          <a:extLst>
            <a:ext uri="{FF2B5EF4-FFF2-40B4-BE49-F238E27FC236}">
              <a16:creationId xmlns:a16="http://schemas.microsoft.com/office/drawing/2014/main" id="{2D5CE9B1-CB07-4A71-8A1C-0050458CA2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4" name="Text Box 324">
          <a:extLst>
            <a:ext uri="{FF2B5EF4-FFF2-40B4-BE49-F238E27FC236}">
              <a16:creationId xmlns:a16="http://schemas.microsoft.com/office/drawing/2014/main" id="{A1A710B9-0A0B-48D8-B7A4-4216F27EC2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5" name="Text Box 325">
          <a:extLst>
            <a:ext uri="{FF2B5EF4-FFF2-40B4-BE49-F238E27FC236}">
              <a16:creationId xmlns:a16="http://schemas.microsoft.com/office/drawing/2014/main" id="{13DAF84B-DC91-4DC4-BDAA-DE7CA82759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6" name="Text Box 326">
          <a:extLst>
            <a:ext uri="{FF2B5EF4-FFF2-40B4-BE49-F238E27FC236}">
              <a16:creationId xmlns:a16="http://schemas.microsoft.com/office/drawing/2014/main" id="{99BEE831-2614-4799-BDD6-B015D8D1A0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7" name="Text Box 327">
          <a:extLst>
            <a:ext uri="{FF2B5EF4-FFF2-40B4-BE49-F238E27FC236}">
              <a16:creationId xmlns:a16="http://schemas.microsoft.com/office/drawing/2014/main" id="{C9EF53F7-D994-4095-A872-44E92F11FF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8" name="Text Box 328">
          <a:extLst>
            <a:ext uri="{FF2B5EF4-FFF2-40B4-BE49-F238E27FC236}">
              <a16:creationId xmlns:a16="http://schemas.microsoft.com/office/drawing/2014/main" id="{4AF14A89-E6D9-4A1D-9C31-E460F1E0A1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79" name="Text Box 329">
          <a:extLst>
            <a:ext uri="{FF2B5EF4-FFF2-40B4-BE49-F238E27FC236}">
              <a16:creationId xmlns:a16="http://schemas.microsoft.com/office/drawing/2014/main" id="{CA19CAB7-4AAC-4D9B-8A39-AA9BB95CAB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80" name="Text Box 330">
          <a:extLst>
            <a:ext uri="{FF2B5EF4-FFF2-40B4-BE49-F238E27FC236}">
              <a16:creationId xmlns:a16="http://schemas.microsoft.com/office/drawing/2014/main" id="{168E1001-AA5E-4543-B356-95ECA585FC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81" name="Text Box 331">
          <a:extLst>
            <a:ext uri="{FF2B5EF4-FFF2-40B4-BE49-F238E27FC236}">
              <a16:creationId xmlns:a16="http://schemas.microsoft.com/office/drawing/2014/main" id="{4AD31ED2-7CFB-4E0F-82DD-AACCAEE677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82" name="Text Box 332">
          <a:extLst>
            <a:ext uri="{FF2B5EF4-FFF2-40B4-BE49-F238E27FC236}">
              <a16:creationId xmlns:a16="http://schemas.microsoft.com/office/drawing/2014/main" id="{1AEBEE01-15CC-4A75-844A-0324495425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83" name="Text Box 333">
          <a:extLst>
            <a:ext uri="{FF2B5EF4-FFF2-40B4-BE49-F238E27FC236}">
              <a16:creationId xmlns:a16="http://schemas.microsoft.com/office/drawing/2014/main" id="{E8CEF372-7152-4FEE-AC13-583DC265CF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84" name="Text Box 334">
          <a:extLst>
            <a:ext uri="{FF2B5EF4-FFF2-40B4-BE49-F238E27FC236}">
              <a16:creationId xmlns:a16="http://schemas.microsoft.com/office/drawing/2014/main" id="{A6B64897-8BB0-4B67-B853-6035F49FE4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85" name="Text Box 335">
          <a:extLst>
            <a:ext uri="{FF2B5EF4-FFF2-40B4-BE49-F238E27FC236}">
              <a16:creationId xmlns:a16="http://schemas.microsoft.com/office/drawing/2014/main" id="{C1C7CF0E-4138-479C-8007-DA6264641C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86" name="Text Box 336">
          <a:extLst>
            <a:ext uri="{FF2B5EF4-FFF2-40B4-BE49-F238E27FC236}">
              <a16:creationId xmlns:a16="http://schemas.microsoft.com/office/drawing/2014/main" id="{3ED9206C-AEDC-4555-A30C-BAF4D459E71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87" name="Text Box 337">
          <a:extLst>
            <a:ext uri="{FF2B5EF4-FFF2-40B4-BE49-F238E27FC236}">
              <a16:creationId xmlns:a16="http://schemas.microsoft.com/office/drawing/2014/main" id="{8A8F3ECE-260F-4283-9B10-97F60737FD0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88" name="Text Box 338">
          <a:extLst>
            <a:ext uri="{FF2B5EF4-FFF2-40B4-BE49-F238E27FC236}">
              <a16:creationId xmlns:a16="http://schemas.microsoft.com/office/drawing/2014/main" id="{0A459C0B-B6D6-41DB-A0B8-3E7E5C2E95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89" name="Text Box 339">
          <a:extLst>
            <a:ext uri="{FF2B5EF4-FFF2-40B4-BE49-F238E27FC236}">
              <a16:creationId xmlns:a16="http://schemas.microsoft.com/office/drawing/2014/main" id="{07D8841F-551C-462E-8E0E-CE24EBC160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90" name="Text Box 340">
          <a:extLst>
            <a:ext uri="{FF2B5EF4-FFF2-40B4-BE49-F238E27FC236}">
              <a16:creationId xmlns:a16="http://schemas.microsoft.com/office/drawing/2014/main" id="{84FAE683-C8E3-4713-A68B-27B1464A08E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91" name="Text Box 341">
          <a:extLst>
            <a:ext uri="{FF2B5EF4-FFF2-40B4-BE49-F238E27FC236}">
              <a16:creationId xmlns:a16="http://schemas.microsoft.com/office/drawing/2014/main" id="{C6A4B2F3-7563-49CA-8F00-90C4451588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92" name="Text Box 342">
          <a:extLst>
            <a:ext uri="{FF2B5EF4-FFF2-40B4-BE49-F238E27FC236}">
              <a16:creationId xmlns:a16="http://schemas.microsoft.com/office/drawing/2014/main" id="{BB42CC3A-ABDE-479B-AC07-7E5C8589A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093" name="Text Box 343">
          <a:extLst>
            <a:ext uri="{FF2B5EF4-FFF2-40B4-BE49-F238E27FC236}">
              <a16:creationId xmlns:a16="http://schemas.microsoft.com/office/drawing/2014/main" id="{D0DBFD1E-C8FF-4E28-BE53-9A2BBA594D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94" name="Text Box 344">
          <a:extLst>
            <a:ext uri="{FF2B5EF4-FFF2-40B4-BE49-F238E27FC236}">
              <a16:creationId xmlns:a16="http://schemas.microsoft.com/office/drawing/2014/main" id="{43F71C50-3B56-4B3C-A4FC-25C219191A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095" name="Text Box 345">
          <a:extLst>
            <a:ext uri="{FF2B5EF4-FFF2-40B4-BE49-F238E27FC236}">
              <a16:creationId xmlns:a16="http://schemas.microsoft.com/office/drawing/2014/main" id="{9B7D6B34-856F-4DC7-BD54-6FD35F77E4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96" name="Text Box 346">
          <a:extLst>
            <a:ext uri="{FF2B5EF4-FFF2-40B4-BE49-F238E27FC236}">
              <a16:creationId xmlns:a16="http://schemas.microsoft.com/office/drawing/2014/main" id="{9C5B6845-9F32-46E6-9DD8-77D938458C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97" name="Text Box 347">
          <a:extLst>
            <a:ext uri="{FF2B5EF4-FFF2-40B4-BE49-F238E27FC236}">
              <a16:creationId xmlns:a16="http://schemas.microsoft.com/office/drawing/2014/main" id="{7228C61D-398E-4088-AB07-263C8E8E81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98" name="Text Box 348">
          <a:extLst>
            <a:ext uri="{FF2B5EF4-FFF2-40B4-BE49-F238E27FC236}">
              <a16:creationId xmlns:a16="http://schemas.microsoft.com/office/drawing/2014/main" id="{6AC3A283-E9AE-4A9F-88EA-736DBEE761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099" name="Text Box 349">
          <a:extLst>
            <a:ext uri="{FF2B5EF4-FFF2-40B4-BE49-F238E27FC236}">
              <a16:creationId xmlns:a16="http://schemas.microsoft.com/office/drawing/2014/main" id="{4E11BD1A-DB0F-4A0D-A165-318ACF1A74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0" name="Text Box 350">
          <a:extLst>
            <a:ext uri="{FF2B5EF4-FFF2-40B4-BE49-F238E27FC236}">
              <a16:creationId xmlns:a16="http://schemas.microsoft.com/office/drawing/2014/main" id="{CA382C49-F04B-4B28-A424-7E3C1185CE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1" name="Text Box 351">
          <a:extLst>
            <a:ext uri="{FF2B5EF4-FFF2-40B4-BE49-F238E27FC236}">
              <a16:creationId xmlns:a16="http://schemas.microsoft.com/office/drawing/2014/main" id="{212A3EF6-6F40-4746-B60C-189EE27155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2" name="Text Box 352">
          <a:extLst>
            <a:ext uri="{FF2B5EF4-FFF2-40B4-BE49-F238E27FC236}">
              <a16:creationId xmlns:a16="http://schemas.microsoft.com/office/drawing/2014/main" id="{834F4F05-CC68-4F35-BF56-5E9B5A9F06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3" name="Text Box 353">
          <a:extLst>
            <a:ext uri="{FF2B5EF4-FFF2-40B4-BE49-F238E27FC236}">
              <a16:creationId xmlns:a16="http://schemas.microsoft.com/office/drawing/2014/main" id="{9590A939-9D07-4CBE-8A1C-2BE6F40322F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4" name="Text Box 354">
          <a:extLst>
            <a:ext uri="{FF2B5EF4-FFF2-40B4-BE49-F238E27FC236}">
              <a16:creationId xmlns:a16="http://schemas.microsoft.com/office/drawing/2014/main" id="{E24F4930-5426-4379-BE63-76D7CC672F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5" name="Text Box 355">
          <a:extLst>
            <a:ext uri="{FF2B5EF4-FFF2-40B4-BE49-F238E27FC236}">
              <a16:creationId xmlns:a16="http://schemas.microsoft.com/office/drawing/2014/main" id="{E79695BF-676B-43C8-9037-3912140B21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6" name="Text Box 356">
          <a:extLst>
            <a:ext uri="{FF2B5EF4-FFF2-40B4-BE49-F238E27FC236}">
              <a16:creationId xmlns:a16="http://schemas.microsoft.com/office/drawing/2014/main" id="{E0C21F21-26AD-45B1-ABB2-9132F10EFA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7" name="Text Box 357">
          <a:extLst>
            <a:ext uri="{FF2B5EF4-FFF2-40B4-BE49-F238E27FC236}">
              <a16:creationId xmlns:a16="http://schemas.microsoft.com/office/drawing/2014/main" id="{89AEC435-C321-4ECA-8C61-4B4CCCD88A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8" name="Text Box 358">
          <a:extLst>
            <a:ext uri="{FF2B5EF4-FFF2-40B4-BE49-F238E27FC236}">
              <a16:creationId xmlns:a16="http://schemas.microsoft.com/office/drawing/2014/main" id="{2F578D9B-328D-4FFB-80D1-BD19D9665D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09" name="Text Box 359">
          <a:extLst>
            <a:ext uri="{FF2B5EF4-FFF2-40B4-BE49-F238E27FC236}">
              <a16:creationId xmlns:a16="http://schemas.microsoft.com/office/drawing/2014/main" id="{9A7E0D86-B2A0-4053-8735-63BAC68456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0" name="Text Box 360">
          <a:extLst>
            <a:ext uri="{FF2B5EF4-FFF2-40B4-BE49-F238E27FC236}">
              <a16:creationId xmlns:a16="http://schemas.microsoft.com/office/drawing/2014/main" id="{D1690006-D327-4D59-8701-5F2FA622A5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1" name="Text Box 361">
          <a:extLst>
            <a:ext uri="{FF2B5EF4-FFF2-40B4-BE49-F238E27FC236}">
              <a16:creationId xmlns:a16="http://schemas.microsoft.com/office/drawing/2014/main" id="{A8D4475E-1F65-4BFB-B230-23F2BD9876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2" name="Text Box 362">
          <a:extLst>
            <a:ext uri="{FF2B5EF4-FFF2-40B4-BE49-F238E27FC236}">
              <a16:creationId xmlns:a16="http://schemas.microsoft.com/office/drawing/2014/main" id="{1F29046A-6866-4E4B-A15B-15CF53C112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3" name="Text Box 363">
          <a:extLst>
            <a:ext uri="{FF2B5EF4-FFF2-40B4-BE49-F238E27FC236}">
              <a16:creationId xmlns:a16="http://schemas.microsoft.com/office/drawing/2014/main" id="{E71B3CD8-51B2-4E8F-84FE-DEE1056B49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4" name="Text Box 364">
          <a:extLst>
            <a:ext uri="{FF2B5EF4-FFF2-40B4-BE49-F238E27FC236}">
              <a16:creationId xmlns:a16="http://schemas.microsoft.com/office/drawing/2014/main" id="{D475A64E-C6E8-441D-AF3B-E03113CECC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5" name="Text Box 365">
          <a:extLst>
            <a:ext uri="{FF2B5EF4-FFF2-40B4-BE49-F238E27FC236}">
              <a16:creationId xmlns:a16="http://schemas.microsoft.com/office/drawing/2014/main" id="{766054C9-62AA-4469-AA5A-088302F2D3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6" name="Text Box 366">
          <a:extLst>
            <a:ext uri="{FF2B5EF4-FFF2-40B4-BE49-F238E27FC236}">
              <a16:creationId xmlns:a16="http://schemas.microsoft.com/office/drawing/2014/main" id="{39F43A57-CE38-4F96-A8FD-2E096BEFCF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7" name="Text Box 367">
          <a:extLst>
            <a:ext uri="{FF2B5EF4-FFF2-40B4-BE49-F238E27FC236}">
              <a16:creationId xmlns:a16="http://schemas.microsoft.com/office/drawing/2014/main" id="{F8E1E37D-411B-4775-94E0-55FB27AC13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8" name="Text Box 368">
          <a:extLst>
            <a:ext uri="{FF2B5EF4-FFF2-40B4-BE49-F238E27FC236}">
              <a16:creationId xmlns:a16="http://schemas.microsoft.com/office/drawing/2014/main" id="{AD7080C3-D821-4AAE-8CA2-8C9A462D6F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19" name="Text Box 369">
          <a:extLst>
            <a:ext uri="{FF2B5EF4-FFF2-40B4-BE49-F238E27FC236}">
              <a16:creationId xmlns:a16="http://schemas.microsoft.com/office/drawing/2014/main" id="{3D280DC9-FA4F-4AB7-9D83-1993994AC60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20" name="Text Box 370">
          <a:extLst>
            <a:ext uri="{FF2B5EF4-FFF2-40B4-BE49-F238E27FC236}">
              <a16:creationId xmlns:a16="http://schemas.microsoft.com/office/drawing/2014/main" id="{29922F85-B4EE-408D-B3CF-EF65C10CA4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21" name="Text Box 371">
          <a:extLst>
            <a:ext uri="{FF2B5EF4-FFF2-40B4-BE49-F238E27FC236}">
              <a16:creationId xmlns:a16="http://schemas.microsoft.com/office/drawing/2014/main" id="{77F8E729-9116-4B4A-90CD-62C302ECC5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22" name="Text Box 372">
          <a:extLst>
            <a:ext uri="{FF2B5EF4-FFF2-40B4-BE49-F238E27FC236}">
              <a16:creationId xmlns:a16="http://schemas.microsoft.com/office/drawing/2014/main" id="{868A2424-0312-4568-BE4C-E465B82722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123" name="Text Box 373">
          <a:extLst>
            <a:ext uri="{FF2B5EF4-FFF2-40B4-BE49-F238E27FC236}">
              <a16:creationId xmlns:a16="http://schemas.microsoft.com/office/drawing/2014/main" id="{260227D8-198C-4DD1-9AD6-A8A066AB53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124" name="Text Box 374">
          <a:extLst>
            <a:ext uri="{FF2B5EF4-FFF2-40B4-BE49-F238E27FC236}">
              <a16:creationId xmlns:a16="http://schemas.microsoft.com/office/drawing/2014/main" id="{31B87370-D510-452B-B68C-79CFCD99630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25" name="Text Box 375">
          <a:extLst>
            <a:ext uri="{FF2B5EF4-FFF2-40B4-BE49-F238E27FC236}">
              <a16:creationId xmlns:a16="http://schemas.microsoft.com/office/drawing/2014/main" id="{960A7FBB-C9AC-4979-90A3-767012B592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26" name="Text Box 376">
          <a:extLst>
            <a:ext uri="{FF2B5EF4-FFF2-40B4-BE49-F238E27FC236}">
              <a16:creationId xmlns:a16="http://schemas.microsoft.com/office/drawing/2014/main" id="{3973170E-1077-431F-8FBA-E51073D17B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127" name="Text Box 377">
          <a:extLst>
            <a:ext uri="{FF2B5EF4-FFF2-40B4-BE49-F238E27FC236}">
              <a16:creationId xmlns:a16="http://schemas.microsoft.com/office/drawing/2014/main" id="{EF69B5AB-282B-4C3A-A0C3-FE1000B03B6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28" name="Text Box 378">
          <a:extLst>
            <a:ext uri="{FF2B5EF4-FFF2-40B4-BE49-F238E27FC236}">
              <a16:creationId xmlns:a16="http://schemas.microsoft.com/office/drawing/2014/main" id="{1EDD15DD-244A-458D-B995-0A96B8CFE4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29" name="Text Box 379">
          <a:extLst>
            <a:ext uri="{FF2B5EF4-FFF2-40B4-BE49-F238E27FC236}">
              <a16:creationId xmlns:a16="http://schemas.microsoft.com/office/drawing/2014/main" id="{58BBC1E4-34EB-440C-A927-98C8ED75AD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130" name="Text Box 380">
          <a:extLst>
            <a:ext uri="{FF2B5EF4-FFF2-40B4-BE49-F238E27FC236}">
              <a16:creationId xmlns:a16="http://schemas.microsoft.com/office/drawing/2014/main" id="{997B952B-36A8-4A57-A848-31EFEFE0BC5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31" name="Text Box 381">
          <a:extLst>
            <a:ext uri="{FF2B5EF4-FFF2-40B4-BE49-F238E27FC236}">
              <a16:creationId xmlns:a16="http://schemas.microsoft.com/office/drawing/2014/main" id="{52E96271-B1CB-458A-8804-56AC541C64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32" name="Text Box 382">
          <a:extLst>
            <a:ext uri="{FF2B5EF4-FFF2-40B4-BE49-F238E27FC236}">
              <a16:creationId xmlns:a16="http://schemas.microsoft.com/office/drawing/2014/main" id="{9CCA810D-F09A-4F8A-B310-E1FF0821D8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3" name="Text Box 383">
          <a:extLst>
            <a:ext uri="{FF2B5EF4-FFF2-40B4-BE49-F238E27FC236}">
              <a16:creationId xmlns:a16="http://schemas.microsoft.com/office/drawing/2014/main" id="{4C346673-8EE2-440E-BED7-F40FCD4201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4" name="Text Box 384">
          <a:extLst>
            <a:ext uri="{FF2B5EF4-FFF2-40B4-BE49-F238E27FC236}">
              <a16:creationId xmlns:a16="http://schemas.microsoft.com/office/drawing/2014/main" id="{35BD4EF6-7972-4677-A7E9-2FB5B96322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5" name="Text Box 385">
          <a:extLst>
            <a:ext uri="{FF2B5EF4-FFF2-40B4-BE49-F238E27FC236}">
              <a16:creationId xmlns:a16="http://schemas.microsoft.com/office/drawing/2014/main" id="{570BC65F-D005-4BD6-B43F-2475CEB6A4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6" name="Text Box 386">
          <a:extLst>
            <a:ext uri="{FF2B5EF4-FFF2-40B4-BE49-F238E27FC236}">
              <a16:creationId xmlns:a16="http://schemas.microsoft.com/office/drawing/2014/main" id="{1FA615DF-546E-40E5-A058-74884E8549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7" name="Text Box 387">
          <a:extLst>
            <a:ext uri="{FF2B5EF4-FFF2-40B4-BE49-F238E27FC236}">
              <a16:creationId xmlns:a16="http://schemas.microsoft.com/office/drawing/2014/main" id="{2C4E18A6-2A87-4B7F-A018-F003CB3BE3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8" name="Text Box 388">
          <a:extLst>
            <a:ext uri="{FF2B5EF4-FFF2-40B4-BE49-F238E27FC236}">
              <a16:creationId xmlns:a16="http://schemas.microsoft.com/office/drawing/2014/main" id="{F3F762F5-B2A8-407D-9A0A-E62CFFF6D2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39" name="Text Box 389">
          <a:extLst>
            <a:ext uri="{FF2B5EF4-FFF2-40B4-BE49-F238E27FC236}">
              <a16:creationId xmlns:a16="http://schemas.microsoft.com/office/drawing/2014/main" id="{3079A176-0F06-4166-A76B-0EEEFA3D64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0" name="Text Box 390">
          <a:extLst>
            <a:ext uri="{FF2B5EF4-FFF2-40B4-BE49-F238E27FC236}">
              <a16:creationId xmlns:a16="http://schemas.microsoft.com/office/drawing/2014/main" id="{EBC5DD24-D0EC-44C9-90F6-01A1259D4E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1" name="Text Box 391">
          <a:extLst>
            <a:ext uri="{FF2B5EF4-FFF2-40B4-BE49-F238E27FC236}">
              <a16:creationId xmlns:a16="http://schemas.microsoft.com/office/drawing/2014/main" id="{D30F8C42-5CEC-4541-AFA4-D6BBC12334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2" name="Text Box 392">
          <a:extLst>
            <a:ext uri="{FF2B5EF4-FFF2-40B4-BE49-F238E27FC236}">
              <a16:creationId xmlns:a16="http://schemas.microsoft.com/office/drawing/2014/main" id="{BBF2EB93-D943-480D-835B-012C8D5825E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3" name="Text Box 393">
          <a:extLst>
            <a:ext uri="{FF2B5EF4-FFF2-40B4-BE49-F238E27FC236}">
              <a16:creationId xmlns:a16="http://schemas.microsoft.com/office/drawing/2014/main" id="{5B2ACD74-B948-4B30-ACB1-F5F66D4BC5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4" name="Text Box 394">
          <a:extLst>
            <a:ext uri="{FF2B5EF4-FFF2-40B4-BE49-F238E27FC236}">
              <a16:creationId xmlns:a16="http://schemas.microsoft.com/office/drawing/2014/main" id="{2B8F7D65-1F42-4BC6-BB32-DB4406179F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5" name="Text Box 395">
          <a:extLst>
            <a:ext uri="{FF2B5EF4-FFF2-40B4-BE49-F238E27FC236}">
              <a16:creationId xmlns:a16="http://schemas.microsoft.com/office/drawing/2014/main" id="{37235E3B-5951-43DC-8F6D-ABA252C3CFE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6" name="Text Box 396">
          <a:extLst>
            <a:ext uri="{FF2B5EF4-FFF2-40B4-BE49-F238E27FC236}">
              <a16:creationId xmlns:a16="http://schemas.microsoft.com/office/drawing/2014/main" id="{F760A18F-42B8-412A-8B23-800ED6DFE7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7" name="Text Box 397">
          <a:extLst>
            <a:ext uri="{FF2B5EF4-FFF2-40B4-BE49-F238E27FC236}">
              <a16:creationId xmlns:a16="http://schemas.microsoft.com/office/drawing/2014/main" id="{21972089-EC24-4B40-A834-F2EED1A4EC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8" name="Text Box 398">
          <a:extLst>
            <a:ext uri="{FF2B5EF4-FFF2-40B4-BE49-F238E27FC236}">
              <a16:creationId xmlns:a16="http://schemas.microsoft.com/office/drawing/2014/main" id="{B8D6C9A4-6E9E-49B3-84AF-202755448A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49" name="Text Box 399">
          <a:extLst>
            <a:ext uri="{FF2B5EF4-FFF2-40B4-BE49-F238E27FC236}">
              <a16:creationId xmlns:a16="http://schemas.microsoft.com/office/drawing/2014/main" id="{0B9153C5-D018-4844-B5CD-16B3FB666F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0" name="Text Box 400">
          <a:extLst>
            <a:ext uri="{FF2B5EF4-FFF2-40B4-BE49-F238E27FC236}">
              <a16:creationId xmlns:a16="http://schemas.microsoft.com/office/drawing/2014/main" id="{96F29B08-1EB4-4097-8D7D-FFD36F3B96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1" name="Text Box 401">
          <a:extLst>
            <a:ext uri="{FF2B5EF4-FFF2-40B4-BE49-F238E27FC236}">
              <a16:creationId xmlns:a16="http://schemas.microsoft.com/office/drawing/2014/main" id="{A73E49F8-ECBA-41B6-BE18-A45E970A7E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2" name="Text Box 402">
          <a:extLst>
            <a:ext uri="{FF2B5EF4-FFF2-40B4-BE49-F238E27FC236}">
              <a16:creationId xmlns:a16="http://schemas.microsoft.com/office/drawing/2014/main" id="{BDCFC9F5-88D0-4F74-BB3A-41186440A4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3" name="Text Box 403">
          <a:extLst>
            <a:ext uri="{FF2B5EF4-FFF2-40B4-BE49-F238E27FC236}">
              <a16:creationId xmlns:a16="http://schemas.microsoft.com/office/drawing/2014/main" id="{5D5123F9-C855-4A3C-B463-01BED7F7F3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4" name="Text Box 404">
          <a:extLst>
            <a:ext uri="{FF2B5EF4-FFF2-40B4-BE49-F238E27FC236}">
              <a16:creationId xmlns:a16="http://schemas.microsoft.com/office/drawing/2014/main" id="{BE893BD4-4C67-4629-9454-4C9997DB99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5" name="Text Box 405">
          <a:extLst>
            <a:ext uri="{FF2B5EF4-FFF2-40B4-BE49-F238E27FC236}">
              <a16:creationId xmlns:a16="http://schemas.microsoft.com/office/drawing/2014/main" id="{FCFA8C37-A06F-4F00-B420-F0DC8FF781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6" name="Text Box 406">
          <a:extLst>
            <a:ext uri="{FF2B5EF4-FFF2-40B4-BE49-F238E27FC236}">
              <a16:creationId xmlns:a16="http://schemas.microsoft.com/office/drawing/2014/main" id="{2B9CD138-A8B5-4733-A126-53FA322FB89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7" name="Text Box 407">
          <a:extLst>
            <a:ext uri="{FF2B5EF4-FFF2-40B4-BE49-F238E27FC236}">
              <a16:creationId xmlns:a16="http://schemas.microsoft.com/office/drawing/2014/main" id="{1E14E0F8-5551-4B0B-8495-07D01649AC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8" name="Text Box 408">
          <a:extLst>
            <a:ext uri="{FF2B5EF4-FFF2-40B4-BE49-F238E27FC236}">
              <a16:creationId xmlns:a16="http://schemas.microsoft.com/office/drawing/2014/main" id="{7F365D85-75D8-4A2D-99DB-636D53594F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59" name="Text Box 409">
          <a:extLst>
            <a:ext uri="{FF2B5EF4-FFF2-40B4-BE49-F238E27FC236}">
              <a16:creationId xmlns:a16="http://schemas.microsoft.com/office/drawing/2014/main" id="{D84F46C0-03F4-44B6-8DF6-4FB895CA58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160" name="Text Box 410">
          <a:extLst>
            <a:ext uri="{FF2B5EF4-FFF2-40B4-BE49-F238E27FC236}">
              <a16:creationId xmlns:a16="http://schemas.microsoft.com/office/drawing/2014/main" id="{D0B1AF7A-DCAB-4C7F-98BD-3B21ED6A3E6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161" name="Text Box 411">
          <a:extLst>
            <a:ext uri="{FF2B5EF4-FFF2-40B4-BE49-F238E27FC236}">
              <a16:creationId xmlns:a16="http://schemas.microsoft.com/office/drawing/2014/main" id="{9FBC35D3-C927-4BB7-A1B1-001EBEB8AB9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62" name="Text Box 412">
          <a:extLst>
            <a:ext uri="{FF2B5EF4-FFF2-40B4-BE49-F238E27FC236}">
              <a16:creationId xmlns:a16="http://schemas.microsoft.com/office/drawing/2014/main" id="{35F647BD-2FFD-49CC-AE32-C3AE5783D7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63" name="Text Box 413">
          <a:extLst>
            <a:ext uri="{FF2B5EF4-FFF2-40B4-BE49-F238E27FC236}">
              <a16:creationId xmlns:a16="http://schemas.microsoft.com/office/drawing/2014/main" id="{7C58175C-E9C8-43E7-B168-F7DFA3CECD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164" name="Text Box 414">
          <a:extLst>
            <a:ext uri="{FF2B5EF4-FFF2-40B4-BE49-F238E27FC236}">
              <a16:creationId xmlns:a16="http://schemas.microsoft.com/office/drawing/2014/main" id="{FE9A848B-6B95-4AF0-89B9-E55E88B5F71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65" name="Text Box 415">
          <a:extLst>
            <a:ext uri="{FF2B5EF4-FFF2-40B4-BE49-F238E27FC236}">
              <a16:creationId xmlns:a16="http://schemas.microsoft.com/office/drawing/2014/main" id="{21383440-114E-412C-B7AF-FD55F47896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66" name="Text Box 416">
          <a:extLst>
            <a:ext uri="{FF2B5EF4-FFF2-40B4-BE49-F238E27FC236}">
              <a16:creationId xmlns:a16="http://schemas.microsoft.com/office/drawing/2014/main" id="{2B52AF2F-B73E-44EB-9196-F483A76923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167" name="Text Box 417">
          <a:extLst>
            <a:ext uri="{FF2B5EF4-FFF2-40B4-BE49-F238E27FC236}">
              <a16:creationId xmlns:a16="http://schemas.microsoft.com/office/drawing/2014/main" id="{6295ACB1-FC8F-4439-8A62-D4163569850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68" name="Text Box 418">
          <a:extLst>
            <a:ext uri="{FF2B5EF4-FFF2-40B4-BE49-F238E27FC236}">
              <a16:creationId xmlns:a16="http://schemas.microsoft.com/office/drawing/2014/main" id="{E52072CC-FF85-4DE4-BC2E-000D819B42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69" name="Text Box 419">
          <a:extLst>
            <a:ext uri="{FF2B5EF4-FFF2-40B4-BE49-F238E27FC236}">
              <a16:creationId xmlns:a16="http://schemas.microsoft.com/office/drawing/2014/main" id="{504C2CE0-E9DC-4418-A8DF-F40D9836AC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0" name="Text Box 420">
          <a:extLst>
            <a:ext uri="{FF2B5EF4-FFF2-40B4-BE49-F238E27FC236}">
              <a16:creationId xmlns:a16="http://schemas.microsoft.com/office/drawing/2014/main" id="{4FAB1CEA-F9BC-4A74-8AB2-42468B5B36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1" name="Text Box 421">
          <a:extLst>
            <a:ext uri="{FF2B5EF4-FFF2-40B4-BE49-F238E27FC236}">
              <a16:creationId xmlns:a16="http://schemas.microsoft.com/office/drawing/2014/main" id="{692595EB-5569-4BB7-821B-DAEB5143AC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2" name="Text Box 422">
          <a:extLst>
            <a:ext uri="{FF2B5EF4-FFF2-40B4-BE49-F238E27FC236}">
              <a16:creationId xmlns:a16="http://schemas.microsoft.com/office/drawing/2014/main" id="{BA2FA1D6-F886-4008-984D-D13E7BF2FE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3" name="Text Box 423">
          <a:extLst>
            <a:ext uri="{FF2B5EF4-FFF2-40B4-BE49-F238E27FC236}">
              <a16:creationId xmlns:a16="http://schemas.microsoft.com/office/drawing/2014/main" id="{91A4AB20-008F-43DF-8A5F-98A0D497E1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4" name="Text Box 424">
          <a:extLst>
            <a:ext uri="{FF2B5EF4-FFF2-40B4-BE49-F238E27FC236}">
              <a16:creationId xmlns:a16="http://schemas.microsoft.com/office/drawing/2014/main" id="{26A5F0F8-129D-4DD1-B1C7-EEC1A3C4E0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5" name="Text Box 425">
          <a:extLst>
            <a:ext uri="{FF2B5EF4-FFF2-40B4-BE49-F238E27FC236}">
              <a16:creationId xmlns:a16="http://schemas.microsoft.com/office/drawing/2014/main" id="{1E6964FD-E5DC-4655-8C8C-345D2A0644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6" name="Text Box 426">
          <a:extLst>
            <a:ext uri="{FF2B5EF4-FFF2-40B4-BE49-F238E27FC236}">
              <a16:creationId xmlns:a16="http://schemas.microsoft.com/office/drawing/2014/main" id="{F0C3B465-8818-4A27-A483-445D3DCF44F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7" name="Text Box 427">
          <a:extLst>
            <a:ext uri="{FF2B5EF4-FFF2-40B4-BE49-F238E27FC236}">
              <a16:creationId xmlns:a16="http://schemas.microsoft.com/office/drawing/2014/main" id="{8657BBA4-A81F-4D0C-943B-11AB7555CF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8" name="Text Box 428">
          <a:extLst>
            <a:ext uri="{FF2B5EF4-FFF2-40B4-BE49-F238E27FC236}">
              <a16:creationId xmlns:a16="http://schemas.microsoft.com/office/drawing/2014/main" id="{560ACE7F-7674-4381-97FC-76358DDCC3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79" name="Text Box 429">
          <a:extLst>
            <a:ext uri="{FF2B5EF4-FFF2-40B4-BE49-F238E27FC236}">
              <a16:creationId xmlns:a16="http://schemas.microsoft.com/office/drawing/2014/main" id="{7B858E13-4CD7-4B83-BC95-EEBE35E01C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0" name="Text Box 430">
          <a:extLst>
            <a:ext uri="{FF2B5EF4-FFF2-40B4-BE49-F238E27FC236}">
              <a16:creationId xmlns:a16="http://schemas.microsoft.com/office/drawing/2014/main" id="{77969817-E382-40C5-8893-00795FC335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1" name="Text Box 431">
          <a:extLst>
            <a:ext uri="{FF2B5EF4-FFF2-40B4-BE49-F238E27FC236}">
              <a16:creationId xmlns:a16="http://schemas.microsoft.com/office/drawing/2014/main" id="{79EBDC40-6268-4903-91FB-EAFD0DDDFCB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2" name="Text Box 432">
          <a:extLst>
            <a:ext uri="{FF2B5EF4-FFF2-40B4-BE49-F238E27FC236}">
              <a16:creationId xmlns:a16="http://schemas.microsoft.com/office/drawing/2014/main" id="{7DC79189-1E5A-41DF-908F-3AFD9C780B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3" name="Text Box 433">
          <a:extLst>
            <a:ext uri="{FF2B5EF4-FFF2-40B4-BE49-F238E27FC236}">
              <a16:creationId xmlns:a16="http://schemas.microsoft.com/office/drawing/2014/main" id="{1ABA12E3-D9BE-4405-AE92-A055BC365F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4" name="Text Box 434">
          <a:extLst>
            <a:ext uri="{FF2B5EF4-FFF2-40B4-BE49-F238E27FC236}">
              <a16:creationId xmlns:a16="http://schemas.microsoft.com/office/drawing/2014/main" id="{38A88383-5D5B-43D3-BF73-26FDE62288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5" name="Text Box 435">
          <a:extLst>
            <a:ext uri="{FF2B5EF4-FFF2-40B4-BE49-F238E27FC236}">
              <a16:creationId xmlns:a16="http://schemas.microsoft.com/office/drawing/2014/main" id="{D1BA21D3-39DD-4CCD-9C06-D6262BCE53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6" name="Text Box 436">
          <a:extLst>
            <a:ext uri="{FF2B5EF4-FFF2-40B4-BE49-F238E27FC236}">
              <a16:creationId xmlns:a16="http://schemas.microsoft.com/office/drawing/2014/main" id="{46EDEA92-312E-4C2D-8418-453755EB28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7" name="Text Box 437">
          <a:extLst>
            <a:ext uri="{FF2B5EF4-FFF2-40B4-BE49-F238E27FC236}">
              <a16:creationId xmlns:a16="http://schemas.microsoft.com/office/drawing/2014/main" id="{B59421E0-34BA-468E-A776-B44DB797FD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8" name="Text Box 438">
          <a:extLst>
            <a:ext uri="{FF2B5EF4-FFF2-40B4-BE49-F238E27FC236}">
              <a16:creationId xmlns:a16="http://schemas.microsoft.com/office/drawing/2014/main" id="{D7F5708D-D70C-461D-94D9-07EC6B94B70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89" name="Text Box 439">
          <a:extLst>
            <a:ext uri="{FF2B5EF4-FFF2-40B4-BE49-F238E27FC236}">
              <a16:creationId xmlns:a16="http://schemas.microsoft.com/office/drawing/2014/main" id="{7F5A44E1-C882-4DB0-B3A0-2E7D7F8889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0" name="Text Box 440">
          <a:extLst>
            <a:ext uri="{FF2B5EF4-FFF2-40B4-BE49-F238E27FC236}">
              <a16:creationId xmlns:a16="http://schemas.microsoft.com/office/drawing/2014/main" id="{658083D2-C011-4890-809F-BCA2965F46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1" name="Text Box 441">
          <a:extLst>
            <a:ext uri="{FF2B5EF4-FFF2-40B4-BE49-F238E27FC236}">
              <a16:creationId xmlns:a16="http://schemas.microsoft.com/office/drawing/2014/main" id="{9FE318FE-324D-4B8A-A1B8-3D6581DB20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2" name="Text Box 442">
          <a:extLst>
            <a:ext uri="{FF2B5EF4-FFF2-40B4-BE49-F238E27FC236}">
              <a16:creationId xmlns:a16="http://schemas.microsoft.com/office/drawing/2014/main" id="{CC174F5B-BDB4-483E-9EA8-62734AA52A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3" name="Text Box 443">
          <a:extLst>
            <a:ext uri="{FF2B5EF4-FFF2-40B4-BE49-F238E27FC236}">
              <a16:creationId xmlns:a16="http://schemas.microsoft.com/office/drawing/2014/main" id="{E01FB381-CFD0-4C5A-AA1E-8E6EE6CC3B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4" name="Text Box 444">
          <a:extLst>
            <a:ext uri="{FF2B5EF4-FFF2-40B4-BE49-F238E27FC236}">
              <a16:creationId xmlns:a16="http://schemas.microsoft.com/office/drawing/2014/main" id="{E2FC5212-D969-4176-97BF-5F70D1E0A3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5" name="Text Box 445">
          <a:extLst>
            <a:ext uri="{FF2B5EF4-FFF2-40B4-BE49-F238E27FC236}">
              <a16:creationId xmlns:a16="http://schemas.microsoft.com/office/drawing/2014/main" id="{FF415263-404F-4AC3-BA99-ACE40AB699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24</xdr:row>
      <xdr:rowOff>0</xdr:rowOff>
    </xdr:from>
    <xdr:ext cx="95250" cy="19050"/>
    <xdr:sp macro="" textlink="">
      <xdr:nvSpPr>
        <xdr:cNvPr id="4196" name="Text Box 446">
          <a:extLst>
            <a:ext uri="{FF2B5EF4-FFF2-40B4-BE49-F238E27FC236}">
              <a16:creationId xmlns:a16="http://schemas.microsoft.com/office/drawing/2014/main" id="{AFCC754E-2959-4F8A-9D9A-0CAD2BAB4E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197" name="Text Box 447">
          <a:extLst>
            <a:ext uri="{FF2B5EF4-FFF2-40B4-BE49-F238E27FC236}">
              <a16:creationId xmlns:a16="http://schemas.microsoft.com/office/drawing/2014/main" id="{8936B48F-A481-4741-93C4-3AC495C5E7D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98" name="Text Box 448">
          <a:extLst>
            <a:ext uri="{FF2B5EF4-FFF2-40B4-BE49-F238E27FC236}">
              <a16:creationId xmlns:a16="http://schemas.microsoft.com/office/drawing/2014/main" id="{6582D756-2E18-49E8-A555-37F06A8D32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199" name="Text Box 449">
          <a:extLst>
            <a:ext uri="{FF2B5EF4-FFF2-40B4-BE49-F238E27FC236}">
              <a16:creationId xmlns:a16="http://schemas.microsoft.com/office/drawing/2014/main" id="{43032398-DA22-4D84-879C-BE36E6F042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00" name="Text Box 450">
          <a:extLst>
            <a:ext uri="{FF2B5EF4-FFF2-40B4-BE49-F238E27FC236}">
              <a16:creationId xmlns:a16="http://schemas.microsoft.com/office/drawing/2014/main" id="{AAEC50B9-CA82-4090-A0D1-6C8BFCDC4F4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01" name="Text Box 451">
          <a:extLst>
            <a:ext uri="{FF2B5EF4-FFF2-40B4-BE49-F238E27FC236}">
              <a16:creationId xmlns:a16="http://schemas.microsoft.com/office/drawing/2014/main" id="{1C8BF8C3-EEAA-4117-B3FA-7AB426A605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02" name="Text Box 452">
          <a:extLst>
            <a:ext uri="{FF2B5EF4-FFF2-40B4-BE49-F238E27FC236}">
              <a16:creationId xmlns:a16="http://schemas.microsoft.com/office/drawing/2014/main" id="{06977C56-9796-4680-95C0-056EACA4AB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03" name="Text Box 453">
          <a:extLst>
            <a:ext uri="{FF2B5EF4-FFF2-40B4-BE49-F238E27FC236}">
              <a16:creationId xmlns:a16="http://schemas.microsoft.com/office/drawing/2014/main" id="{A5687912-CAA5-43B9-8D2A-278DF6E582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04" name="Text Box 454">
          <a:extLst>
            <a:ext uri="{FF2B5EF4-FFF2-40B4-BE49-F238E27FC236}">
              <a16:creationId xmlns:a16="http://schemas.microsoft.com/office/drawing/2014/main" id="{909AFEBF-0517-4104-AFCB-C1DCA7567A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05" name="Text Box 455">
          <a:extLst>
            <a:ext uri="{FF2B5EF4-FFF2-40B4-BE49-F238E27FC236}">
              <a16:creationId xmlns:a16="http://schemas.microsoft.com/office/drawing/2014/main" id="{D1A64C08-2C9A-43DE-BCBA-9B0181787D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06" name="Text Box 456">
          <a:extLst>
            <a:ext uri="{FF2B5EF4-FFF2-40B4-BE49-F238E27FC236}">
              <a16:creationId xmlns:a16="http://schemas.microsoft.com/office/drawing/2014/main" id="{1FC2B0F6-6884-4129-8ABD-60D46BB0BCF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07" name="Text Box 457">
          <a:extLst>
            <a:ext uri="{FF2B5EF4-FFF2-40B4-BE49-F238E27FC236}">
              <a16:creationId xmlns:a16="http://schemas.microsoft.com/office/drawing/2014/main" id="{4509F00A-5661-45FD-AF50-C5AAA2E934D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08" name="Text Box 458">
          <a:extLst>
            <a:ext uri="{FF2B5EF4-FFF2-40B4-BE49-F238E27FC236}">
              <a16:creationId xmlns:a16="http://schemas.microsoft.com/office/drawing/2014/main" id="{7D876FB2-E6D5-4BE7-9C49-6D470D4C5D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09" name="Text Box 459">
          <a:extLst>
            <a:ext uri="{FF2B5EF4-FFF2-40B4-BE49-F238E27FC236}">
              <a16:creationId xmlns:a16="http://schemas.microsoft.com/office/drawing/2014/main" id="{35D7D6C6-1E7C-4C46-97AB-63B2872C63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10" name="Text Box 460">
          <a:extLst>
            <a:ext uri="{FF2B5EF4-FFF2-40B4-BE49-F238E27FC236}">
              <a16:creationId xmlns:a16="http://schemas.microsoft.com/office/drawing/2014/main" id="{084CC3CA-F9CA-48F2-A9D3-FB67A9FBB4D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11" name="Text Box 461">
          <a:extLst>
            <a:ext uri="{FF2B5EF4-FFF2-40B4-BE49-F238E27FC236}">
              <a16:creationId xmlns:a16="http://schemas.microsoft.com/office/drawing/2014/main" id="{EE7A0556-DC99-4F76-BC50-120A8C604B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12" name="Text Box 462">
          <a:extLst>
            <a:ext uri="{FF2B5EF4-FFF2-40B4-BE49-F238E27FC236}">
              <a16:creationId xmlns:a16="http://schemas.microsoft.com/office/drawing/2014/main" id="{0398E167-29DC-471B-93C5-D6CDEF5E2F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13" name="Text Box 463">
          <a:extLst>
            <a:ext uri="{FF2B5EF4-FFF2-40B4-BE49-F238E27FC236}">
              <a16:creationId xmlns:a16="http://schemas.microsoft.com/office/drawing/2014/main" id="{30A39765-5619-4336-BB4D-625A5262D6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14" name="Text Box 464">
          <a:extLst>
            <a:ext uri="{FF2B5EF4-FFF2-40B4-BE49-F238E27FC236}">
              <a16:creationId xmlns:a16="http://schemas.microsoft.com/office/drawing/2014/main" id="{69A10F9D-21B3-4C4B-B817-E87B5B7A5B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15" name="Text Box 465">
          <a:extLst>
            <a:ext uri="{FF2B5EF4-FFF2-40B4-BE49-F238E27FC236}">
              <a16:creationId xmlns:a16="http://schemas.microsoft.com/office/drawing/2014/main" id="{AF795EBF-6647-409A-9F27-1AD48635B8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16" name="Text Box 466">
          <a:extLst>
            <a:ext uri="{FF2B5EF4-FFF2-40B4-BE49-F238E27FC236}">
              <a16:creationId xmlns:a16="http://schemas.microsoft.com/office/drawing/2014/main" id="{0F8505B5-693B-42F3-AF14-B91A4BBA8A9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17" name="Text Box 467">
          <a:extLst>
            <a:ext uri="{FF2B5EF4-FFF2-40B4-BE49-F238E27FC236}">
              <a16:creationId xmlns:a16="http://schemas.microsoft.com/office/drawing/2014/main" id="{B35E3EC3-A53C-4D92-A2CA-3E952F10FE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18" name="Text Box 468">
          <a:extLst>
            <a:ext uri="{FF2B5EF4-FFF2-40B4-BE49-F238E27FC236}">
              <a16:creationId xmlns:a16="http://schemas.microsoft.com/office/drawing/2014/main" id="{C644889B-B257-45B6-9104-D7FCB51F18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19" name="Text Box 469">
          <a:extLst>
            <a:ext uri="{FF2B5EF4-FFF2-40B4-BE49-F238E27FC236}">
              <a16:creationId xmlns:a16="http://schemas.microsoft.com/office/drawing/2014/main" id="{A5C38719-E167-4727-BFB2-CC6C74C628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20" name="Text Box 470">
          <a:extLst>
            <a:ext uri="{FF2B5EF4-FFF2-40B4-BE49-F238E27FC236}">
              <a16:creationId xmlns:a16="http://schemas.microsoft.com/office/drawing/2014/main" id="{B12FE035-548E-46E7-BC2A-ED98EDB8E89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21" name="Text Box 471">
          <a:extLst>
            <a:ext uri="{FF2B5EF4-FFF2-40B4-BE49-F238E27FC236}">
              <a16:creationId xmlns:a16="http://schemas.microsoft.com/office/drawing/2014/main" id="{BF6711A7-6847-4017-BF1E-FDA001810F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22" name="Text Box 472">
          <a:extLst>
            <a:ext uri="{FF2B5EF4-FFF2-40B4-BE49-F238E27FC236}">
              <a16:creationId xmlns:a16="http://schemas.microsoft.com/office/drawing/2014/main" id="{D8C65950-1C65-4B2D-AC4E-E1C9A48BF8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23" name="Text Box 473">
          <a:extLst>
            <a:ext uri="{FF2B5EF4-FFF2-40B4-BE49-F238E27FC236}">
              <a16:creationId xmlns:a16="http://schemas.microsoft.com/office/drawing/2014/main" id="{2A02DEAD-F1D3-4C27-8030-026005FB616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24" name="Text Box 474">
          <a:extLst>
            <a:ext uri="{FF2B5EF4-FFF2-40B4-BE49-F238E27FC236}">
              <a16:creationId xmlns:a16="http://schemas.microsoft.com/office/drawing/2014/main" id="{3488E05E-F031-42EF-A81F-6A08963294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25" name="Text Box 475">
          <a:extLst>
            <a:ext uri="{FF2B5EF4-FFF2-40B4-BE49-F238E27FC236}">
              <a16:creationId xmlns:a16="http://schemas.microsoft.com/office/drawing/2014/main" id="{0FDEE8A0-88B1-4AF0-AF27-6095DB077A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26" name="Text Box 476">
          <a:extLst>
            <a:ext uri="{FF2B5EF4-FFF2-40B4-BE49-F238E27FC236}">
              <a16:creationId xmlns:a16="http://schemas.microsoft.com/office/drawing/2014/main" id="{C9A13A83-5D13-4ACF-9E14-955F11F26D8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27" name="Text Box 477">
          <a:extLst>
            <a:ext uri="{FF2B5EF4-FFF2-40B4-BE49-F238E27FC236}">
              <a16:creationId xmlns:a16="http://schemas.microsoft.com/office/drawing/2014/main" id="{98CBC8FE-BAC6-48A3-96C9-27CB0D1635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28" name="Text Box 478">
          <a:extLst>
            <a:ext uri="{FF2B5EF4-FFF2-40B4-BE49-F238E27FC236}">
              <a16:creationId xmlns:a16="http://schemas.microsoft.com/office/drawing/2014/main" id="{37BD034A-8DA4-4C44-9D29-3FB5864FC3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29" name="Text Box 479">
          <a:extLst>
            <a:ext uri="{FF2B5EF4-FFF2-40B4-BE49-F238E27FC236}">
              <a16:creationId xmlns:a16="http://schemas.microsoft.com/office/drawing/2014/main" id="{0751EAD9-9178-42DA-8F5B-FF0665B8310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30" name="Text Box 480">
          <a:extLst>
            <a:ext uri="{FF2B5EF4-FFF2-40B4-BE49-F238E27FC236}">
              <a16:creationId xmlns:a16="http://schemas.microsoft.com/office/drawing/2014/main" id="{3E79E401-1FFA-429C-84DB-4C6CDB7743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31" name="Text Box 481">
          <a:extLst>
            <a:ext uri="{FF2B5EF4-FFF2-40B4-BE49-F238E27FC236}">
              <a16:creationId xmlns:a16="http://schemas.microsoft.com/office/drawing/2014/main" id="{EBD0156D-79E7-490D-8E89-961DCE5D4B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32" name="Text Box 482">
          <a:extLst>
            <a:ext uri="{FF2B5EF4-FFF2-40B4-BE49-F238E27FC236}">
              <a16:creationId xmlns:a16="http://schemas.microsoft.com/office/drawing/2014/main" id="{36F9FE87-2F15-490C-A6F5-4D2512867B7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33" name="Text Box 483">
          <a:extLst>
            <a:ext uri="{FF2B5EF4-FFF2-40B4-BE49-F238E27FC236}">
              <a16:creationId xmlns:a16="http://schemas.microsoft.com/office/drawing/2014/main" id="{4F2AAAC8-7AB6-4315-BFCD-2399E63DFE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34" name="Text Box 484">
          <a:extLst>
            <a:ext uri="{FF2B5EF4-FFF2-40B4-BE49-F238E27FC236}">
              <a16:creationId xmlns:a16="http://schemas.microsoft.com/office/drawing/2014/main" id="{486D4127-2BED-46B3-BB8F-85367B3B07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35" name="Text Box 485">
          <a:extLst>
            <a:ext uri="{FF2B5EF4-FFF2-40B4-BE49-F238E27FC236}">
              <a16:creationId xmlns:a16="http://schemas.microsoft.com/office/drawing/2014/main" id="{CC0C11BC-20CB-49C4-BB86-3259D964EFE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36" name="Text Box 486">
          <a:extLst>
            <a:ext uri="{FF2B5EF4-FFF2-40B4-BE49-F238E27FC236}">
              <a16:creationId xmlns:a16="http://schemas.microsoft.com/office/drawing/2014/main" id="{614420A3-AE99-4865-B828-2154CA1F5E3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37" name="Text Box 487">
          <a:extLst>
            <a:ext uri="{FF2B5EF4-FFF2-40B4-BE49-F238E27FC236}">
              <a16:creationId xmlns:a16="http://schemas.microsoft.com/office/drawing/2014/main" id="{64CFD796-E029-4A4E-86CA-AE8414E03B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38" name="Text Box 488">
          <a:extLst>
            <a:ext uri="{FF2B5EF4-FFF2-40B4-BE49-F238E27FC236}">
              <a16:creationId xmlns:a16="http://schemas.microsoft.com/office/drawing/2014/main" id="{34947664-F56F-4A6C-81A3-2671FE4270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39" name="Text Box 489">
          <a:extLst>
            <a:ext uri="{FF2B5EF4-FFF2-40B4-BE49-F238E27FC236}">
              <a16:creationId xmlns:a16="http://schemas.microsoft.com/office/drawing/2014/main" id="{0530D7D9-386B-4AD5-9F2F-825C9BDDA07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40" name="Text Box 490">
          <a:extLst>
            <a:ext uri="{FF2B5EF4-FFF2-40B4-BE49-F238E27FC236}">
              <a16:creationId xmlns:a16="http://schemas.microsoft.com/office/drawing/2014/main" id="{AF4CC7A9-A56F-430D-9902-BDE90BDA0B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41" name="Text Box 491">
          <a:extLst>
            <a:ext uri="{FF2B5EF4-FFF2-40B4-BE49-F238E27FC236}">
              <a16:creationId xmlns:a16="http://schemas.microsoft.com/office/drawing/2014/main" id="{61C8787D-EB18-4FD5-B4B0-E037DB2F6A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42" name="Text Box 492">
          <a:extLst>
            <a:ext uri="{FF2B5EF4-FFF2-40B4-BE49-F238E27FC236}">
              <a16:creationId xmlns:a16="http://schemas.microsoft.com/office/drawing/2014/main" id="{F8481302-5C43-46BD-9766-2FA8408D442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43" name="Text Box 493">
          <a:extLst>
            <a:ext uri="{FF2B5EF4-FFF2-40B4-BE49-F238E27FC236}">
              <a16:creationId xmlns:a16="http://schemas.microsoft.com/office/drawing/2014/main" id="{14888CD0-CD6C-406E-8789-D105DD719D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44" name="Text Box 494">
          <a:extLst>
            <a:ext uri="{FF2B5EF4-FFF2-40B4-BE49-F238E27FC236}">
              <a16:creationId xmlns:a16="http://schemas.microsoft.com/office/drawing/2014/main" id="{1EC6E0E3-07D7-4372-9383-70533DD1C7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45" name="Text Box 495">
          <a:extLst>
            <a:ext uri="{FF2B5EF4-FFF2-40B4-BE49-F238E27FC236}">
              <a16:creationId xmlns:a16="http://schemas.microsoft.com/office/drawing/2014/main" id="{11128189-F2BD-4705-B947-00C5DDEE376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46" name="Text Box 496">
          <a:extLst>
            <a:ext uri="{FF2B5EF4-FFF2-40B4-BE49-F238E27FC236}">
              <a16:creationId xmlns:a16="http://schemas.microsoft.com/office/drawing/2014/main" id="{1669AE69-D535-4AD1-B859-DC0A3F11EC6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47" name="Text Box 497">
          <a:extLst>
            <a:ext uri="{FF2B5EF4-FFF2-40B4-BE49-F238E27FC236}">
              <a16:creationId xmlns:a16="http://schemas.microsoft.com/office/drawing/2014/main" id="{AF456D46-1302-4795-A716-6D0969F0A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48" name="Text Box 498">
          <a:extLst>
            <a:ext uri="{FF2B5EF4-FFF2-40B4-BE49-F238E27FC236}">
              <a16:creationId xmlns:a16="http://schemas.microsoft.com/office/drawing/2014/main" id="{2DADD77B-EBAE-4935-92D9-2FFC9C92B6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49" name="Text Box 499">
          <a:extLst>
            <a:ext uri="{FF2B5EF4-FFF2-40B4-BE49-F238E27FC236}">
              <a16:creationId xmlns:a16="http://schemas.microsoft.com/office/drawing/2014/main" id="{7D1242D7-B2B0-47DB-8309-6220E59BADB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0" name="Text Box 500">
          <a:extLst>
            <a:ext uri="{FF2B5EF4-FFF2-40B4-BE49-F238E27FC236}">
              <a16:creationId xmlns:a16="http://schemas.microsoft.com/office/drawing/2014/main" id="{CF889671-BD91-45A8-A5F7-3341A2DCC3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1" name="Text Box 501">
          <a:extLst>
            <a:ext uri="{FF2B5EF4-FFF2-40B4-BE49-F238E27FC236}">
              <a16:creationId xmlns:a16="http://schemas.microsoft.com/office/drawing/2014/main" id="{C619AD84-41AD-4707-AE23-DE36D40AC3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52" name="Text Box 502">
          <a:extLst>
            <a:ext uri="{FF2B5EF4-FFF2-40B4-BE49-F238E27FC236}">
              <a16:creationId xmlns:a16="http://schemas.microsoft.com/office/drawing/2014/main" id="{E7BBA9E1-27DD-4657-AC51-D2AA131A629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3" name="Text Box 503">
          <a:extLst>
            <a:ext uri="{FF2B5EF4-FFF2-40B4-BE49-F238E27FC236}">
              <a16:creationId xmlns:a16="http://schemas.microsoft.com/office/drawing/2014/main" id="{1D1B5090-CA8E-46C6-9874-D271888FDF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4" name="Text Box 504">
          <a:extLst>
            <a:ext uri="{FF2B5EF4-FFF2-40B4-BE49-F238E27FC236}">
              <a16:creationId xmlns:a16="http://schemas.microsoft.com/office/drawing/2014/main" id="{4988E4AD-3E61-4D29-85FC-0E2248646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7"/>
    <xdr:sp macro="" textlink="">
      <xdr:nvSpPr>
        <xdr:cNvPr id="4255" name="Text Box 505">
          <a:extLst>
            <a:ext uri="{FF2B5EF4-FFF2-40B4-BE49-F238E27FC236}">
              <a16:creationId xmlns:a16="http://schemas.microsoft.com/office/drawing/2014/main" id="{69B4147A-1993-4147-9C42-FAE3355C3AA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6" name="Text Box 506">
          <a:extLst>
            <a:ext uri="{FF2B5EF4-FFF2-40B4-BE49-F238E27FC236}">
              <a16:creationId xmlns:a16="http://schemas.microsoft.com/office/drawing/2014/main" id="{9F76A1BE-2298-4E39-B5D8-705C293C2B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7" name="Text Box 507">
          <a:extLst>
            <a:ext uri="{FF2B5EF4-FFF2-40B4-BE49-F238E27FC236}">
              <a16:creationId xmlns:a16="http://schemas.microsoft.com/office/drawing/2014/main" id="{E8DC2C52-FC50-410E-B3FA-37923DAC44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58" name="Text Box 508">
          <a:extLst>
            <a:ext uri="{FF2B5EF4-FFF2-40B4-BE49-F238E27FC236}">
              <a16:creationId xmlns:a16="http://schemas.microsoft.com/office/drawing/2014/main" id="{F5A57636-3F57-4331-98D3-90A9F969B3C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59" name="Text Box 509">
          <a:extLst>
            <a:ext uri="{FF2B5EF4-FFF2-40B4-BE49-F238E27FC236}">
              <a16:creationId xmlns:a16="http://schemas.microsoft.com/office/drawing/2014/main" id="{35228A43-F641-4AEC-97B3-25FC248F4F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60" name="Text Box 510">
          <a:extLst>
            <a:ext uri="{FF2B5EF4-FFF2-40B4-BE49-F238E27FC236}">
              <a16:creationId xmlns:a16="http://schemas.microsoft.com/office/drawing/2014/main" id="{813F1416-1E11-46B4-B292-CADCF9F05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61" name="Text Box 511">
          <a:extLst>
            <a:ext uri="{FF2B5EF4-FFF2-40B4-BE49-F238E27FC236}">
              <a16:creationId xmlns:a16="http://schemas.microsoft.com/office/drawing/2014/main" id="{6AAB70C7-C27B-434D-A8DD-1F7119CAB31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62" name="Text Box 512">
          <a:extLst>
            <a:ext uri="{FF2B5EF4-FFF2-40B4-BE49-F238E27FC236}">
              <a16:creationId xmlns:a16="http://schemas.microsoft.com/office/drawing/2014/main" id="{1AE618DB-5E73-4F2E-A209-8EDE0933C2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63" name="Text Box 513">
          <a:extLst>
            <a:ext uri="{FF2B5EF4-FFF2-40B4-BE49-F238E27FC236}">
              <a16:creationId xmlns:a16="http://schemas.microsoft.com/office/drawing/2014/main" id="{091E47A2-8429-4C54-9A8E-F8DB633EA3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64" name="Text Box 514">
          <a:extLst>
            <a:ext uri="{FF2B5EF4-FFF2-40B4-BE49-F238E27FC236}">
              <a16:creationId xmlns:a16="http://schemas.microsoft.com/office/drawing/2014/main" id="{76E1DD47-78BD-413B-B75B-34005BBD33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65" name="Text Box 515">
          <a:extLst>
            <a:ext uri="{FF2B5EF4-FFF2-40B4-BE49-F238E27FC236}">
              <a16:creationId xmlns:a16="http://schemas.microsoft.com/office/drawing/2014/main" id="{5CC27925-6177-4806-91A0-E4AB0DA092D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66" name="Text Box 516">
          <a:extLst>
            <a:ext uri="{FF2B5EF4-FFF2-40B4-BE49-F238E27FC236}">
              <a16:creationId xmlns:a16="http://schemas.microsoft.com/office/drawing/2014/main" id="{6D61686D-13F3-462A-9E60-52E1533BD7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67" name="Text Box 517">
          <a:extLst>
            <a:ext uri="{FF2B5EF4-FFF2-40B4-BE49-F238E27FC236}">
              <a16:creationId xmlns:a16="http://schemas.microsoft.com/office/drawing/2014/main" id="{0CACEEA7-97CC-47A1-AF30-567B848BB9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68" name="Text Box 518">
          <a:extLst>
            <a:ext uri="{FF2B5EF4-FFF2-40B4-BE49-F238E27FC236}">
              <a16:creationId xmlns:a16="http://schemas.microsoft.com/office/drawing/2014/main" id="{A9726178-3CFA-4D7C-BE5F-31DC271682A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69" name="Text Box 519">
          <a:extLst>
            <a:ext uri="{FF2B5EF4-FFF2-40B4-BE49-F238E27FC236}">
              <a16:creationId xmlns:a16="http://schemas.microsoft.com/office/drawing/2014/main" id="{A49738E6-62B9-4FC7-BA87-5D535C844F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70" name="Text Box 520">
          <a:extLst>
            <a:ext uri="{FF2B5EF4-FFF2-40B4-BE49-F238E27FC236}">
              <a16:creationId xmlns:a16="http://schemas.microsoft.com/office/drawing/2014/main" id="{E816D85A-C638-4606-B4AC-95FFBF7438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71" name="Text Box 521">
          <a:extLst>
            <a:ext uri="{FF2B5EF4-FFF2-40B4-BE49-F238E27FC236}">
              <a16:creationId xmlns:a16="http://schemas.microsoft.com/office/drawing/2014/main" id="{262B0857-3BA4-4366-A322-B74B8A9C7E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72" name="Text Box 522">
          <a:extLst>
            <a:ext uri="{FF2B5EF4-FFF2-40B4-BE49-F238E27FC236}">
              <a16:creationId xmlns:a16="http://schemas.microsoft.com/office/drawing/2014/main" id="{99DD0A9A-0EC9-4CC1-AE36-D4AE996FC1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73" name="Text Box 523">
          <a:extLst>
            <a:ext uri="{FF2B5EF4-FFF2-40B4-BE49-F238E27FC236}">
              <a16:creationId xmlns:a16="http://schemas.microsoft.com/office/drawing/2014/main" id="{15EA8F14-AF06-4B08-AC6D-60CA18B695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74" name="Text Box 524">
          <a:extLst>
            <a:ext uri="{FF2B5EF4-FFF2-40B4-BE49-F238E27FC236}">
              <a16:creationId xmlns:a16="http://schemas.microsoft.com/office/drawing/2014/main" id="{F141FB73-CB45-47C2-A49D-5B122BC6789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75" name="Text Box 525">
          <a:extLst>
            <a:ext uri="{FF2B5EF4-FFF2-40B4-BE49-F238E27FC236}">
              <a16:creationId xmlns:a16="http://schemas.microsoft.com/office/drawing/2014/main" id="{2EB79ECB-1EB3-4DDB-8A3E-83C490C09C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76" name="Text Box 526">
          <a:extLst>
            <a:ext uri="{FF2B5EF4-FFF2-40B4-BE49-F238E27FC236}">
              <a16:creationId xmlns:a16="http://schemas.microsoft.com/office/drawing/2014/main" id="{EED03565-EB6B-4A4C-9CA3-A4AA37FE8C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77" name="Text Box 527">
          <a:extLst>
            <a:ext uri="{FF2B5EF4-FFF2-40B4-BE49-F238E27FC236}">
              <a16:creationId xmlns:a16="http://schemas.microsoft.com/office/drawing/2014/main" id="{41C0A0AD-D25E-4AC3-B5AD-97F392A650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78" name="Text Box 528">
          <a:extLst>
            <a:ext uri="{FF2B5EF4-FFF2-40B4-BE49-F238E27FC236}">
              <a16:creationId xmlns:a16="http://schemas.microsoft.com/office/drawing/2014/main" id="{5E6CF565-53AF-4EC0-AF73-BD20EAF8A6C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79" name="Text Box 529">
          <a:extLst>
            <a:ext uri="{FF2B5EF4-FFF2-40B4-BE49-F238E27FC236}">
              <a16:creationId xmlns:a16="http://schemas.microsoft.com/office/drawing/2014/main" id="{EC57B9ED-E73C-46CC-9961-983F76FCF7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80" name="Text Box 530">
          <a:extLst>
            <a:ext uri="{FF2B5EF4-FFF2-40B4-BE49-F238E27FC236}">
              <a16:creationId xmlns:a16="http://schemas.microsoft.com/office/drawing/2014/main" id="{C64BD9D0-17A9-4F73-A685-E857DFBC65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81" name="Text Box 531">
          <a:extLst>
            <a:ext uri="{FF2B5EF4-FFF2-40B4-BE49-F238E27FC236}">
              <a16:creationId xmlns:a16="http://schemas.microsoft.com/office/drawing/2014/main" id="{4BD619A8-BB89-48F0-B7C1-8C70995F50C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82" name="Text Box 532">
          <a:extLst>
            <a:ext uri="{FF2B5EF4-FFF2-40B4-BE49-F238E27FC236}">
              <a16:creationId xmlns:a16="http://schemas.microsoft.com/office/drawing/2014/main" id="{3B269F84-C759-46F5-9F5B-1E39620B20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83" name="Text Box 533">
          <a:extLst>
            <a:ext uri="{FF2B5EF4-FFF2-40B4-BE49-F238E27FC236}">
              <a16:creationId xmlns:a16="http://schemas.microsoft.com/office/drawing/2014/main" id="{1D0AC0C8-83C8-4A85-AE7C-8BBC39C12D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284" name="Text Box 534">
          <a:extLst>
            <a:ext uri="{FF2B5EF4-FFF2-40B4-BE49-F238E27FC236}">
              <a16:creationId xmlns:a16="http://schemas.microsoft.com/office/drawing/2014/main" id="{DA828404-6C18-4CBD-BEFB-CEE3C3AD754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285" name="Text Box 535">
          <a:extLst>
            <a:ext uri="{FF2B5EF4-FFF2-40B4-BE49-F238E27FC236}">
              <a16:creationId xmlns:a16="http://schemas.microsoft.com/office/drawing/2014/main" id="{A0BAADDA-AD0F-4940-B3E9-6BD41E45B0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86" name="Text Box 536">
          <a:extLst>
            <a:ext uri="{FF2B5EF4-FFF2-40B4-BE49-F238E27FC236}">
              <a16:creationId xmlns:a16="http://schemas.microsoft.com/office/drawing/2014/main" id="{BB88B2A1-E9EE-4428-8F82-3ACBBA5FFE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87" name="Text Box 537">
          <a:extLst>
            <a:ext uri="{FF2B5EF4-FFF2-40B4-BE49-F238E27FC236}">
              <a16:creationId xmlns:a16="http://schemas.microsoft.com/office/drawing/2014/main" id="{6ACBFD22-F11D-4DBD-933B-9CADBD893D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288" name="Text Box 538">
          <a:extLst>
            <a:ext uri="{FF2B5EF4-FFF2-40B4-BE49-F238E27FC236}">
              <a16:creationId xmlns:a16="http://schemas.microsoft.com/office/drawing/2014/main" id="{EC256FD5-DD65-4586-B53E-26293602E34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89" name="Text Box 539">
          <a:extLst>
            <a:ext uri="{FF2B5EF4-FFF2-40B4-BE49-F238E27FC236}">
              <a16:creationId xmlns:a16="http://schemas.microsoft.com/office/drawing/2014/main" id="{4C08AED9-E16A-4BCE-A505-574A20938F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0" name="Text Box 540">
          <a:extLst>
            <a:ext uri="{FF2B5EF4-FFF2-40B4-BE49-F238E27FC236}">
              <a16:creationId xmlns:a16="http://schemas.microsoft.com/office/drawing/2014/main" id="{8E629507-4DD5-48F2-8129-1AF83DAF65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291" name="Text Box 541">
          <a:extLst>
            <a:ext uri="{FF2B5EF4-FFF2-40B4-BE49-F238E27FC236}">
              <a16:creationId xmlns:a16="http://schemas.microsoft.com/office/drawing/2014/main" id="{7C195515-77D3-42AD-8934-D0E3E5A965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2" name="Text Box 542">
          <a:extLst>
            <a:ext uri="{FF2B5EF4-FFF2-40B4-BE49-F238E27FC236}">
              <a16:creationId xmlns:a16="http://schemas.microsoft.com/office/drawing/2014/main" id="{EEEAA85A-9828-446D-B40B-899A7D1392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3" name="Text Box 543">
          <a:extLst>
            <a:ext uri="{FF2B5EF4-FFF2-40B4-BE49-F238E27FC236}">
              <a16:creationId xmlns:a16="http://schemas.microsoft.com/office/drawing/2014/main" id="{CF07CCDB-5C10-4E1E-A04F-6D9300BABA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294" name="Text Box 544">
          <a:extLst>
            <a:ext uri="{FF2B5EF4-FFF2-40B4-BE49-F238E27FC236}">
              <a16:creationId xmlns:a16="http://schemas.microsoft.com/office/drawing/2014/main" id="{46BADF58-D1DE-4ABA-B2D7-E8A4650707F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5" name="Text Box 545">
          <a:extLst>
            <a:ext uri="{FF2B5EF4-FFF2-40B4-BE49-F238E27FC236}">
              <a16:creationId xmlns:a16="http://schemas.microsoft.com/office/drawing/2014/main" id="{471E9628-C441-4FC2-954E-69D19FC252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6" name="Text Box 546">
          <a:extLst>
            <a:ext uri="{FF2B5EF4-FFF2-40B4-BE49-F238E27FC236}">
              <a16:creationId xmlns:a16="http://schemas.microsoft.com/office/drawing/2014/main" id="{F594D4B8-8458-4D90-80F2-CB8181896D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297" name="Text Box 547">
          <a:extLst>
            <a:ext uri="{FF2B5EF4-FFF2-40B4-BE49-F238E27FC236}">
              <a16:creationId xmlns:a16="http://schemas.microsoft.com/office/drawing/2014/main" id="{68DAB11E-6648-46AF-BB71-E14AE770A4B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8" name="Text Box 548">
          <a:extLst>
            <a:ext uri="{FF2B5EF4-FFF2-40B4-BE49-F238E27FC236}">
              <a16:creationId xmlns:a16="http://schemas.microsoft.com/office/drawing/2014/main" id="{A2755F86-CA15-41B2-872B-C962BDDF1B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299" name="Text Box 549">
          <a:extLst>
            <a:ext uri="{FF2B5EF4-FFF2-40B4-BE49-F238E27FC236}">
              <a16:creationId xmlns:a16="http://schemas.microsoft.com/office/drawing/2014/main" id="{74BCC418-5178-4C4D-840A-DCBDE2D62C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00" name="Text Box 550">
          <a:extLst>
            <a:ext uri="{FF2B5EF4-FFF2-40B4-BE49-F238E27FC236}">
              <a16:creationId xmlns:a16="http://schemas.microsoft.com/office/drawing/2014/main" id="{0F849B83-2B96-4CD3-AE6A-756ABDBEDB4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01" name="Text Box 551">
          <a:extLst>
            <a:ext uri="{FF2B5EF4-FFF2-40B4-BE49-F238E27FC236}">
              <a16:creationId xmlns:a16="http://schemas.microsoft.com/office/drawing/2014/main" id="{0BC8E728-C1DF-4307-B2E1-7CD61757BD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02" name="Text Box 552">
          <a:extLst>
            <a:ext uri="{FF2B5EF4-FFF2-40B4-BE49-F238E27FC236}">
              <a16:creationId xmlns:a16="http://schemas.microsoft.com/office/drawing/2014/main" id="{41EFBFDA-472F-451A-AD77-D1B872559C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03" name="Text Box 553">
          <a:extLst>
            <a:ext uri="{FF2B5EF4-FFF2-40B4-BE49-F238E27FC236}">
              <a16:creationId xmlns:a16="http://schemas.microsoft.com/office/drawing/2014/main" id="{B689503D-7A90-4F6F-9E38-9A2DC64795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04" name="Text Box 554">
          <a:extLst>
            <a:ext uri="{FF2B5EF4-FFF2-40B4-BE49-F238E27FC236}">
              <a16:creationId xmlns:a16="http://schemas.microsoft.com/office/drawing/2014/main" id="{B89DE17D-AC49-4BA0-9320-B9929B89070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05" name="Text Box 555">
          <a:extLst>
            <a:ext uri="{FF2B5EF4-FFF2-40B4-BE49-F238E27FC236}">
              <a16:creationId xmlns:a16="http://schemas.microsoft.com/office/drawing/2014/main" id="{E44ACC17-4F27-49FA-876C-92B711E7CF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06" name="Text Box 556">
          <a:extLst>
            <a:ext uri="{FF2B5EF4-FFF2-40B4-BE49-F238E27FC236}">
              <a16:creationId xmlns:a16="http://schemas.microsoft.com/office/drawing/2014/main" id="{6832DCAA-DFD8-4DBF-8DA0-30DB8BBECD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07" name="Text Box 557">
          <a:extLst>
            <a:ext uri="{FF2B5EF4-FFF2-40B4-BE49-F238E27FC236}">
              <a16:creationId xmlns:a16="http://schemas.microsoft.com/office/drawing/2014/main" id="{6657ACC3-F1CB-4B2B-B275-605C630D37C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08" name="Text Box 558">
          <a:extLst>
            <a:ext uri="{FF2B5EF4-FFF2-40B4-BE49-F238E27FC236}">
              <a16:creationId xmlns:a16="http://schemas.microsoft.com/office/drawing/2014/main" id="{506F711C-7019-4184-B4C1-D450D90BF2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09" name="Text Box 559">
          <a:extLst>
            <a:ext uri="{FF2B5EF4-FFF2-40B4-BE49-F238E27FC236}">
              <a16:creationId xmlns:a16="http://schemas.microsoft.com/office/drawing/2014/main" id="{42C49E6C-BFCA-4CA2-906C-BF6B5A338F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10" name="Text Box 560">
          <a:extLst>
            <a:ext uri="{FF2B5EF4-FFF2-40B4-BE49-F238E27FC236}">
              <a16:creationId xmlns:a16="http://schemas.microsoft.com/office/drawing/2014/main" id="{57F5EB81-AC72-432C-924B-C6E148118BF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11" name="Text Box 561">
          <a:extLst>
            <a:ext uri="{FF2B5EF4-FFF2-40B4-BE49-F238E27FC236}">
              <a16:creationId xmlns:a16="http://schemas.microsoft.com/office/drawing/2014/main" id="{19B7A01A-2AA9-4E1C-BE07-290A4169AD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12" name="Text Box 562">
          <a:extLst>
            <a:ext uri="{FF2B5EF4-FFF2-40B4-BE49-F238E27FC236}">
              <a16:creationId xmlns:a16="http://schemas.microsoft.com/office/drawing/2014/main" id="{3154E16D-A81D-48AA-B5C6-6B6BAC2069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13" name="Text Box 563">
          <a:extLst>
            <a:ext uri="{FF2B5EF4-FFF2-40B4-BE49-F238E27FC236}">
              <a16:creationId xmlns:a16="http://schemas.microsoft.com/office/drawing/2014/main" id="{9175B46C-D203-4C69-8CAF-868B77C3C0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14" name="Text Box 564">
          <a:extLst>
            <a:ext uri="{FF2B5EF4-FFF2-40B4-BE49-F238E27FC236}">
              <a16:creationId xmlns:a16="http://schemas.microsoft.com/office/drawing/2014/main" id="{E149AC77-E5E7-436B-8EA8-833B7F1C109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15" name="Text Box 565">
          <a:extLst>
            <a:ext uri="{FF2B5EF4-FFF2-40B4-BE49-F238E27FC236}">
              <a16:creationId xmlns:a16="http://schemas.microsoft.com/office/drawing/2014/main" id="{E4730CA9-3D29-423C-BA4E-638B635767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16" name="Text Box 566">
          <a:extLst>
            <a:ext uri="{FF2B5EF4-FFF2-40B4-BE49-F238E27FC236}">
              <a16:creationId xmlns:a16="http://schemas.microsoft.com/office/drawing/2014/main" id="{88096DA5-49BE-4528-9E24-CE5D889504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17" name="Text Box 567">
          <a:extLst>
            <a:ext uri="{FF2B5EF4-FFF2-40B4-BE49-F238E27FC236}">
              <a16:creationId xmlns:a16="http://schemas.microsoft.com/office/drawing/2014/main" id="{6A19E5EB-49DE-4F60-9249-30F90DBBC58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18" name="Text Box 568">
          <a:extLst>
            <a:ext uri="{FF2B5EF4-FFF2-40B4-BE49-F238E27FC236}">
              <a16:creationId xmlns:a16="http://schemas.microsoft.com/office/drawing/2014/main" id="{3BE5CEA0-9858-4BE7-88D0-BB068FC489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19" name="Text Box 569">
          <a:extLst>
            <a:ext uri="{FF2B5EF4-FFF2-40B4-BE49-F238E27FC236}">
              <a16:creationId xmlns:a16="http://schemas.microsoft.com/office/drawing/2014/main" id="{EB055F0D-3053-4AB0-83F8-3CC4E85E8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20" name="Text Box 570">
          <a:extLst>
            <a:ext uri="{FF2B5EF4-FFF2-40B4-BE49-F238E27FC236}">
              <a16:creationId xmlns:a16="http://schemas.microsoft.com/office/drawing/2014/main" id="{22634693-9AA8-463C-94CC-30AEC946449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21" name="Text Box 571">
          <a:extLst>
            <a:ext uri="{FF2B5EF4-FFF2-40B4-BE49-F238E27FC236}">
              <a16:creationId xmlns:a16="http://schemas.microsoft.com/office/drawing/2014/main" id="{ACF1B80A-1F01-49FE-8279-83D4D9EF8A5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22" name="Text Box 572">
          <a:extLst>
            <a:ext uri="{FF2B5EF4-FFF2-40B4-BE49-F238E27FC236}">
              <a16:creationId xmlns:a16="http://schemas.microsoft.com/office/drawing/2014/main" id="{08D43B88-5E9A-4F0B-8404-2EA388451F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23" name="Text Box 573">
          <a:extLst>
            <a:ext uri="{FF2B5EF4-FFF2-40B4-BE49-F238E27FC236}">
              <a16:creationId xmlns:a16="http://schemas.microsoft.com/office/drawing/2014/main" id="{2CD5BED2-AB29-42D2-BBC6-D6E049AF26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24" name="Text Box 574">
          <a:extLst>
            <a:ext uri="{FF2B5EF4-FFF2-40B4-BE49-F238E27FC236}">
              <a16:creationId xmlns:a16="http://schemas.microsoft.com/office/drawing/2014/main" id="{E7633628-48E5-4ABC-8E25-19483D276AC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25" name="Text Box 575">
          <a:extLst>
            <a:ext uri="{FF2B5EF4-FFF2-40B4-BE49-F238E27FC236}">
              <a16:creationId xmlns:a16="http://schemas.microsoft.com/office/drawing/2014/main" id="{E23C28D2-826D-4693-9A15-6B9774438E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26" name="Text Box 576">
          <a:extLst>
            <a:ext uri="{FF2B5EF4-FFF2-40B4-BE49-F238E27FC236}">
              <a16:creationId xmlns:a16="http://schemas.microsoft.com/office/drawing/2014/main" id="{3B27A958-DAC1-40F7-9C39-BAC9C51D7F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27" name="Text Box 577">
          <a:extLst>
            <a:ext uri="{FF2B5EF4-FFF2-40B4-BE49-F238E27FC236}">
              <a16:creationId xmlns:a16="http://schemas.microsoft.com/office/drawing/2014/main" id="{69884B18-ABFB-4C25-A237-035084FF09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28" name="Text Box 578">
          <a:extLst>
            <a:ext uri="{FF2B5EF4-FFF2-40B4-BE49-F238E27FC236}">
              <a16:creationId xmlns:a16="http://schemas.microsoft.com/office/drawing/2014/main" id="{8C4EFDE5-0191-4500-8D05-3CDE22EC4C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29" name="Text Box 579">
          <a:extLst>
            <a:ext uri="{FF2B5EF4-FFF2-40B4-BE49-F238E27FC236}">
              <a16:creationId xmlns:a16="http://schemas.microsoft.com/office/drawing/2014/main" id="{00E82638-9F56-4A02-93C8-3161579B81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30" name="Text Box 580">
          <a:extLst>
            <a:ext uri="{FF2B5EF4-FFF2-40B4-BE49-F238E27FC236}">
              <a16:creationId xmlns:a16="http://schemas.microsoft.com/office/drawing/2014/main" id="{6A4B907D-DA22-44D8-B930-F7256456FA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31" name="Text Box 581">
          <a:extLst>
            <a:ext uri="{FF2B5EF4-FFF2-40B4-BE49-F238E27FC236}">
              <a16:creationId xmlns:a16="http://schemas.microsoft.com/office/drawing/2014/main" id="{A3FE2A93-CD02-45CE-B4AE-026C49C39A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32" name="Text Box 582">
          <a:extLst>
            <a:ext uri="{FF2B5EF4-FFF2-40B4-BE49-F238E27FC236}">
              <a16:creationId xmlns:a16="http://schemas.microsoft.com/office/drawing/2014/main" id="{9D09BA4B-9D53-4485-B903-D5999D0FB3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33" name="Text Box 583">
          <a:extLst>
            <a:ext uri="{FF2B5EF4-FFF2-40B4-BE49-F238E27FC236}">
              <a16:creationId xmlns:a16="http://schemas.microsoft.com/office/drawing/2014/main" id="{404BD844-0D89-42A8-B3A6-51968124F11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34" name="Text Box 584">
          <a:extLst>
            <a:ext uri="{FF2B5EF4-FFF2-40B4-BE49-F238E27FC236}">
              <a16:creationId xmlns:a16="http://schemas.microsoft.com/office/drawing/2014/main" id="{A63A3BBF-5B7D-4A27-943A-B8D5595204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35" name="Text Box 585">
          <a:extLst>
            <a:ext uri="{FF2B5EF4-FFF2-40B4-BE49-F238E27FC236}">
              <a16:creationId xmlns:a16="http://schemas.microsoft.com/office/drawing/2014/main" id="{6E2FC139-7B2E-47C4-A3F4-B237A29816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36" name="Text Box 586">
          <a:extLst>
            <a:ext uri="{FF2B5EF4-FFF2-40B4-BE49-F238E27FC236}">
              <a16:creationId xmlns:a16="http://schemas.microsoft.com/office/drawing/2014/main" id="{98FAF3D9-E440-4FF1-8056-0F307B42BFC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37" name="Text Box 587">
          <a:extLst>
            <a:ext uri="{FF2B5EF4-FFF2-40B4-BE49-F238E27FC236}">
              <a16:creationId xmlns:a16="http://schemas.microsoft.com/office/drawing/2014/main" id="{A9B9B2E3-806F-4DE9-8546-93F2A8B190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38" name="Text Box 588">
          <a:extLst>
            <a:ext uri="{FF2B5EF4-FFF2-40B4-BE49-F238E27FC236}">
              <a16:creationId xmlns:a16="http://schemas.microsoft.com/office/drawing/2014/main" id="{85D0E872-73C5-4AC0-95DF-146BC27E08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39" name="Text Box 589">
          <a:extLst>
            <a:ext uri="{FF2B5EF4-FFF2-40B4-BE49-F238E27FC236}">
              <a16:creationId xmlns:a16="http://schemas.microsoft.com/office/drawing/2014/main" id="{A317E9BF-FDC8-44E8-8347-FCEFB7319A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40" name="Text Box 590">
          <a:extLst>
            <a:ext uri="{FF2B5EF4-FFF2-40B4-BE49-F238E27FC236}">
              <a16:creationId xmlns:a16="http://schemas.microsoft.com/office/drawing/2014/main" id="{A0C1F08F-4975-4C42-A731-D2E87D10D6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41" name="Text Box 591">
          <a:extLst>
            <a:ext uri="{FF2B5EF4-FFF2-40B4-BE49-F238E27FC236}">
              <a16:creationId xmlns:a16="http://schemas.microsoft.com/office/drawing/2014/main" id="{DD244AFA-D6FB-4E50-B45A-8571E787D9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42" name="Text Box 592">
          <a:extLst>
            <a:ext uri="{FF2B5EF4-FFF2-40B4-BE49-F238E27FC236}">
              <a16:creationId xmlns:a16="http://schemas.microsoft.com/office/drawing/2014/main" id="{30AF6C31-6D87-4E53-9D08-17F2C6FEF6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43" name="Text Box 593">
          <a:extLst>
            <a:ext uri="{FF2B5EF4-FFF2-40B4-BE49-F238E27FC236}">
              <a16:creationId xmlns:a16="http://schemas.microsoft.com/office/drawing/2014/main" id="{6351EDCA-3574-4C8A-BCE2-FBC1BD2049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44" name="Text Box 594">
          <a:extLst>
            <a:ext uri="{FF2B5EF4-FFF2-40B4-BE49-F238E27FC236}">
              <a16:creationId xmlns:a16="http://schemas.microsoft.com/office/drawing/2014/main" id="{8F59F3E4-BAAF-4B86-A770-47782FE296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45" name="Text Box 595">
          <a:extLst>
            <a:ext uri="{FF2B5EF4-FFF2-40B4-BE49-F238E27FC236}">
              <a16:creationId xmlns:a16="http://schemas.microsoft.com/office/drawing/2014/main" id="{5E4C9452-0675-4B43-B771-711FEDC353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46" name="Text Box 596">
          <a:extLst>
            <a:ext uri="{FF2B5EF4-FFF2-40B4-BE49-F238E27FC236}">
              <a16:creationId xmlns:a16="http://schemas.microsoft.com/office/drawing/2014/main" id="{714D5836-92E6-44F1-A9E5-E0B5D061FB3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47" name="Text Box 597">
          <a:extLst>
            <a:ext uri="{FF2B5EF4-FFF2-40B4-BE49-F238E27FC236}">
              <a16:creationId xmlns:a16="http://schemas.microsoft.com/office/drawing/2014/main" id="{6828C0A4-22F7-4120-B951-5FF8CEE68E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48" name="Text Box 598">
          <a:extLst>
            <a:ext uri="{FF2B5EF4-FFF2-40B4-BE49-F238E27FC236}">
              <a16:creationId xmlns:a16="http://schemas.microsoft.com/office/drawing/2014/main" id="{24EB3599-8393-462F-9110-AB03479B3F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49" name="Text Box 599">
          <a:extLst>
            <a:ext uri="{FF2B5EF4-FFF2-40B4-BE49-F238E27FC236}">
              <a16:creationId xmlns:a16="http://schemas.microsoft.com/office/drawing/2014/main" id="{A2A44B97-BE82-4C2C-967C-FF14AEAE4E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50" name="Text Box 600">
          <a:extLst>
            <a:ext uri="{FF2B5EF4-FFF2-40B4-BE49-F238E27FC236}">
              <a16:creationId xmlns:a16="http://schemas.microsoft.com/office/drawing/2014/main" id="{11249F28-D868-43D2-826F-14A61843D4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51" name="Text Box 601">
          <a:extLst>
            <a:ext uri="{FF2B5EF4-FFF2-40B4-BE49-F238E27FC236}">
              <a16:creationId xmlns:a16="http://schemas.microsoft.com/office/drawing/2014/main" id="{DB2622A9-B247-42A9-88BB-D666334DB8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52" name="Text Box 602">
          <a:extLst>
            <a:ext uri="{FF2B5EF4-FFF2-40B4-BE49-F238E27FC236}">
              <a16:creationId xmlns:a16="http://schemas.microsoft.com/office/drawing/2014/main" id="{2EE04E58-775C-498B-9251-00169A4FA0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53" name="Text Box 603">
          <a:extLst>
            <a:ext uri="{FF2B5EF4-FFF2-40B4-BE49-F238E27FC236}">
              <a16:creationId xmlns:a16="http://schemas.microsoft.com/office/drawing/2014/main" id="{11F2AD8B-E8C8-412C-BE7F-450486EBFC3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54" name="Text Box 604">
          <a:extLst>
            <a:ext uri="{FF2B5EF4-FFF2-40B4-BE49-F238E27FC236}">
              <a16:creationId xmlns:a16="http://schemas.microsoft.com/office/drawing/2014/main" id="{6939A3C7-6B82-4271-96E6-1954F2B57C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55" name="Text Box 605">
          <a:extLst>
            <a:ext uri="{FF2B5EF4-FFF2-40B4-BE49-F238E27FC236}">
              <a16:creationId xmlns:a16="http://schemas.microsoft.com/office/drawing/2014/main" id="{68F93873-E1DA-45D7-A325-956932F1F3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56" name="Text Box 606">
          <a:extLst>
            <a:ext uri="{FF2B5EF4-FFF2-40B4-BE49-F238E27FC236}">
              <a16:creationId xmlns:a16="http://schemas.microsoft.com/office/drawing/2014/main" id="{22EE605A-C99D-484D-826A-F5D97E1B92E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57" name="Text Box 607">
          <a:extLst>
            <a:ext uri="{FF2B5EF4-FFF2-40B4-BE49-F238E27FC236}">
              <a16:creationId xmlns:a16="http://schemas.microsoft.com/office/drawing/2014/main" id="{250B9939-0444-4310-B3FB-D5125B912B9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58" name="Text Box 608">
          <a:extLst>
            <a:ext uri="{FF2B5EF4-FFF2-40B4-BE49-F238E27FC236}">
              <a16:creationId xmlns:a16="http://schemas.microsoft.com/office/drawing/2014/main" id="{F2327070-0969-42CA-815E-D73C849ABF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59" name="Text Box 609">
          <a:extLst>
            <a:ext uri="{FF2B5EF4-FFF2-40B4-BE49-F238E27FC236}">
              <a16:creationId xmlns:a16="http://schemas.microsoft.com/office/drawing/2014/main" id="{E709487F-835E-4388-B1ED-B31CB253FE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60" name="Text Box 610">
          <a:extLst>
            <a:ext uri="{FF2B5EF4-FFF2-40B4-BE49-F238E27FC236}">
              <a16:creationId xmlns:a16="http://schemas.microsoft.com/office/drawing/2014/main" id="{78DF0B16-6F99-4C64-9B3C-C47792697C0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61" name="Text Box 611">
          <a:extLst>
            <a:ext uri="{FF2B5EF4-FFF2-40B4-BE49-F238E27FC236}">
              <a16:creationId xmlns:a16="http://schemas.microsoft.com/office/drawing/2014/main" id="{C6F41785-5319-426F-BC8B-7B949E19E8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62" name="Text Box 612">
          <a:extLst>
            <a:ext uri="{FF2B5EF4-FFF2-40B4-BE49-F238E27FC236}">
              <a16:creationId xmlns:a16="http://schemas.microsoft.com/office/drawing/2014/main" id="{1A9F9323-C2AD-48AE-B32A-E7220710CB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63" name="Text Box 613">
          <a:extLst>
            <a:ext uri="{FF2B5EF4-FFF2-40B4-BE49-F238E27FC236}">
              <a16:creationId xmlns:a16="http://schemas.microsoft.com/office/drawing/2014/main" id="{C7EF2CCF-82E3-44AB-9452-EED78AE7295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64" name="Text Box 614">
          <a:extLst>
            <a:ext uri="{FF2B5EF4-FFF2-40B4-BE49-F238E27FC236}">
              <a16:creationId xmlns:a16="http://schemas.microsoft.com/office/drawing/2014/main" id="{F74B40FB-7002-4F93-A328-A28BCABD48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65" name="Text Box 615">
          <a:extLst>
            <a:ext uri="{FF2B5EF4-FFF2-40B4-BE49-F238E27FC236}">
              <a16:creationId xmlns:a16="http://schemas.microsoft.com/office/drawing/2014/main" id="{A4120812-74B7-4228-86AA-07931384F0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66" name="Text Box 616">
          <a:extLst>
            <a:ext uri="{FF2B5EF4-FFF2-40B4-BE49-F238E27FC236}">
              <a16:creationId xmlns:a16="http://schemas.microsoft.com/office/drawing/2014/main" id="{9B8B0ACA-0758-4455-9EBD-DD64B3B3755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67" name="Text Box 617">
          <a:extLst>
            <a:ext uri="{FF2B5EF4-FFF2-40B4-BE49-F238E27FC236}">
              <a16:creationId xmlns:a16="http://schemas.microsoft.com/office/drawing/2014/main" id="{3E1170AB-C366-4F7D-A9D6-208C642A33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68" name="Text Box 618">
          <a:extLst>
            <a:ext uri="{FF2B5EF4-FFF2-40B4-BE49-F238E27FC236}">
              <a16:creationId xmlns:a16="http://schemas.microsoft.com/office/drawing/2014/main" id="{E396EBAC-3A29-47DD-8744-76D05AD2AF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69" name="Text Box 619">
          <a:extLst>
            <a:ext uri="{FF2B5EF4-FFF2-40B4-BE49-F238E27FC236}">
              <a16:creationId xmlns:a16="http://schemas.microsoft.com/office/drawing/2014/main" id="{F60034BE-268B-4A0A-8C3B-8A5F816AA3F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70" name="Text Box 620">
          <a:extLst>
            <a:ext uri="{FF2B5EF4-FFF2-40B4-BE49-F238E27FC236}">
              <a16:creationId xmlns:a16="http://schemas.microsoft.com/office/drawing/2014/main" id="{C8EE82AC-FC21-4CAC-86D1-2AB399908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71" name="Text Box 621">
          <a:extLst>
            <a:ext uri="{FF2B5EF4-FFF2-40B4-BE49-F238E27FC236}">
              <a16:creationId xmlns:a16="http://schemas.microsoft.com/office/drawing/2014/main" id="{8400A6CA-BC89-448B-8CB8-C3A25523B2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72" name="Text Box 622">
          <a:extLst>
            <a:ext uri="{FF2B5EF4-FFF2-40B4-BE49-F238E27FC236}">
              <a16:creationId xmlns:a16="http://schemas.microsoft.com/office/drawing/2014/main" id="{94C5659D-7505-4954-B0C1-AF591882AF7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73" name="Text Box 623">
          <a:extLst>
            <a:ext uri="{FF2B5EF4-FFF2-40B4-BE49-F238E27FC236}">
              <a16:creationId xmlns:a16="http://schemas.microsoft.com/office/drawing/2014/main" id="{E3891E26-F90C-4FF4-B5E4-E5796425F7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74" name="Text Box 624">
          <a:extLst>
            <a:ext uri="{FF2B5EF4-FFF2-40B4-BE49-F238E27FC236}">
              <a16:creationId xmlns:a16="http://schemas.microsoft.com/office/drawing/2014/main" id="{FAE289DB-9F26-4560-B525-82CF3B9310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75" name="Text Box 625">
          <a:extLst>
            <a:ext uri="{FF2B5EF4-FFF2-40B4-BE49-F238E27FC236}">
              <a16:creationId xmlns:a16="http://schemas.microsoft.com/office/drawing/2014/main" id="{6080EE98-2D08-44EE-81C4-5098EC7351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76" name="Text Box 626">
          <a:extLst>
            <a:ext uri="{FF2B5EF4-FFF2-40B4-BE49-F238E27FC236}">
              <a16:creationId xmlns:a16="http://schemas.microsoft.com/office/drawing/2014/main" id="{179E8B1F-36E3-4EBF-B9AA-C1F99979077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77" name="Text Box 627">
          <a:extLst>
            <a:ext uri="{FF2B5EF4-FFF2-40B4-BE49-F238E27FC236}">
              <a16:creationId xmlns:a16="http://schemas.microsoft.com/office/drawing/2014/main" id="{6FEEE11B-2B90-4787-B8C8-A220CE9446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78" name="Text Box 628">
          <a:extLst>
            <a:ext uri="{FF2B5EF4-FFF2-40B4-BE49-F238E27FC236}">
              <a16:creationId xmlns:a16="http://schemas.microsoft.com/office/drawing/2014/main" id="{9E6C5741-A9D5-4C29-8151-2FD1DA37F5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79" name="Text Box 629">
          <a:extLst>
            <a:ext uri="{FF2B5EF4-FFF2-40B4-BE49-F238E27FC236}">
              <a16:creationId xmlns:a16="http://schemas.microsoft.com/office/drawing/2014/main" id="{009EFAC4-AD4E-467C-BB02-4061AD92A13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80" name="Text Box 630">
          <a:extLst>
            <a:ext uri="{FF2B5EF4-FFF2-40B4-BE49-F238E27FC236}">
              <a16:creationId xmlns:a16="http://schemas.microsoft.com/office/drawing/2014/main" id="{F9132E7A-C6AF-448B-B62E-EE6B8C335D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81" name="Text Box 631">
          <a:extLst>
            <a:ext uri="{FF2B5EF4-FFF2-40B4-BE49-F238E27FC236}">
              <a16:creationId xmlns:a16="http://schemas.microsoft.com/office/drawing/2014/main" id="{14EEC201-5CC8-4479-8EF0-311F70F74F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82" name="Text Box 632">
          <a:extLst>
            <a:ext uri="{FF2B5EF4-FFF2-40B4-BE49-F238E27FC236}">
              <a16:creationId xmlns:a16="http://schemas.microsoft.com/office/drawing/2014/main" id="{86C79627-8ECD-4F79-977D-1189E9107F7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83" name="Text Box 633">
          <a:extLst>
            <a:ext uri="{FF2B5EF4-FFF2-40B4-BE49-F238E27FC236}">
              <a16:creationId xmlns:a16="http://schemas.microsoft.com/office/drawing/2014/main" id="{A23CE3C9-867D-4BD3-88BA-812AAD7674C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84" name="Text Box 634">
          <a:extLst>
            <a:ext uri="{FF2B5EF4-FFF2-40B4-BE49-F238E27FC236}">
              <a16:creationId xmlns:a16="http://schemas.microsoft.com/office/drawing/2014/main" id="{7B928C6F-76A6-4AFB-8623-EB7E726EA8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85" name="Text Box 635">
          <a:extLst>
            <a:ext uri="{FF2B5EF4-FFF2-40B4-BE49-F238E27FC236}">
              <a16:creationId xmlns:a16="http://schemas.microsoft.com/office/drawing/2014/main" id="{0BBF68CA-CF81-41E5-AC59-61AF396852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86" name="Text Box 636">
          <a:extLst>
            <a:ext uri="{FF2B5EF4-FFF2-40B4-BE49-F238E27FC236}">
              <a16:creationId xmlns:a16="http://schemas.microsoft.com/office/drawing/2014/main" id="{7A6DBC70-744B-48BD-920D-0DD68648029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87" name="Text Box 637">
          <a:extLst>
            <a:ext uri="{FF2B5EF4-FFF2-40B4-BE49-F238E27FC236}">
              <a16:creationId xmlns:a16="http://schemas.microsoft.com/office/drawing/2014/main" id="{8EAD3060-8C05-4AA1-814C-8F29BF9844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88" name="Text Box 638">
          <a:extLst>
            <a:ext uri="{FF2B5EF4-FFF2-40B4-BE49-F238E27FC236}">
              <a16:creationId xmlns:a16="http://schemas.microsoft.com/office/drawing/2014/main" id="{348AC979-D10C-4977-905E-6CE5E31346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89" name="Text Box 639">
          <a:extLst>
            <a:ext uri="{FF2B5EF4-FFF2-40B4-BE49-F238E27FC236}">
              <a16:creationId xmlns:a16="http://schemas.microsoft.com/office/drawing/2014/main" id="{560963F8-F5EB-4BB5-902B-BB1C14D7A06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0" name="Text Box 640">
          <a:extLst>
            <a:ext uri="{FF2B5EF4-FFF2-40B4-BE49-F238E27FC236}">
              <a16:creationId xmlns:a16="http://schemas.microsoft.com/office/drawing/2014/main" id="{573812B1-B228-439B-867E-CE4B9DFDA0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1" name="Text Box 641">
          <a:extLst>
            <a:ext uri="{FF2B5EF4-FFF2-40B4-BE49-F238E27FC236}">
              <a16:creationId xmlns:a16="http://schemas.microsoft.com/office/drawing/2014/main" id="{1EEA90B7-8CC6-48C6-9F5C-3202B1DEDD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3"/>
    <xdr:sp macro="" textlink="">
      <xdr:nvSpPr>
        <xdr:cNvPr id="4392" name="Text Box 642">
          <a:extLst>
            <a:ext uri="{FF2B5EF4-FFF2-40B4-BE49-F238E27FC236}">
              <a16:creationId xmlns:a16="http://schemas.microsoft.com/office/drawing/2014/main" id="{91FB44B7-3D24-4ED5-BA24-D496B448A5B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3" name="Text Box 643">
          <a:extLst>
            <a:ext uri="{FF2B5EF4-FFF2-40B4-BE49-F238E27FC236}">
              <a16:creationId xmlns:a16="http://schemas.microsoft.com/office/drawing/2014/main" id="{D68CAB4E-50F4-4416-BF28-765F83F5E9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4" name="Text Box 644">
          <a:extLst>
            <a:ext uri="{FF2B5EF4-FFF2-40B4-BE49-F238E27FC236}">
              <a16:creationId xmlns:a16="http://schemas.microsoft.com/office/drawing/2014/main" id="{1EB04123-CD49-45EB-AC2C-F78AF6163C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95" name="Text Box 645">
          <a:extLst>
            <a:ext uri="{FF2B5EF4-FFF2-40B4-BE49-F238E27FC236}">
              <a16:creationId xmlns:a16="http://schemas.microsoft.com/office/drawing/2014/main" id="{DA664C64-AD49-485B-A31D-C970898CBD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6" name="Text Box 646">
          <a:extLst>
            <a:ext uri="{FF2B5EF4-FFF2-40B4-BE49-F238E27FC236}">
              <a16:creationId xmlns:a16="http://schemas.microsoft.com/office/drawing/2014/main" id="{F1281E3C-1813-4B51-8E51-5304C9C0FC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7" name="Text Box 647">
          <a:extLst>
            <a:ext uri="{FF2B5EF4-FFF2-40B4-BE49-F238E27FC236}">
              <a16:creationId xmlns:a16="http://schemas.microsoft.com/office/drawing/2014/main" id="{91461FAC-D926-46C0-8308-BD72FF71B5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398" name="Text Box 648">
          <a:extLst>
            <a:ext uri="{FF2B5EF4-FFF2-40B4-BE49-F238E27FC236}">
              <a16:creationId xmlns:a16="http://schemas.microsoft.com/office/drawing/2014/main" id="{C9672DB2-E51E-4CBC-AA20-19668AA818A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399" name="Text Box 649">
          <a:extLst>
            <a:ext uri="{FF2B5EF4-FFF2-40B4-BE49-F238E27FC236}">
              <a16:creationId xmlns:a16="http://schemas.microsoft.com/office/drawing/2014/main" id="{8EB5B22D-4329-4379-B49B-E62D064540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00" name="Text Box 650">
          <a:extLst>
            <a:ext uri="{FF2B5EF4-FFF2-40B4-BE49-F238E27FC236}">
              <a16:creationId xmlns:a16="http://schemas.microsoft.com/office/drawing/2014/main" id="{9000C945-9804-4664-8E6E-EAA59779AB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01" name="Text Box 651">
          <a:extLst>
            <a:ext uri="{FF2B5EF4-FFF2-40B4-BE49-F238E27FC236}">
              <a16:creationId xmlns:a16="http://schemas.microsoft.com/office/drawing/2014/main" id="{97127FAA-429B-45BB-A879-A70A958CE84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02" name="Text Box 652">
          <a:extLst>
            <a:ext uri="{FF2B5EF4-FFF2-40B4-BE49-F238E27FC236}">
              <a16:creationId xmlns:a16="http://schemas.microsoft.com/office/drawing/2014/main" id="{54836F40-B75D-436A-9F31-E043D68D1B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03" name="Text Box 653">
          <a:extLst>
            <a:ext uri="{FF2B5EF4-FFF2-40B4-BE49-F238E27FC236}">
              <a16:creationId xmlns:a16="http://schemas.microsoft.com/office/drawing/2014/main" id="{487223BE-6C8F-4A71-9D25-21EE91A3D1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04" name="Text Box 654">
          <a:extLst>
            <a:ext uri="{FF2B5EF4-FFF2-40B4-BE49-F238E27FC236}">
              <a16:creationId xmlns:a16="http://schemas.microsoft.com/office/drawing/2014/main" id="{EE0BEB4D-A8D8-46DF-9BCF-6E37D7C40F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05" name="Text Box 655">
          <a:extLst>
            <a:ext uri="{FF2B5EF4-FFF2-40B4-BE49-F238E27FC236}">
              <a16:creationId xmlns:a16="http://schemas.microsoft.com/office/drawing/2014/main" id="{EB55DFEA-A8FC-4B75-ACF6-F05C9E5C12E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06" name="Text Box 656">
          <a:extLst>
            <a:ext uri="{FF2B5EF4-FFF2-40B4-BE49-F238E27FC236}">
              <a16:creationId xmlns:a16="http://schemas.microsoft.com/office/drawing/2014/main" id="{7710BA82-B134-495C-806F-1C8C345CA9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07" name="Text Box 657">
          <a:extLst>
            <a:ext uri="{FF2B5EF4-FFF2-40B4-BE49-F238E27FC236}">
              <a16:creationId xmlns:a16="http://schemas.microsoft.com/office/drawing/2014/main" id="{E6F4E176-85DD-4E3A-8F75-0282ED201B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08" name="Text Box 658">
          <a:extLst>
            <a:ext uri="{FF2B5EF4-FFF2-40B4-BE49-F238E27FC236}">
              <a16:creationId xmlns:a16="http://schemas.microsoft.com/office/drawing/2014/main" id="{E9F71ABA-B72C-4462-8B2A-69E86B085F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09" name="Text Box 659">
          <a:extLst>
            <a:ext uri="{FF2B5EF4-FFF2-40B4-BE49-F238E27FC236}">
              <a16:creationId xmlns:a16="http://schemas.microsoft.com/office/drawing/2014/main" id="{76A85DB6-4144-4D36-8A3B-DA274E8282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0" name="Text Box 660">
          <a:extLst>
            <a:ext uri="{FF2B5EF4-FFF2-40B4-BE49-F238E27FC236}">
              <a16:creationId xmlns:a16="http://schemas.microsoft.com/office/drawing/2014/main" id="{9CC68C1B-5181-4E79-8E40-C192D6CD74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11" name="Text Box 661">
          <a:extLst>
            <a:ext uri="{FF2B5EF4-FFF2-40B4-BE49-F238E27FC236}">
              <a16:creationId xmlns:a16="http://schemas.microsoft.com/office/drawing/2014/main" id="{0E7DC7FE-A91D-4B49-AB94-B8B82AEC49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2" name="Text Box 662">
          <a:extLst>
            <a:ext uri="{FF2B5EF4-FFF2-40B4-BE49-F238E27FC236}">
              <a16:creationId xmlns:a16="http://schemas.microsoft.com/office/drawing/2014/main" id="{DAC5A787-8D9A-4890-9375-6C2FB8E668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3" name="Text Box 663">
          <a:extLst>
            <a:ext uri="{FF2B5EF4-FFF2-40B4-BE49-F238E27FC236}">
              <a16:creationId xmlns:a16="http://schemas.microsoft.com/office/drawing/2014/main" id="{C7202EDD-381B-48B2-9DC0-7A5EF103B9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14" name="Text Box 664">
          <a:extLst>
            <a:ext uri="{FF2B5EF4-FFF2-40B4-BE49-F238E27FC236}">
              <a16:creationId xmlns:a16="http://schemas.microsoft.com/office/drawing/2014/main" id="{81BD6BCB-F01F-470D-B0C7-3DD35294421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5" name="Text Box 665">
          <a:extLst>
            <a:ext uri="{FF2B5EF4-FFF2-40B4-BE49-F238E27FC236}">
              <a16:creationId xmlns:a16="http://schemas.microsoft.com/office/drawing/2014/main" id="{110BF5C6-2D9B-4D5F-B6D8-AC5369E6F5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6" name="Text Box 666">
          <a:extLst>
            <a:ext uri="{FF2B5EF4-FFF2-40B4-BE49-F238E27FC236}">
              <a16:creationId xmlns:a16="http://schemas.microsoft.com/office/drawing/2014/main" id="{5321B7EE-C7C5-4187-8DB8-F71E8DDB15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17" name="Text Box 667">
          <a:extLst>
            <a:ext uri="{FF2B5EF4-FFF2-40B4-BE49-F238E27FC236}">
              <a16:creationId xmlns:a16="http://schemas.microsoft.com/office/drawing/2014/main" id="{4D4FD554-CEA7-41B5-B48C-59A45F0158C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8" name="Text Box 668">
          <a:extLst>
            <a:ext uri="{FF2B5EF4-FFF2-40B4-BE49-F238E27FC236}">
              <a16:creationId xmlns:a16="http://schemas.microsoft.com/office/drawing/2014/main" id="{31600A28-CCF1-451E-A339-38D11B199F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19" name="Text Box 669">
          <a:extLst>
            <a:ext uri="{FF2B5EF4-FFF2-40B4-BE49-F238E27FC236}">
              <a16:creationId xmlns:a16="http://schemas.microsoft.com/office/drawing/2014/main" id="{ECBF3D2C-D2EB-4327-8C72-B42C4A1883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20" name="Text Box 670">
          <a:extLst>
            <a:ext uri="{FF2B5EF4-FFF2-40B4-BE49-F238E27FC236}">
              <a16:creationId xmlns:a16="http://schemas.microsoft.com/office/drawing/2014/main" id="{0E6CDE22-EC58-4A72-A670-E1B32A5CB9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21" name="Text Box 671">
          <a:extLst>
            <a:ext uri="{FF2B5EF4-FFF2-40B4-BE49-F238E27FC236}">
              <a16:creationId xmlns:a16="http://schemas.microsoft.com/office/drawing/2014/main" id="{F0C76970-8EAF-489B-8B59-EDB05D458FD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22" name="Text Box 672">
          <a:extLst>
            <a:ext uri="{FF2B5EF4-FFF2-40B4-BE49-F238E27FC236}">
              <a16:creationId xmlns:a16="http://schemas.microsoft.com/office/drawing/2014/main" id="{B5025D47-5AFC-4DCB-8371-A3E9F0BB2A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23" name="Text Box 673">
          <a:extLst>
            <a:ext uri="{FF2B5EF4-FFF2-40B4-BE49-F238E27FC236}">
              <a16:creationId xmlns:a16="http://schemas.microsoft.com/office/drawing/2014/main" id="{2858D6B3-778B-4A57-AB7A-D96AD04119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24" name="Text Box 674">
          <a:extLst>
            <a:ext uri="{FF2B5EF4-FFF2-40B4-BE49-F238E27FC236}">
              <a16:creationId xmlns:a16="http://schemas.microsoft.com/office/drawing/2014/main" id="{4F455BAF-A6D2-494B-BABC-F0A310AE2B5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25" name="Text Box 675">
          <a:extLst>
            <a:ext uri="{FF2B5EF4-FFF2-40B4-BE49-F238E27FC236}">
              <a16:creationId xmlns:a16="http://schemas.microsoft.com/office/drawing/2014/main" id="{ADFEFDD4-2A3E-46C6-A154-F5274E9565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26" name="Text Box 676">
          <a:extLst>
            <a:ext uri="{FF2B5EF4-FFF2-40B4-BE49-F238E27FC236}">
              <a16:creationId xmlns:a16="http://schemas.microsoft.com/office/drawing/2014/main" id="{6F40E1C1-7B0E-4C02-BDAE-E11D81EED8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27" name="Text Box 677">
          <a:extLst>
            <a:ext uri="{FF2B5EF4-FFF2-40B4-BE49-F238E27FC236}">
              <a16:creationId xmlns:a16="http://schemas.microsoft.com/office/drawing/2014/main" id="{197559A6-C4CB-4645-8D47-A57EFA092E9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28" name="Text Box 678">
          <a:extLst>
            <a:ext uri="{FF2B5EF4-FFF2-40B4-BE49-F238E27FC236}">
              <a16:creationId xmlns:a16="http://schemas.microsoft.com/office/drawing/2014/main" id="{BC9F9A9E-E722-4222-A6A7-2C509BC1DC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29" name="Text Box 679">
          <a:extLst>
            <a:ext uri="{FF2B5EF4-FFF2-40B4-BE49-F238E27FC236}">
              <a16:creationId xmlns:a16="http://schemas.microsoft.com/office/drawing/2014/main" id="{6533C23C-57DA-4695-BF8A-5C4D439AA4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30" name="Text Box 680">
          <a:extLst>
            <a:ext uri="{FF2B5EF4-FFF2-40B4-BE49-F238E27FC236}">
              <a16:creationId xmlns:a16="http://schemas.microsoft.com/office/drawing/2014/main" id="{F41E9F70-5AF5-4561-A733-32C0E695066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31" name="Text Box 681">
          <a:extLst>
            <a:ext uri="{FF2B5EF4-FFF2-40B4-BE49-F238E27FC236}">
              <a16:creationId xmlns:a16="http://schemas.microsoft.com/office/drawing/2014/main" id="{629FF10D-0A77-4F65-833E-B3C7C7E261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32" name="Text Box 682">
          <a:extLst>
            <a:ext uri="{FF2B5EF4-FFF2-40B4-BE49-F238E27FC236}">
              <a16:creationId xmlns:a16="http://schemas.microsoft.com/office/drawing/2014/main" id="{799864BC-DDAC-4421-B549-8E82C51863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33" name="Text Box 683">
          <a:extLst>
            <a:ext uri="{FF2B5EF4-FFF2-40B4-BE49-F238E27FC236}">
              <a16:creationId xmlns:a16="http://schemas.microsoft.com/office/drawing/2014/main" id="{6DDCB474-DFCA-4F89-B0D9-3181EDEA903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34" name="Text Box 684">
          <a:extLst>
            <a:ext uri="{FF2B5EF4-FFF2-40B4-BE49-F238E27FC236}">
              <a16:creationId xmlns:a16="http://schemas.microsoft.com/office/drawing/2014/main" id="{02FFFA12-2607-4391-9414-210EDEE2A3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35" name="Text Box 685">
          <a:extLst>
            <a:ext uri="{FF2B5EF4-FFF2-40B4-BE49-F238E27FC236}">
              <a16:creationId xmlns:a16="http://schemas.microsoft.com/office/drawing/2014/main" id="{67B519C5-5822-4F10-B135-8A3C1FDD0A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36" name="Text Box 686">
          <a:extLst>
            <a:ext uri="{FF2B5EF4-FFF2-40B4-BE49-F238E27FC236}">
              <a16:creationId xmlns:a16="http://schemas.microsoft.com/office/drawing/2014/main" id="{739B5FD7-051E-4040-A9B5-575D6217582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37" name="Text Box 687">
          <a:extLst>
            <a:ext uri="{FF2B5EF4-FFF2-40B4-BE49-F238E27FC236}">
              <a16:creationId xmlns:a16="http://schemas.microsoft.com/office/drawing/2014/main" id="{7992E923-8CE8-41F1-8976-DC9089002E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38" name="Text Box 688">
          <a:extLst>
            <a:ext uri="{FF2B5EF4-FFF2-40B4-BE49-F238E27FC236}">
              <a16:creationId xmlns:a16="http://schemas.microsoft.com/office/drawing/2014/main" id="{D3251A07-5926-4BF6-A1FB-A74D8643B8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39" name="Text Box 689">
          <a:extLst>
            <a:ext uri="{FF2B5EF4-FFF2-40B4-BE49-F238E27FC236}">
              <a16:creationId xmlns:a16="http://schemas.microsoft.com/office/drawing/2014/main" id="{29C81015-2C68-4FC7-BF79-78645B4F81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40" name="Text Box 690">
          <a:extLst>
            <a:ext uri="{FF2B5EF4-FFF2-40B4-BE49-F238E27FC236}">
              <a16:creationId xmlns:a16="http://schemas.microsoft.com/office/drawing/2014/main" id="{810B7C05-6213-4E19-8B43-9C307064579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41" name="Text Box 691">
          <a:extLst>
            <a:ext uri="{FF2B5EF4-FFF2-40B4-BE49-F238E27FC236}">
              <a16:creationId xmlns:a16="http://schemas.microsoft.com/office/drawing/2014/main" id="{C8C4CCEB-52FD-4FBD-8ED7-63E7998D55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42" name="Text Box 692">
          <a:extLst>
            <a:ext uri="{FF2B5EF4-FFF2-40B4-BE49-F238E27FC236}">
              <a16:creationId xmlns:a16="http://schemas.microsoft.com/office/drawing/2014/main" id="{748F9621-BC35-4BB1-8183-C07C8DCBBE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43" name="Text Box 693">
          <a:extLst>
            <a:ext uri="{FF2B5EF4-FFF2-40B4-BE49-F238E27FC236}">
              <a16:creationId xmlns:a16="http://schemas.microsoft.com/office/drawing/2014/main" id="{CA1201BF-8ECC-42CA-8603-6BB645C0C2B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44" name="Text Box 694">
          <a:extLst>
            <a:ext uri="{FF2B5EF4-FFF2-40B4-BE49-F238E27FC236}">
              <a16:creationId xmlns:a16="http://schemas.microsoft.com/office/drawing/2014/main" id="{41966260-B934-4E6C-9E68-72AE15BE37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45" name="Text Box 695">
          <a:extLst>
            <a:ext uri="{FF2B5EF4-FFF2-40B4-BE49-F238E27FC236}">
              <a16:creationId xmlns:a16="http://schemas.microsoft.com/office/drawing/2014/main" id="{5EDA9C9E-9AF9-4324-821F-171E65C96B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46" name="Text Box 696">
          <a:extLst>
            <a:ext uri="{FF2B5EF4-FFF2-40B4-BE49-F238E27FC236}">
              <a16:creationId xmlns:a16="http://schemas.microsoft.com/office/drawing/2014/main" id="{8D6886DA-1FED-46B8-B249-FCB5F6732C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47" name="Text Box 697">
          <a:extLst>
            <a:ext uri="{FF2B5EF4-FFF2-40B4-BE49-F238E27FC236}">
              <a16:creationId xmlns:a16="http://schemas.microsoft.com/office/drawing/2014/main" id="{C30D99A5-D47C-4E2C-AFCF-9C5085977B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48" name="Text Box 698">
          <a:extLst>
            <a:ext uri="{FF2B5EF4-FFF2-40B4-BE49-F238E27FC236}">
              <a16:creationId xmlns:a16="http://schemas.microsoft.com/office/drawing/2014/main" id="{09ED2B02-176A-4FED-AA80-8606560843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49" name="Text Box 699">
          <a:extLst>
            <a:ext uri="{FF2B5EF4-FFF2-40B4-BE49-F238E27FC236}">
              <a16:creationId xmlns:a16="http://schemas.microsoft.com/office/drawing/2014/main" id="{56529F48-3053-4105-8E7B-D4E5F2A4CF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50" name="Text Box 700">
          <a:extLst>
            <a:ext uri="{FF2B5EF4-FFF2-40B4-BE49-F238E27FC236}">
              <a16:creationId xmlns:a16="http://schemas.microsoft.com/office/drawing/2014/main" id="{34DE051A-DC84-4F02-8AF2-402E2269EA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51" name="Text Box 701">
          <a:extLst>
            <a:ext uri="{FF2B5EF4-FFF2-40B4-BE49-F238E27FC236}">
              <a16:creationId xmlns:a16="http://schemas.microsoft.com/office/drawing/2014/main" id="{4104987D-1411-4082-A63A-0C6048B897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52" name="Text Box 702">
          <a:extLst>
            <a:ext uri="{FF2B5EF4-FFF2-40B4-BE49-F238E27FC236}">
              <a16:creationId xmlns:a16="http://schemas.microsoft.com/office/drawing/2014/main" id="{76DA849D-120C-45D4-8141-2EF193570D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53" name="Text Box 703">
          <a:extLst>
            <a:ext uri="{FF2B5EF4-FFF2-40B4-BE49-F238E27FC236}">
              <a16:creationId xmlns:a16="http://schemas.microsoft.com/office/drawing/2014/main" id="{33FA1271-6C60-4632-8E4E-72B1AF6E9F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54" name="Text Box 704">
          <a:extLst>
            <a:ext uri="{FF2B5EF4-FFF2-40B4-BE49-F238E27FC236}">
              <a16:creationId xmlns:a16="http://schemas.microsoft.com/office/drawing/2014/main" id="{D8861828-9976-473E-8269-238DE4EBE2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55" name="Text Box 705">
          <a:extLst>
            <a:ext uri="{FF2B5EF4-FFF2-40B4-BE49-F238E27FC236}">
              <a16:creationId xmlns:a16="http://schemas.microsoft.com/office/drawing/2014/main" id="{F7C7C681-2B4F-4CD5-B0BC-9E5AA4E2B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56" name="Text Box 706">
          <a:extLst>
            <a:ext uri="{FF2B5EF4-FFF2-40B4-BE49-F238E27FC236}">
              <a16:creationId xmlns:a16="http://schemas.microsoft.com/office/drawing/2014/main" id="{26C365AA-6F65-4B62-958D-D89BFE8FA32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57" name="Text Box 707">
          <a:extLst>
            <a:ext uri="{FF2B5EF4-FFF2-40B4-BE49-F238E27FC236}">
              <a16:creationId xmlns:a16="http://schemas.microsoft.com/office/drawing/2014/main" id="{004D1326-CAF0-4CFD-8658-699D68B1ED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58" name="Text Box 708">
          <a:extLst>
            <a:ext uri="{FF2B5EF4-FFF2-40B4-BE49-F238E27FC236}">
              <a16:creationId xmlns:a16="http://schemas.microsoft.com/office/drawing/2014/main" id="{F77F9448-7941-4A56-A627-82DD5555E7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59" name="Text Box 709">
          <a:extLst>
            <a:ext uri="{FF2B5EF4-FFF2-40B4-BE49-F238E27FC236}">
              <a16:creationId xmlns:a16="http://schemas.microsoft.com/office/drawing/2014/main" id="{4D6513C4-033A-4D77-830A-0A07DA1735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60" name="Text Box 710">
          <a:extLst>
            <a:ext uri="{FF2B5EF4-FFF2-40B4-BE49-F238E27FC236}">
              <a16:creationId xmlns:a16="http://schemas.microsoft.com/office/drawing/2014/main" id="{15BA5278-40EA-48B3-873A-287E48829BC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61" name="Text Box 711">
          <a:extLst>
            <a:ext uri="{FF2B5EF4-FFF2-40B4-BE49-F238E27FC236}">
              <a16:creationId xmlns:a16="http://schemas.microsoft.com/office/drawing/2014/main" id="{447668B2-49FA-49A7-A0D7-FC5F2F5C90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62" name="Text Box 712">
          <a:extLst>
            <a:ext uri="{FF2B5EF4-FFF2-40B4-BE49-F238E27FC236}">
              <a16:creationId xmlns:a16="http://schemas.microsoft.com/office/drawing/2014/main" id="{DB1C4D72-13C1-4583-B236-B8D3D8DF5B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63" name="Text Box 713">
          <a:extLst>
            <a:ext uri="{FF2B5EF4-FFF2-40B4-BE49-F238E27FC236}">
              <a16:creationId xmlns:a16="http://schemas.microsoft.com/office/drawing/2014/main" id="{AB49257B-DF24-4200-90B1-EA22B13215D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64" name="Text Box 714">
          <a:extLst>
            <a:ext uri="{FF2B5EF4-FFF2-40B4-BE49-F238E27FC236}">
              <a16:creationId xmlns:a16="http://schemas.microsoft.com/office/drawing/2014/main" id="{F1327F85-B9B2-460E-A8E0-DD3D156E6F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65" name="Text Box 715">
          <a:extLst>
            <a:ext uri="{FF2B5EF4-FFF2-40B4-BE49-F238E27FC236}">
              <a16:creationId xmlns:a16="http://schemas.microsoft.com/office/drawing/2014/main" id="{83B871F7-0593-475C-BE0A-852FED7C5D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466" name="Text Box 716">
          <a:extLst>
            <a:ext uri="{FF2B5EF4-FFF2-40B4-BE49-F238E27FC236}">
              <a16:creationId xmlns:a16="http://schemas.microsoft.com/office/drawing/2014/main" id="{135698B8-AF13-4EF7-B1D4-7D78A48262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67" name="Text Box 717">
          <a:extLst>
            <a:ext uri="{FF2B5EF4-FFF2-40B4-BE49-F238E27FC236}">
              <a16:creationId xmlns:a16="http://schemas.microsoft.com/office/drawing/2014/main" id="{524802E5-AB7E-4C5C-9E36-C9C4E7563D4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68" name="Text Box 718">
          <a:extLst>
            <a:ext uri="{FF2B5EF4-FFF2-40B4-BE49-F238E27FC236}">
              <a16:creationId xmlns:a16="http://schemas.microsoft.com/office/drawing/2014/main" id="{605E96A0-17E8-48DE-A2E2-B1A9C060A1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69" name="Text Box 719">
          <a:extLst>
            <a:ext uri="{FF2B5EF4-FFF2-40B4-BE49-F238E27FC236}">
              <a16:creationId xmlns:a16="http://schemas.microsoft.com/office/drawing/2014/main" id="{299830D4-F4C7-473C-89FF-4BE4CB864F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70" name="Text Box 720">
          <a:extLst>
            <a:ext uri="{FF2B5EF4-FFF2-40B4-BE49-F238E27FC236}">
              <a16:creationId xmlns:a16="http://schemas.microsoft.com/office/drawing/2014/main" id="{B2E01FC8-569E-4DDA-852C-D284141A162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71" name="Text Box 721">
          <a:extLst>
            <a:ext uri="{FF2B5EF4-FFF2-40B4-BE49-F238E27FC236}">
              <a16:creationId xmlns:a16="http://schemas.microsoft.com/office/drawing/2014/main" id="{64CFACC1-2859-43F0-92B7-5320346242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72" name="Text Box 722">
          <a:extLst>
            <a:ext uri="{FF2B5EF4-FFF2-40B4-BE49-F238E27FC236}">
              <a16:creationId xmlns:a16="http://schemas.microsoft.com/office/drawing/2014/main" id="{4CCFA30B-9E26-42D3-8CC9-4EEF622DA0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73" name="Text Box 723">
          <a:extLst>
            <a:ext uri="{FF2B5EF4-FFF2-40B4-BE49-F238E27FC236}">
              <a16:creationId xmlns:a16="http://schemas.microsoft.com/office/drawing/2014/main" id="{16B22AAB-127C-4B94-B7B8-08D16E53777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74" name="Text Box 724">
          <a:extLst>
            <a:ext uri="{FF2B5EF4-FFF2-40B4-BE49-F238E27FC236}">
              <a16:creationId xmlns:a16="http://schemas.microsoft.com/office/drawing/2014/main" id="{7B0DD309-A701-4255-88B0-7DC81378322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75" name="Text Box 725">
          <a:extLst>
            <a:ext uri="{FF2B5EF4-FFF2-40B4-BE49-F238E27FC236}">
              <a16:creationId xmlns:a16="http://schemas.microsoft.com/office/drawing/2014/main" id="{8D712495-B8EB-4AEF-88C0-D42C00A433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76" name="Text Box 726">
          <a:extLst>
            <a:ext uri="{FF2B5EF4-FFF2-40B4-BE49-F238E27FC236}">
              <a16:creationId xmlns:a16="http://schemas.microsoft.com/office/drawing/2014/main" id="{C424823A-4369-4C57-93A2-226691B444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77" name="Text Box 727">
          <a:extLst>
            <a:ext uri="{FF2B5EF4-FFF2-40B4-BE49-F238E27FC236}">
              <a16:creationId xmlns:a16="http://schemas.microsoft.com/office/drawing/2014/main" id="{FCEBF863-ADEE-44D6-9458-14139178BCA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78" name="Text Box 728">
          <a:extLst>
            <a:ext uri="{FF2B5EF4-FFF2-40B4-BE49-F238E27FC236}">
              <a16:creationId xmlns:a16="http://schemas.microsoft.com/office/drawing/2014/main" id="{D794D052-D415-46BF-99D3-DF0D07A02E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79" name="Text Box 729">
          <a:extLst>
            <a:ext uri="{FF2B5EF4-FFF2-40B4-BE49-F238E27FC236}">
              <a16:creationId xmlns:a16="http://schemas.microsoft.com/office/drawing/2014/main" id="{381866B6-58B3-45EE-B9B8-61D0E0B57A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80" name="Text Box 730">
          <a:extLst>
            <a:ext uri="{FF2B5EF4-FFF2-40B4-BE49-F238E27FC236}">
              <a16:creationId xmlns:a16="http://schemas.microsoft.com/office/drawing/2014/main" id="{184CBC98-08DB-49F2-8ACC-818755FCC4A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81" name="Text Box 731">
          <a:extLst>
            <a:ext uri="{FF2B5EF4-FFF2-40B4-BE49-F238E27FC236}">
              <a16:creationId xmlns:a16="http://schemas.microsoft.com/office/drawing/2014/main" id="{E83F98D8-E313-457D-AEAA-DA54B5B257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82" name="Text Box 732">
          <a:extLst>
            <a:ext uri="{FF2B5EF4-FFF2-40B4-BE49-F238E27FC236}">
              <a16:creationId xmlns:a16="http://schemas.microsoft.com/office/drawing/2014/main" id="{1BA9FC00-2299-440A-BCBC-FD37FD35D5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483" name="Text Box 733">
          <a:extLst>
            <a:ext uri="{FF2B5EF4-FFF2-40B4-BE49-F238E27FC236}">
              <a16:creationId xmlns:a16="http://schemas.microsoft.com/office/drawing/2014/main" id="{4EDE107B-08B7-4417-8C41-CCB52878DB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84" name="Text Box 734">
          <a:extLst>
            <a:ext uri="{FF2B5EF4-FFF2-40B4-BE49-F238E27FC236}">
              <a16:creationId xmlns:a16="http://schemas.microsoft.com/office/drawing/2014/main" id="{4B17CE6E-C3E0-4B5B-8644-68C2F9FE6BC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85" name="Text Box 735">
          <a:extLst>
            <a:ext uri="{FF2B5EF4-FFF2-40B4-BE49-F238E27FC236}">
              <a16:creationId xmlns:a16="http://schemas.microsoft.com/office/drawing/2014/main" id="{3A9F0B3C-4FBE-4119-99E3-0E924F364A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86" name="Text Box 736">
          <a:extLst>
            <a:ext uri="{FF2B5EF4-FFF2-40B4-BE49-F238E27FC236}">
              <a16:creationId xmlns:a16="http://schemas.microsoft.com/office/drawing/2014/main" id="{DF1E1B25-1FD6-46F4-8408-1CA0E39988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87" name="Text Box 737">
          <a:extLst>
            <a:ext uri="{FF2B5EF4-FFF2-40B4-BE49-F238E27FC236}">
              <a16:creationId xmlns:a16="http://schemas.microsoft.com/office/drawing/2014/main" id="{07EE155F-E492-4BD4-A00D-D602FCBA73B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88" name="Text Box 738">
          <a:extLst>
            <a:ext uri="{FF2B5EF4-FFF2-40B4-BE49-F238E27FC236}">
              <a16:creationId xmlns:a16="http://schemas.microsoft.com/office/drawing/2014/main" id="{FC3DA7A2-E9BF-4C24-83DA-02993EF129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89" name="Text Box 739">
          <a:extLst>
            <a:ext uri="{FF2B5EF4-FFF2-40B4-BE49-F238E27FC236}">
              <a16:creationId xmlns:a16="http://schemas.microsoft.com/office/drawing/2014/main" id="{853E51F3-05E1-4226-B737-3906441B0A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90" name="Text Box 740">
          <a:extLst>
            <a:ext uri="{FF2B5EF4-FFF2-40B4-BE49-F238E27FC236}">
              <a16:creationId xmlns:a16="http://schemas.microsoft.com/office/drawing/2014/main" id="{B0F3F8A7-6B8D-41AA-96C6-EF3ED603AC0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91" name="Text Box 741">
          <a:extLst>
            <a:ext uri="{FF2B5EF4-FFF2-40B4-BE49-F238E27FC236}">
              <a16:creationId xmlns:a16="http://schemas.microsoft.com/office/drawing/2014/main" id="{015D2563-0023-4212-9194-ACDAE0D39AB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92" name="Text Box 742">
          <a:extLst>
            <a:ext uri="{FF2B5EF4-FFF2-40B4-BE49-F238E27FC236}">
              <a16:creationId xmlns:a16="http://schemas.microsoft.com/office/drawing/2014/main" id="{28C1FE7B-BE6C-4137-9178-5CC4D7BEA3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93" name="Text Box 743">
          <a:extLst>
            <a:ext uri="{FF2B5EF4-FFF2-40B4-BE49-F238E27FC236}">
              <a16:creationId xmlns:a16="http://schemas.microsoft.com/office/drawing/2014/main" id="{4D284504-F78F-4276-8B2B-AF63D307B0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94" name="Text Box 744">
          <a:extLst>
            <a:ext uri="{FF2B5EF4-FFF2-40B4-BE49-F238E27FC236}">
              <a16:creationId xmlns:a16="http://schemas.microsoft.com/office/drawing/2014/main" id="{0C88C30A-190F-4CDF-ACEC-25EDC30EAA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95" name="Text Box 745">
          <a:extLst>
            <a:ext uri="{FF2B5EF4-FFF2-40B4-BE49-F238E27FC236}">
              <a16:creationId xmlns:a16="http://schemas.microsoft.com/office/drawing/2014/main" id="{675952A7-0548-43A3-9783-528382BA36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96" name="Text Box 746">
          <a:extLst>
            <a:ext uri="{FF2B5EF4-FFF2-40B4-BE49-F238E27FC236}">
              <a16:creationId xmlns:a16="http://schemas.microsoft.com/office/drawing/2014/main" id="{9D9CA123-D7F3-4854-B039-5EBE665C7B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497" name="Text Box 747">
          <a:extLst>
            <a:ext uri="{FF2B5EF4-FFF2-40B4-BE49-F238E27FC236}">
              <a16:creationId xmlns:a16="http://schemas.microsoft.com/office/drawing/2014/main" id="{6727E568-C439-4291-A32F-8CAFC109E9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98" name="Text Box 748">
          <a:extLst>
            <a:ext uri="{FF2B5EF4-FFF2-40B4-BE49-F238E27FC236}">
              <a16:creationId xmlns:a16="http://schemas.microsoft.com/office/drawing/2014/main" id="{070D8FDA-A4FE-4B8C-BAB7-794112301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499" name="Text Box 749">
          <a:extLst>
            <a:ext uri="{FF2B5EF4-FFF2-40B4-BE49-F238E27FC236}">
              <a16:creationId xmlns:a16="http://schemas.microsoft.com/office/drawing/2014/main" id="{D28D4533-9FEC-4B24-A944-7113BDAC57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00" name="Text Box 750">
          <a:extLst>
            <a:ext uri="{FF2B5EF4-FFF2-40B4-BE49-F238E27FC236}">
              <a16:creationId xmlns:a16="http://schemas.microsoft.com/office/drawing/2014/main" id="{15ECCA3C-8CD7-487E-A10E-9EEB70A3C55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01" name="Text Box 751">
          <a:extLst>
            <a:ext uri="{FF2B5EF4-FFF2-40B4-BE49-F238E27FC236}">
              <a16:creationId xmlns:a16="http://schemas.microsoft.com/office/drawing/2014/main" id="{2BBD9E47-B5CB-4000-BC41-7B5283FA2B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02" name="Text Box 752">
          <a:extLst>
            <a:ext uri="{FF2B5EF4-FFF2-40B4-BE49-F238E27FC236}">
              <a16:creationId xmlns:a16="http://schemas.microsoft.com/office/drawing/2014/main" id="{DBA0EB21-C4CC-415C-A67A-0A1CF0FC38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03" name="Text Box 753">
          <a:extLst>
            <a:ext uri="{FF2B5EF4-FFF2-40B4-BE49-F238E27FC236}">
              <a16:creationId xmlns:a16="http://schemas.microsoft.com/office/drawing/2014/main" id="{DE05BACD-0042-4D54-A422-01C249931B1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04" name="Text Box 754">
          <a:extLst>
            <a:ext uri="{FF2B5EF4-FFF2-40B4-BE49-F238E27FC236}">
              <a16:creationId xmlns:a16="http://schemas.microsoft.com/office/drawing/2014/main" id="{D9F3E36C-C7B8-4366-96D2-576E8A12E5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05" name="Text Box 755">
          <a:extLst>
            <a:ext uri="{FF2B5EF4-FFF2-40B4-BE49-F238E27FC236}">
              <a16:creationId xmlns:a16="http://schemas.microsoft.com/office/drawing/2014/main" id="{B4BE76A1-180B-47FF-A8B9-E167DBA500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06" name="Text Box 756">
          <a:extLst>
            <a:ext uri="{FF2B5EF4-FFF2-40B4-BE49-F238E27FC236}">
              <a16:creationId xmlns:a16="http://schemas.microsoft.com/office/drawing/2014/main" id="{F55812A0-E79F-4CCD-84C9-F5DF0B4C774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07" name="Text Box 757">
          <a:extLst>
            <a:ext uri="{FF2B5EF4-FFF2-40B4-BE49-F238E27FC236}">
              <a16:creationId xmlns:a16="http://schemas.microsoft.com/office/drawing/2014/main" id="{44922B4E-9BF3-4EB8-BD9D-9EDC505717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08" name="Text Box 758">
          <a:extLst>
            <a:ext uri="{FF2B5EF4-FFF2-40B4-BE49-F238E27FC236}">
              <a16:creationId xmlns:a16="http://schemas.microsoft.com/office/drawing/2014/main" id="{03CE2DD8-FA17-42BC-890C-FADB7CF766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09" name="Text Box 759">
          <a:extLst>
            <a:ext uri="{FF2B5EF4-FFF2-40B4-BE49-F238E27FC236}">
              <a16:creationId xmlns:a16="http://schemas.microsoft.com/office/drawing/2014/main" id="{9A3CF4A5-1C0B-498C-A959-B7AF7BEE78D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10" name="Text Box 760">
          <a:extLst>
            <a:ext uri="{FF2B5EF4-FFF2-40B4-BE49-F238E27FC236}">
              <a16:creationId xmlns:a16="http://schemas.microsoft.com/office/drawing/2014/main" id="{10AFC0BA-57A1-4A92-B85E-327C5C8B5E2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11" name="Text Box 761">
          <a:extLst>
            <a:ext uri="{FF2B5EF4-FFF2-40B4-BE49-F238E27FC236}">
              <a16:creationId xmlns:a16="http://schemas.microsoft.com/office/drawing/2014/main" id="{5696226F-EB2B-4D5D-8720-CBFDC17F9B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12" name="Text Box 762">
          <a:extLst>
            <a:ext uri="{FF2B5EF4-FFF2-40B4-BE49-F238E27FC236}">
              <a16:creationId xmlns:a16="http://schemas.microsoft.com/office/drawing/2014/main" id="{C94DF93E-7D90-46E1-AEDC-5703970E19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13" name="Text Box 763">
          <a:extLst>
            <a:ext uri="{FF2B5EF4-FFF2-40B4-BE49-F238E27FC236}">
              <a16:creationId xmlns:a16="http://schemas.microsoft.com/office/drawing/2014/main" id="{C814817C-D4F2-4902-ABE8-11471B48AE3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14" name="Text Box 764">
          <a:extLst>
            <a:ext uri="{FF2B5EF4-FFF2-40B4-BE49-F238E27FC236}">
              <a16:creationId xmlns:a16="http://schemas.microsoft.com/office/drawing/2014/main" id="{4ADCCE35-FF24-4219-9A14-3CA281B051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15" name="Text Box 765">
          <a:extLst>
            <a:ext uri="{FF2B5EF4-FFF2-40B4-BE49-F238E27FC236}">
              <a16:creationId xmlns:a16="http://schemas.microsoft.com/office/drawing/2014/main" id="{E348F80B-C24C-4A2C-A557-D0FCF93AF7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16" name="Text Box 766">
          <a:extLst>
            <a:ext uri="{FF2B5EF4-FFF2-40B4-BE49-F238E27FC236}">
              <a16:creationId xmlns:a16="http://schemas.microsoft.com/office/drawing/2014/main" id="{F5D8DDDB-ECF5-4D43-A761-F2675D3DCEC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17" name="Text Box 767">
          <a:extLst>
            <a:ext uri="{FF2B5EF4-FFF2-40B4-BE49-F238E27FC236}">
              <a16:creationId xmlns:a16="http://schemas.microsoft.com/office/drawing/2014/main" id="{7A3C25D7-B0EF-4A7D-B37F-AC07711C75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18" name="Text Box 768">
          <a:extLst>
            <a:ext uri="{FF2B5EF4-FFF2-40B4-BE49-F238E27FC236}">
              <a16:creationId xmlns:a16="http://schemas.microsoft.com/office/drawing/2014/main" id="{6D773760-3162-4909-83BC-8425375D91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19" name="Text Box 769">
          <a:extLst>
            <a:ext uri="{FF2B5EF4-FFF2-40B4-BE49-F238E27FC236}">
              <a16:creationId xmlns:a16="http://schemas.microsoft.com/office/drawing/2014/main" id="{4AE25624-573C-4801-B336-9E304E9EEF3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20" name="Text Box 770">
          <a:extLst>
            <a:ext uri="{FF2B5EF4-FFF2-40B4-BE49-F238E27FC236}">
              <a16:creationId xmlns:a16="http://schemas.microsoft.com/office/drawing/2014/main" id="{B658E1D1-4BF2-4FC6-B79C-DEF5EBD011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21" name="Text Box 771">
          <a:extLst>
            <a:ext uri="{FF2B5EF4-FFF2-40B4-BE49-F238E27FC236}">
              <a16:creationId xmlns:a16="http://schemas.microsoft.com/office/drawing/2014/main" id="{F4D4B912-BB3F-4810-91E3-430EC0E0D8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22" name="Text Box 772">
          <a:extLst>
            <a:ext uri="{FF2B5EF4-FFF2-40B4-BE49-F238E27FC236}">
              <a16:creationId xmlns:a16="http://schemas.microsoft.com/office/drawing/2014/main" id="{DEC90EF3-567D-47C5-8860-071F05E4ED2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23" name="Text Box 773">
          <a:extLst>
            <a:ext uri="{FF2B5EF4-FFF2-40B4-BE49-F238E27FC236}">
              <a16:creationId xmlns:a16="http://schemas.microsoft.com/office/drawing/2014/main" id="{582C346B-EF87-41B1-8389-49C3A58578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24" name="Text Box 774">
          <a:extLst>
            <a:ext uri="{FF2B5EF4-FFF2-40B4-BE49-F238E27FC236}">
              <a16:creationId xmlns:a16="http://schemas.microsoft.com/office/drawing/2014/main" id="{287BD50F-B5DA-46D9-9EE4-C5C6C48457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25" name="Text Box 775">
          <a:extLst>
            <a:ext uri="{FF2B5EF4-FFF2-40B4-BE49-F238E27FC236}">
              <a16:creationId xmlns:a16="http://schemas.microsoft.com/office/drawing/2014/main" id="{BDCAFB3C-3896-47D1-BE39-F41AA681642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26" name="Text Box 776">
          <a:extLst>
            <a:ext uri="{FF2B5EF4-FFF2-40B4-BE49-F238E27FC236}">
              <a16:creationId xmlns:a16="http://schemas.microsoft.com/office/drawing/2014/main" id="{59AA2D3D-44B6-47BE-87B1-3BCBEA920B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27" name="Text Box 777">
          <a:extLst>
            <a:ext uri="{FF2B5EF4-FFF2-40B4-BE49-F238E27FC236}">
              <a16:creationId xmlns:a16="http://schemas.microsoft.com/office/drawing/2014/main" id="{78A6D926-88A9-47BA-9FF6-5DC1592226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28" name="Text Box 778">
          <a:extLst>
            <a:ext uri="{FF2B5EF4-FFF2-40B4-BE49-F238E27FC236}">
              <a16:creationId xmlns:a16="http://schemas.microsoft.com/office/drawing/2014/main" id="{4435A90F-666D-46F2-B5BC-D290C7E72D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29" name="Text Box 779">
          <a:extLst>
            <a:ext uri="{FF2B5EF4-FFF2-40B4-BE49-F238E27FC236}">
              <a16:creationId xmlns:a16="http://schemas.microsoft.com/office/drawing/2014/main" id="{64D68E24-C5DF-4B41-AD70-22FB927C212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0" name="Text Box 780">
          <a:extLst>
            <a:ext uri="{FF2B5EF4-FFF2-40B4-BE49-F238E27FC236}">
              <a16:creationId xmlns:a16="http://schemas.microsoft.com/office/drawing/2014/main" id="{E454186F-F587-454F-9882-18AF4C2F5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1" name="Text Box 781">
          <a:extLst>
            <a:ext uri="{FF2B5EF4-FFF2-40B4-BE49-F238E27FC236}">
              <a16:creationId xmlns:a16="http://schemas.microsoft.com/office/drawing/2014/main" id="{B401737B-9156-42B0-9177-88441927EC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32" name="Text Box 782">
          <a:extLst>
            <a:ext uri="{FF2B5EF4-FFF2-40B4-BE49-F238E27FC236}">
              <a16:creationId xmlns:a16="http://schemas.microsoft.com/office/drawing/2014/main" id="{BD267E3F-E45D-4A64-A1C6-CF390F96B08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3" name="Text Box 783">
          <a:extLst>
            <a:ext uri="{FF2B5EF4-FFF2-40B4-BE49-F238E27FC236}">
              <a16:creationId xmlns:a16="http://schemas.microsoft.com/office/drawing/2014/main" id="{E535ECE5-BD86-4E27-949C-30683E185C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4" name="Text Box 784">
          <a:extLst>
            <a:ext uri="{FF2B5EF4-FFF2-40B4-BE49-F238E27FC236}">
              <a16:creationId xmlns:a16="http://schemas.microsoft.com/office/drawing/2014/main" id="{2FC63963-90BB-4E03-8507-E2C0F83F80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35" name="Text Box 785">
          <a:extLst>
            <a:ext uri="{FF2B5EF4-FFF2-40B4-BE49-F238E27FC236}">
              <a16:creationId xmlns:a16="http://schemas.microsoft.com/office/drawing/2014/main" id="{7A29C42E-D8E9-4B30-AF45-B408783115B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6" name="Text Box 786">
          <a:extLst>
            <a:ext uri="{FF2B5EF4-FFF2-40B4-BE49-F238E27FC236}">
              <a16:creationId xmlns:a16="http://schemas.microsoft.com/office/drawing/2014/main" id="{939CF3A7-49ED-4043-A73F-66BD268EFC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7" name="Text Box 787">
          <a:extLst>
            <a:ext uri="{FF2B5EF4-FFF2-40B4-BE49-F238E27FC236}">
              <a16:creationId xmlns:a16="http://schemas.microsoft.com/office/drawing/2014/main" id="{28438E3C-A118-417E-81F0-7DAD916648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38" name="Text Box 788">
          <a:extLst>
            <a:ext uri="{FF2B5EF4-FFF2-40B4-BE49-F238E27FC236}">
              <a16:creationId xmlns:a16="http://schemas.microsoft.com/office/drawing/2014/main" id="{AB44FCC1-3E3F-4667-BAC6-0ABD1E5DFAD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39" name="Text Box 789">
          <a:extLst>
            <a:ext uri="{FF2B5EF4-FFF2-40B4-BE49-F238E27FC236}">
              <a16:creationId xmlns:a16="http://schemas.microsoft.com/office/drawing/2014/main" id="{5318E16D-6ADE-4FCC-B403-829371C06C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40" name="Text Box 790">
          <a:extLst>
            <a:ext uri="{FF2B5EF4-FFF2-40B4-BE49-F238E27FC236}">
              <a16:creationId xmlns:a16="http://schemas.microsoft.com/office/drawing/2014/main" id="{B701B810-826A-4D29-A3C6-436067BAB8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41" name="Text Box 791">
          <a:extLst>
            <a:ext uri="{FF2B5EF4-FFF2-40B4-BE49-F238E27FC236}">
              <a16:creationId xmlns:a16="http://schemas.microsoft.com/office/drawing/2014/main" id="{8A319D17-4A02-457D-8A7C-ECCF2CF6FE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42" name="Text Box 792">
          <a:extLst>
            <a:ext uri="{FF2B5EF4-FFF2-40B4-BE49-F238E27FC236}">
              <a16:creationId xmlns:a16="http://schemas.microsoft.com/office/drawing/2014/main" id="{C643EAC4-C11C-4228-B560-8F0FAEB6FB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43" name="Text Box 793">
          <a:extLst>
            <a:ext uri="{FF2B5EF4-FFF2-40B4-BE49-F238E27FC236}">
              <a16:creationId xmlns:a16="http://schemas.microsoft.com/office/drawing/2014/main" id="{39FD09B7-F29D-4564-B0A7-509734FB36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44" name="Text Box 794">
          <a:extLst>
            <a:ext uri="{FF2B5EF4-FFF2-40B4-BE49-F238E27FC236}">
              <a16:creationId xmlns:a16="http://schemas.microsoft.com/office/drawing/2014/main" id="{F6A9C2CA-AB14-453D-A796-DDDEC249DD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45" name="Text Box 795">
          <a:extLst>
            <a:ext uri="{FF2B5EF4-FFF2-40B4-BE49-F238E27FC236}">
              <a16:creationId xmlns:a16="http://schemas.microsoft.com/office/drawing/2014/main" id="{5A35650B-E887-4D17-B496-45FC7B92B1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46" name="Text Box 796">
          <a:extLst>
            <a:ext uri="{FF2B5EF4-FFF2-40B4-BE49-F238E27FC236}">
              <a16:creationId xmlns:a16="http://schemas.microsoft.com/office/drawing/2014/main" id="{9D9B93AE-4D23-4FF7-8B91-469BF225B6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47" name="Text Box 797">
          <a:extLst>
            <a:ext uri="{FF2B5EF4-FFF2-40B4-BE49-F238E27FC236}">
              <a16:creationId xmlns:a16="http://schemas.microsoft.com/office/drawing/2014/main" id="{CE53F264-8C77-4358-8440-5CB8A7EE9FA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48" name="Text Box 798">
          <a:extLst>
            <a:ext uri="{FF2B5EF4-FFF2-40B4-BE49-F238E27FC236}">
              <a16:creationId xmlns:a16="http://schemas.microsoft.com/office/drawing/2014/main" id="{890888F2-1084-4676-969A-8B901CA070A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49" name="Text Box 799">
          <a:extLst>
            <a:ext uri="{FF2B5EF4-FFF2-40B4-BE49-F238E27FC236}">
              <a16:creationId xmlns:a16="http://schemas.microsoft.com/office/drawing/2014/main" id="{B965A9F1-0E3A-4EAD-A4B7-5FFA7186B1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0" name="Text Box 800">
          <a:extLst>
            <a:ext uri="{FF2B5EF4-FFF2-40B4-BE49-F238E27FC236}">
              <a16:creationId xmlns:a16="http://schemas.microsoft.com/office/drawing/2014/main" id="{F000EA36-5F3F-4992-B918-9BC5205409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51" name="Text Box 801">
          <a:extLst>
            <a:ext uri="{FF2B5EF4-FFF2-40B4-BE49-F238E27FC236}">
              <a16:creationId xmlns:a16="http://schemas.microsoft.com/office/drawing/2014/main" id="{20E93A71-BBAF-4AAB-935B-CB398D2EC8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2" name="Text Box 802">
          <a:extLst>
            <a:ext uri="{FF2B5EF4-FFF2-40B4-BE49-F238E27FC236}">
              <a16:creationId xmlns:a16="http://schemas.microsoft.com/office/drawing/2014/main" id="{E4DB7032-53FC-4F98-9782-7E8191C25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3" name="Text Box 803">
          <a:extLst>
            <a:ext uri="{FF2B5EF4-FFF2-40B4-BE49-F238E27FC236}">
              <a16:creationId xmlns:a16="http://schemas.microsoft.com/office/drawing/2014/main" id="{455E09A0-2D64-427A-89BD-A6A66CB73A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54" name="Text Box 804">
          <a:extLst>
            <a:ext uri="{FF2B5EF4-FFF2-40B4-BE49-F238E27FC236}">
              <a16:creationId xmlns:a16="http://schemas.microsoft.com/office/drawing/2014/main" id="{D3804B7D-401E-419B-B102-5BE4271F3ED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5" name="Text Box 805">
          <a:extLst>
            <a:ext uri="{FF2B5EF4-FFF2-40B4-BE49-F238E27FC236}">
              <a16:creationId xmlns:a16="http://schemas.microsoft.com/office/drawing/2014/main" id="{D88B5BCC-E0F5-42C3-933F-1AEA74C2A5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6" name="Text Box 806">
          <a:extLst>
            <a:ext uri="{FF2B5EF4-FFF2-40B4-BE49-F238E27FC236}">
              <a16:creationId xmlns:a16="http://schemas.microsoft.com/office/drawing/2014/main" id="{A366EA88-4AD3-41D2-BB59-D6185AE59C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57" name="Text Box 807">
          <a:extLst>
            <a:ext uri="{FF2B5EF4-FFF2-40B4-BE49-F238E27FC236}">
              <a16:creationId xmlns:a16="http://schemas.microsoft.com/office/drawing/2014/main" id="{B6E0B662-E11C-4B59-805B-F30F613F9A2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8" name="Text Box 808">
          <a:extLst>
            <a:ext uri="{FF2B5EF4-FFF2-40B4-BE49-F238E27FC236}">
              <a16:creationId xmlns:a16="http://schemas.microsoft.com/office/drawing/2014/main" id="{C569B314-D0D2-459E-B68D-C4A7F591E9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59" name="Text Box 809">
          <a:extLst>
            <a:ext uri="{FF2B5EF4-FFF2-40B4-BE49-F238E27FC236}">
              <a16:creationId xmlns:a16="http://schemas.microsoft.com/office/drawing/2014/main" id="{5EB64681-55EC-4336-A2C0-8EED93F126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60" name="Text Box 810">
          <a:extLst>
            <a:ext uri="{FF2B5EF4-FFF2-40B4-BE49-F238E27FC236}">
              <a16:creationId xmlns:a16="http://schemas.microsoft.com/office/drawing/2014/main" id="{36AEACF8-305A-4469-B39E-83A545D575A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61" name="Text Box 811">
          <a:extLst>
            <a:ext uri="{FF2B5EF4-FFF2-40B4-BE49-F238E27FC236}">
              <a16:creationId xmlns:a16="http://schemas.microsoft.com/office/drawing/2014/main" id="{C5DAAEC4-8FD9-4343-A0B2-7EA2B6B928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62" name="Text Box 812">
          <a:extLst>
            <a:ext uri="{FF2B5EF4-FFF2-40B4-BE49-F238E27FC236}">
              <a16:creationId xmlns:a16="http://schemas.microsoft.com/office/drawing/2014/main" id="{3A3335AC-D1D3-4520-92F5-70210E5583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63" name="Text Box 813">
          <a:extLst>
            <a:ext uri="{FF2B5EF4-FFF2-40B4-BE49-F238E27FC236}">
              <a16:creationId xmlns:a16="http://schemas.microsoft.com/office/drawing/2014/main" id="{E3001892-BF76-4571-ADC0-A6F0A37DA9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64" name="Text Box 814">
          <a:extLst>
            <a:ext uri="{FF2B5EF4-FFF2-40B4-BE49-F238E27FC236}">
              <a16:creationId xmlns:a16="http://schemas.microsoft.com/office/drawing/2014/main" id="{62FCD4BE-AA0E-42BB-B147-ECB0BBB0D9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65" name="Text Box 815">
          <a:extLst>
            <a:ext uri="{FF2B5EF4-FFF2-40B4-BE49-F238E27FC236}">
              <a16:creationId xmlns:a16="http://schemas.microsoft.com/office/drawing/2014/main" id="{31FE88C9-A0C7-4FAC-BAD0-FC4DA45FFB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66" name="Text Box 816">
          <a:extLst>
            <a:ext uri="{FF2B5EF4-FFF2-40B4-BE49-F238E27FC236}">
              <a16:creationId xmlns:a16="http://schemas.microsoft.com/office/drawing/2014/main" id="{A6E43E9A-A2F6-4A0C-88B6-8C6385872E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67" name="Text Box 817">
          <a:extLst>
            <a:ext uri="{FF2B5EF4-FFF2-40B4-BE49-F238E27FC236}">
              <a16:creationId xmlns:a16="http://schemas.microsoft.com/office/drawing/2014/main" id="{6FCF3D6E-002A-47C7-BED0-7F1FB85AAF5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68" name="Text Box 818">
          <a:extLst>
            <a:ext uri="{FF2B5EF4-FFF2-40B4-BE49-F238E27FC236}">
              <a16:creationId xmlns:a16="http://schemas.microsoft.com/office/drawing/2014/main" id="{78C75E7B-7D0D-4E30-B311-96E9E940B1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69" name="Text Box 819">
          <a:extLst>
            <a:ext uri="{FF2B5EF4-FFF2-40B4-BE49-F238E27FC236}">
              <a16:creationId xmlns:a16="http://schemas.microsoft.com/office/drawing/2014/main" id="{141ED945-D4A3-4408-B7FA-072441DFA5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70" name="Text Box 820">
          <a:extLst>
            <a:ext uri="{FF2B5EF4-FFF2-40B4-BE49-F238E27FC236}">
              <a16:creationId xmlns:a16="http://schemas.microsoft.com/office/drawing/2014/main" id="{28F22429-44C6-4379-9DB6-99E5BED2E87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71" name="Text Box 821">
          <a:extLst>
            <a:ext uri="{FF2B5EF4-FFF2-40B4-BE49-F238E27FC236}">
              <a16:creationId xmlns:a16="http://schemas.microsoft.com/office/drawing/2014/main" id="{0A4BE331-D5AB-4197-9817-F423E8D4FA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72" name="Text Box 822">
          <a:extLst>
            <a:ext uri="{FF2B5EF4-FFF2-40B4-BE49-F238E27FC236}">
              <a16:creationId xmlns:a16="http://schemas.microsoft.com/office/drawing/2014/main" id="{DFDE8B72-FC06-4680-992F-706D09310F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73" name="Text Box 823">
          <a:extLst>
            <a:ext uri="{FF2B5EF4-FFF2-40B4-BE49-F238E27FC236}">
              <a16:creationId xmlns:a16="http://schemas.microsoft.com/office/drawing/2014/main" id="{66495C85-5DD8-44BA-9080-82FE2CEAF16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74" name="Text Box 824">
          <a:extLst>
            <a:ext uri="{FF2B5EF4-FFF2-40B4-BE49-F238E27FC236}">
              <a16:creationId xmlns:a16="http://schemas.microsoft.com/office/drawing/2014/main" id="{8E20E68E-754E-40FF-A55B-AF2029937E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75" name="Text Box 825">
          <a:extLst>
            <a:ext uri="{FF2B5EF4-FFF2-40B4-BE49-F238E27FC236}">
              <a16:creationId xmlns:a16="http://schemas.microsoft.com/office/drawing/2014/main" id="{5D78366A-BDCD-4362-A792-32358FF73D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4"/>
    <xdr:sp macro="" textlink="">
      <xdr:nvSpPr>
        <xdr:cNvPr id="4576" name="Text Box 826">
          <a:extLst>
            <a:ext uri="{FF2B5EF4-FFF2-40B4-BE49-F238E27FC236}">
              <a16:creationId xmlns:a16="http://schemas.microsoft.com/office/drawing/2014/main" id="{4BA0E618-7E77-4212-A870-7226ACEF188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77" name="Text Box 827">
          <a:extLst>
            <a:ext uri="{FF2B5EF4-FFF2-40B4-BE49-F238E27FC236}">
              <a16:creationId xmlns:a16="http://schemas.microsoft.com/office/drawing/2014/main" id="{B4C0B606-EE26-44FA-A528-28A27845DB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78" name="Text Box 828">
          <a:extLst>
            <a:ext uri="{FF2B5EF4-FFF2-40B4-BE49-F238E27FC236}">
              <a16:creationId xmlns:a16="http://schemas.microsoft.com/office/drawing/2014/main" id="{09ECA666-C0B3-46CD-9064-A852437E8A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79" name="Text Box 829">
          <a:extLst>
            <a:ext uri="{FF2B5EF4-FFF2-40B4-BE49-F238E27FC236}">
              <a16:creationId xmlns:a16="http://schemas.microsoft.com/office/drawing/2014/main" id="{B68E8201-EDC5-4F18-9BF0-159101DAA3F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80" name="Text Box 830">
          <a:extLst>
            <a:ext uri="{FF2B5EF4-FFF2-40B4-BE49-F238E27FC236}">
              <a16:creationId xmlns:a16="http://schemas.microsoft.com/office/drawing/2014/main" id="{CCC1E5CB-C909-486B-B0FC-7D74172297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81" name="Text Box 831">
          <a:extLst>
            <a:ext uri="{FF2B5EF4-FFF2-40B4-BE49-F238E27FC236}">
              <a16:creationId xmlns:a16="http://schemas.microsoft.com/office/drawing/2014/main" id="{5A9E647E-640E-49C0-9D0B-C3582A222F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82" name="Text Box 832">
          <a:extLst>
            <a:ext uri="{FF2B5EF4-FFF2-40B4-BE49-F238E27FC236}">
              <a16:creationId xmlns:a16="http://schemas.microsoft.com/office/drawing/2014/main" id="{C76A70D1-A91F-49FB-878C-F4D58B855E8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83" name="Text Box 833">
          <a:extLst>
            <a:ext uri="{FF2B5EF4-FFF2-40B4-BE49-F238E27FC236}">
              <a16:creationId xmlns:a16="http://schemas.microsoft.com/office/drawing/2014/main" id="{38CA9884-DD1B-4BB5-9319-A21726377A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84" name="Text Box 834">
          <a:extLst>
            <a:ext uri="{FF2B5EF4-FFF2-40B4-BE49-F238E27FC236}">
              <a16:creationId xmlns:a16="http://schemas.microsoft.com/office/drawing/2014/main" id="{9531F220-9381-49CB-9968-D51643F487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85" name="Text Box 835">
          <a:extLst>
            <a:ext uri="{FF2B5EF4-FFF2-40B4-BE49-F238E27FC236}">
              <a16:creationId xmlns:a16="http://schemas.microsoft.com/office/drawing/2014/main" id="{0D752B12-692F-44E7-B304-2DE45A7C4AE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86" name="Text Box 836">
          <a:extLst>
            <a:ext uri="{FF2B5EF4-FFF2-40B4-BE49-F238E27FC236}">
              <a16:creationId xmlns:a16="http://schemas.microsoft.com/office/drawing/2014/main" id="{3A649613-F167-4293-ADBB-D16CF2FC969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87" name="Text Box 837">
          <a:extLst>
            <a:ext uri="{FF2B5EF4-FFF2-40B4-BE49-F238E27FC236}">
              <a16:creationId xmlns:a16="http://schemas.microsoft.com/office/drawing/2014/main" id="{A339DDC7-F8CF-409B-A46A-BB721E493C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88" name="Text Box 838">
          <a:extLst>
            <a:ext uri="{FF2B5EF4-FFF2-40B4-BE49-F238E27FC236}">
              <a16:creationId xmlns:a16="http://schemas.microsoft.com/office/drawing/2014/main" id="{A64047C9-FF4C-4B97-B240-74B03C8359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89" name="Text Box 839">
          <a:extLst>
            <a:ext uri="{FF2B5EF4-FFF2-40B4-BE49-F238E27FC236}">
              <a16:creationId xmlns:a16="http://schemas.microsoft.com/office/drawing/2014/main" id="{7F7DE15D-3142-4542-8403-D48E7F481F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0" name="Text Box 840">
          <a:extLst>
            <a:ext uri="{FF2B5EF4-FFF2-40B4-BE49-F238E27FC236}">
              <a16:creationId xmlns:a16="http://schemas.microsoft.com/office/drawing/2014/main" id="{90D7C9ED-A2D1-409D-A32A-BAD30B0355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1" name="Text Box 841">
          <a:extLst>
            <a:ext uri="{FF2B5EF4-FFF2-40B4-BE49-F238E27FC236}">
              <a16:creationId xmlns:a16="http://schemas.microsoft.com/office/drawing/2014/main" id="{BFC9DA5E-9423-4DE2-89F8-425FB166A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92" name="Text Box 842">
          <a:extLst>
            <a:ext uri="{FF2B5EF4-FFF2-40B4-BE49-F238E27FC236}">
              <a16:creationId xmlns:a16="http://schemas.microsoft.com/office/drawing/2014/main" id="{8A80A111-9C13-4D5E-9114-5BADDD1F58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3" name="Text Box 843">
          <a:extLst>
            <a:ext uri="{FF2B5EF4-FFF2-40B4-BE49-F238E27FC236}">
              <a16:creationId xmlns:a16="http://schemas.microsoft.com/office/drawing/2014/main" id="{1342C12E-8688-44A0-B006-6224F237FD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4" name="Text Box 844">
          <a:extLst>
            <a:ext uri="{FF2B5EF4-FFF2-40B4-BE49-F238E27FC236}">
              <a16:creationId xmlns:a16="http://schemas.microsoft.com/office/drawing/2014/main" id="{FFC3F3A2-4C05-4F8D-BF3B-E6FCB4F457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5"/>
    <xdr:sp macro="" textlink="">
      <xdr:nvSpPr>
        <xdr:cNvPr id="4595" name="Text Box 845">
          <a:extLst>
            <a:ext uri="{FF2B5EF4-FFF2-40B4-BE49-F238E27FC236}">
              <a16:creationId xmlns:a16="http://schemas.microsoft.com/office/drawing/2014/main" id="{8FACC70A-9422-441A-A30B-A732462EFCE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6" name="Text Box 846">
          <a:extLst>
            <a:ext uri="{FF2B5EF4-FFF2-40B4-BE49-F238E27FC236}">
              <a16:creationId xmlns:a16="http://schemas.microsoft.com/office/drawing/2014/main" id="{04C7F9C7-2C2A-4691-9276-EBE6D5A94C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7" name="Text Box 847">
          <a:extLst>
            <a:ext uri="{FF2B5EF4-FFF2-40B4-BE49-F238E27FC236}">
              <a16:creationId xmlns:a16="http://schemas.microsoft.com/office/drawing/2014/main" id="{C20E7E8B-42D7-47FF-B827-CE8A8FB6B4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598" name="Text Box 848">
          <a:extLst>
            <a:ext uri="{FF2B5EF4-FFF2-40B4-BE49-F238E27FC236}">
              <a16:creationId xmlns:a16="http://schemas.microsoft.com/office/drawing/2014/main" id="{7E51E3AC-8BC4-4442-BB87-E29D9928ED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599" name="Text Box 849">
          <a:extLst>
            <a:ext uri="{FF2B5EF4-FFF2-40B4-BE49-F238E27FC236}">
              <a16:creationId xmlns:a16="http://schemas.microsoft.com/office/drawing/2014/main" id="{10189EBB-73A5-489D-AA88-261D5BA50C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00" name="Text Box 850">
          <a:extLst>
            <a:ext uri="{FF2B5EF4-FFF2-40B4-BE49-F238E27FC236}">
              <a16:creationId xmlns:a16="http://schemas.microsoft.com/office/drawing/2014/main" id="{1E728BD9-0F64-4B36-976F-CF6E089C94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01" name="Text Box 851">
          <a:extLst>
            <a:ext uri="{FF2B5EF4-FFF2-40B4-BE49-F238E27FC236}">
              <a16:creationId xmlns:a16="http://schemas.microsoft.com/office/drawing/2014/main" id="{92CCCDD1-0D85-45CD-AF28-5E47823F45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02" name="Text Box 852">
          <a:extLst>
            <a:ext uri="{FF2B5EF4-FFF2-40B4-BE49-F238E27FC236}">
              <a16:creationId xmlns:a16="http://schemas.microsoft.com/office/drawing/2014/main" id="{FB028C2F-4163-467A-88B0-E7052C17E2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03" name="Text Box 853">
          <a:extLst>
            <a:ext uri="{FF2B5EF4-FFF2-40B4-BE49-F238E27FC236}">
              <a16:creationId xmlns:a16="http://schemas.microsoft.com/office/drawing/2014/main" id="{6F916276-667B-490A-8B81-9AC51DCFDB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04" name="Text Box 854">
          <a:extLst>
            <a:ext uri="{FF2B5EF4-FFF2-40B4-BE49-F238E27FC236}">
              <a16:creationId xmlns:a16="http://schemas.microsoft.com/office/drawing/2014/main" id="{7292E7A4-4800-4D6B-BEBC-936293D9798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05" name="Text Box 855">
          <a:extLst>
            <a:ext uri="{FF2B5EF4-FFF2-40B4-BE49-F238E27FC236}">
              <a16:creationId xmlns:a16="http://schemas.microsoft.com/office/drawing/2014/main" id="{556DEDAE-C098-43E0-AFE5-8A85F5F0EF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06" name="Text Box 856">
          <a:extLst>
            <a:ext uri="{FF2B5EF4-FFF2-40B4-BE49-F238E27FC236}">
              <a16:creationId xmlns:a16="http://schemas.microsoft.com/office/drawing/2014/main" id="{19004C5E-35F1-45E0-BB90-4A8909C8C3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07" name="Text Box 857">
          <a:extLst>
            <a:ext uri="{FF2B5EF4-FFF2-40B4-BE49-F238E27FC236}">
              <a16:creationId xmlns:a16="http://schemas.microsoft.com/office/drawing/2014/main" id="{90E71FD2-4E1F-4D8A-98F1-4E733A6FD4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08" name="Text Box 858">
          <a:extLst>
            <a:ext uri="{FF2B5EF4-FFF2-40B4-BE49-F238E27FC236}">
              <a16:creationId xmlns:a16="http://schemas.microsoft.com/office/drawing/2014/main" id="{847EFA48-7005-4FC7-AC4E-BD612E9812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09" name="Text Box 859">
          <a:extLst>
            <a:ext uri="{FF2B5EF4-FFF2-40B4-BE49-F238E27FC236}">
              <a16:creationId xmlns:a16="http://schemas.microsoft.com/office/drawing/2014/main" id="{0A061D1E-FB6D-4DE7-8097-020DC47264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10" name="Text Box 860">
          <a:extLst>
            <a:ext uri="{FF2B5EF4-FFF2-40B4-BE49-F238E27FC236}">
              <a16:creationId xmlns:a16="http://schemas.microsoft.com/office/drawing/2014/main" id="{C88E8FC4-863E-4141-B173-767F575A14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11" name="Text Box 861">
          <a:extLst>
            <a:ext uri="{FF2B5EF4-FFF2-40B4-BE49-F238E27FC236}">
              <a16:creationId xmlns:a16="http://schemas.microsoft.com/office/drawing/2014/main" id="{C54F2FD3-D96D-469E-B478-7F271CCCED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12" name="Text Box 862">
          <a:extLst>
            <a:ext uri="{FF2B5EF4-FFF2-40B4-BE49-F238E27FC236}">
              <a16:creationId xmlns:a16="http://schemas.microsoft.com/office/drawing/2014/main" id="{6545D668-EFE2-4EBF-92A4-9C8A22A1FB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13" name="Text Box 863">
          <a:extLst>
            <a:ext uri="{FF2B5EF4-FFF2-40B4-BE49-F238E27FC236}">
              <a16:creationId xmlns:a16="http://schemas.microsoft.com/office/drawing/2014/main" id="{C01C010B-7CAB-44F0-93C6-A234E55633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14" name="Text Box 864">
          <a:extLst>
            <a:ext uri="{FF2B5EF4-FFF2-40B4-BE49-F238E27FC236}">
              <a16:creationId xmlns:a16="http://schemas.microsoft.com/office/drawing/2014/main" id="{78670C4A-035E-48A5-8E6B-42514E3D53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15" name="Text Box 865">
          <a:extLst>
            <a:ext uri="{FF2B5EF4-FFF2-40B4-BE49-F238E27FC236}">
              <a16:creationId xmlns:a16="http://schemas.microsoft.com/office/drawing/2014/main" id="{296A58BD-ADAE-4EA2-AFFC-B6D4F73D19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38100"/>
    <xdr:sp macro="" textlink="">
      <xdr:nvSpPr>
        <xdr:cNvPr id="4616" name="Text Box 866">
          <a:extLst>
            <a:ext uri="{FF2B5EF4-FFF2-40B4-BE49-F238E27FC236}">
              <a16:creationId xmlns:a16="http://schemas.microsoft.com/office/drawing/2014/main" id="{85A927E5-A324-4343-8552-8D9D783502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24</xdr:row>
      <xdr:rowOff>0</xdr:rowOff>
    </xdr:from>
    <xdr:ext cx="0" cy="28576"/>
    <xdr:sp macro="" textlink="">
      <xdr:nvSpPr>
        <xdr:cNvPr id="4617" name="Text Box 867">
          <a:extLst>
            <a:ext uri="{FF2B5EF4-FFF2-40B4-BE49-F238E27FC236}">
              <a16:creationId xmlns:a16="http://schemas.microsoft.com/office/drawing/2014/main" id="{09C2C87F-CA82-4918-91F8-99B45AC115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24</xdr:row>
      <xdr:rowOff>0</xdr:rowOff>
    </xdr:from>
    <xdr:ext cx="0" cy="38100"/>
    <xdr:sp macro="" textlink="">
      <xdr:nvSpPr>
        <xdr:cNvPr id="4618" name="Text Box 868">
          <a:extLst>
            <a:ext uri="{FF2B5EF4-FFF2-40B4-BE49-F238E27FC236}">
              <a16:creationId xmlns:a16="http://schemas.microsoft.com/office/drawing/2014/main" id="{1CF63EF1-D3AB-495C-9D1D-F920B22A2F50}"/>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24</xdr:row>
      <xdr:rowOff>0</xdr:rowOff>
    </xdr:from>
    <xdr:ext cx="0" cy="38100"/>
    <xdr:sp macro="" textlink="">
      <xdr:nvSpPr>
        <xdr:cNvPr id="4619" name="Text Box 869">
          <a:extLst>
            <a:ext uri="{FF2B5EF4-FFF2-40B4-BE49-F238E27FC236}">
              <a16:creationId xmlns:a16="http://schemas.microsoft.com/office/drawing/2014/main" id="{8565D135-31F8-4C6A-951C-393A9A8A5B73}"/>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20" name="Text Box 101">
          <a:extLst>
            <a:ext uri="{FF2B5EF4-FFF2-40B4-BE49-F238E27FC236}">
              <a16:creationId xmlns:a16="http://schemas.microsoft.com/office/drawing/2014/main" id="{61FB7CA6-8B3C-462E-A3A8-7521BB4671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21" name="Text Box 102">
          <a:extLst>
            <a:ext uri="{FF2B5EF4-FFF2-40B4-BE49-F238E27FC236}">
              <a16:creationId xmlns:a16="http://schemas.microsoft.com/office/drawing/2014/main" id="{59850C9F-2A3A-4EDA-9009-42FCC99EEE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2" name="Text Box 103">
          <a:extLst>
            <a:ext uri="{FF2B5EF4-FFF2-40B4-BE49-F238E27FC236}">
              <a16:creationId xmlns:a16="http://schemas.microsoft.com/office/drawing/2014/main" id="{05A0C344-41DA-4088-A022-7C4C96273B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3" name="Text Box 104">
          <a:extLst>
            <a:ext uri="{FF2B5EF4-FFF2-40B4-BE49-F238E27FC236}">
              <a16:creationId xmlns:a16="http://schemas.microsoft.com/office/drawing/2014/main" id="{9A374BC0-7726-4E79-9E21-EE991597DF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4" name="Text Box 105">
          <a:extLst>
            <a:ext uri="{FF2B5EF4-FFF2-40B4-BE49-F238E27FC236}">
              <a16:creationId xmlns:a16="http://schemas.microsoft.com/office/drawing/2014/main" id="{8C47A2E1-67EE-4C3F-92FE-F8880312B7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5" name="Text Box 106">
          <a:extLst>
            <a:ext uri="{FF2B5EF4-FFF2-40B4-BE49-F238E27FC236}">
              <a16:creationId xmlns:a16="http://schemas.microsoft.com/office/drawing/2014/main" id="{E8295ACF-5999-4A48-A5E0-736A299BE5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6" name="Text Box 107">
          <a:extLst>
            <a:ext uri="{FF2B5EF4-FFF2-40B4-BE49-F238E27FC236}">
              <a16:creationId xmlns:a16="http://schemas.microsoft.com/office/drawing/2014/main" id="{543FED83-0009-46AA-9EBC-E2329EF0A3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7" name="Text Box 108">
          <a:extLst>
            <a:ext uri="{FF2B5EF4-FFF2-40B4-BE49-F238E27FC236}">
              <a16:creationId xmlns:a16="http://schemas.microsoft.com/office/drawing/2014/main" id="{986E5DEC-8418-4BC3-9D8A-040B3F307A5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8" name="Text Box 109">
          <a:extLst>
            <a:ext uri="{FF2B5EF4-FFF2-40B4-BE49-F238E27FC236}">
              <a16:creationId xmlns:a16="http://schemas.microsoft.com/office/drawing/2014/main" id="{D682F8B9-8EFF-4B16-A7C4-86A92272D1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29" name="Text Box 110">
          <a:extLst>
            <a:ext uri="{FF2B5EF4-FFF2-40B4-BE49-F238E27FC236}">
              <a16:creationId xmlns:a16="http://schemas.microsoft.com/office/drawing/2014/main" id="{6DEE3514-A3B0-4C34-9785-7E1A4A62D5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0" name="Text Box 111">
          <a:extLst>
            <a:ext uri="{FF2B5EF4-FFF2-40B4-BE49-F238E27FC236}">
              <a16:creationId xmlns:a16="http://schemas.microsoft.com/office/drawing/2014/main" id="{D86BB88A-F4F3-452E-A3A7-676C346932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1" name="Text Box 112">
          <a:extLst>
            <a:ext uri="{FF2B5EF4-FFF2-40B4-BE49-F238E27FC236}">
              <a16:creationId xmlns:a16="http://schemas.microsoft.com/office/drawing/2014/main" id="{66546E65-B93E-4CB9-9BCC-02ABA9F4449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2" name="Text Box 113">
          <a:extLst>
            <a:ext uri="{FF2B5EF4-FFF2-40B4-BE49-F238E27FC236}">
              <a16:creationId xmlns:a16="http://schemas.microsoft.com/office/drawing/2014/main" id="{7A7A8599-FB18-48B6-8C3F-BF81AE95E8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3" name="Text Box 114">
          <a:extLst>
            <a:ext uri="{FF2B5EF4-FFF2-40B4-BE49-F238E27FC236}">
              <a16:creationId xmlns:a16="http://schemas.microsoft.com/office/drawing/2014/main" id="{467AC644-2C43-41D4-9FAA-CFC7F89F46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4" name="Text Box 115">
          <a:extLst>
            <a:ext uri="{FF2B5EF4-FFF2-40B4-BE49-F238E27FC236}">
              <a16:creationId xmlns:a16="http://schemas.microsoft.com/office/drawing/2014/main" id="{89104476-88E1-45D7-B7BC-59ED3FB53F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5" name="Text Box 116">
          <a:extLst>
            <a:ext uri="{FF2B5EF4-FFF2-40B4-BE49-F238E27FC236}">
              <a16:creationId xmlns:a16="http://schemas.microsoft.com/office/drawing/2014/main" id="{C01CD881-7968-4B1B-8B8C-21457FACC4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6" name="Text Box 117">
          <a:extLst>
            <a:ext uri="{FF2B5EF4-FFF2-40B4-BE49-F238E27FC236}">
              <a16:creationId xmlns:a16="http://schemas.microsoft.com/office/drawing/2014/main" id="{70255BAB-1986-4F49-A7B7-61BE0C976A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7" name="Text Box 118">
          <a:extLst>
            <a:ext uri="{FF2B5EF4-FFF2-40B4-BE49-F238E27FC236}">
              <a16:creationId xmlns:a16="http://schemas.microsoft.com/office/drawing/2014/main" id="{D5FA97E7-8B97-4C59-B1ED-F4DBC50D5E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8" name="Text Box 119">
          <a:extLst>
            <a:ext uri="{FF2B5EF4-FFF2-40B4-BE49-F238E27FC236}">
              <a16:creationId xmlns:a16="http://schemas.microsoft.com/office/drawing/2014/main" id="{40D280A0-5B84-4F70-979D-5A7CDB688E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39" name="Text Box 120">
          <a:extLst>
            <a:ext uri="{FF2B5EF4-FFF2-40B4-BE49-F238E27FC236}">
              <a16:creationId xmlns:a16="http://schemas.microsoft.com/office/drawing/2014/main" id="{0077AD93-BD8D-417C-88F6-BD6C5D35F6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0" name="Text Box 121">
          <a:extLst>
            <a:ext uri="{FF2B5EF4-FFF2-40B4-BE49-F238E27FC236}">
              <a16:creationId xmlns:a16="http://schemas.microsoft.com/office/drawing/2014/main" id="{FA60DA59-38B2-42F8-98CE-FA08D99B3F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1" name="Text Box 122">
          <a:extLst>
            <a:ext uri="{FF2B5EF4-FFF2-40B4-BE49-F238E27FC236}">
              <a16:creationId xmlns:a16="http://schemas.microsoft.com/office/drawing/2014/main" id="{204E1127-3114-478C-8B41-9828376611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2" name="Text Box 123">
          <a:extLst>
            <a:ext uri="{FF2B5EF4-FFF2-40B4-BE49-F238E27FC236}">
              <a16:creationId xmlns:a16="http://schemas.microsoft.com/office/drawing/2014/main" id="{15CA52CA-0CC3-4786-916D-7AF170C3AC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3" name="Text Box 124">
          <a:extLst>
            <a:ext uri="{FF2B5EF4-FFF2-40B4-BE49-F238E27FC236}">
              <a16:creationId xmlns:a16="http://schemas.microsoft.com/office/drawing/2014/main" id="{23B5B8E3-8401-4D07-B08C-D696BEDF95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4" name="Text Box 125">
          <a:extLst>
            <a:ext uri="{FF2B5EF4-FFF2-40B4-BE49-F238E27FC236}">
              <a16:creationId xmlns:a16="http://schemas.microsoft.com/office/drawing/2014/main" id="{C44E1C3B-3264-4AAB-913A-8BDD68A04E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5" name="Text Box 126">
          <a:extLst>
            <a:ext uri="{FF2B5EF4-FFF2-40B4-BE49-F238E27FC236}">
              <a16:creationId xmlns:a16="http://schemas.microsoft.com/office/drawing/2014/main" id="{A0A8EDAF-DA8C-49AF-A449-9D743F3070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6" name="Text Box 127">
          <a:extLst>
            <a:ext uri="{FF2B5EF4-FFF2-40B4-BE49-F238E27FC236}">
              <a16:creationId xmlns:a16="http://schemas.microsoft.com/office/drawing/2014/main" id="{C2D2A8CF-5619-47D3-A161-B62E72EFAF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7" name="Text Box 128">
          <a:extLst>
            <a:ext uri="{FF2B5EF4-FFF2-40B4-BE49-F238E27FC236}">
              <a16:creationId xmlns:a16="http://schemas.microsoft.com/office/drawing/2014/main" id="{872A69AD-58B7-441A-86CF-A8CF4FC6AA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648" name="Text Box 129">
          <a:extLst>
            <a:ext uri="{FF2B5EF4-FFF2-40B4-BE49-F238E27FC236}">
              <a16:creationId xmlns:a16="http://schemas.microsoft.com/office/drawing/2014/main" id="{F4666B1A-0DCC-48FF-9931-A51286763F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162204"/>
    <xdr:sp macro="" textlink="">
      <xdr:nvSpPr>
        <xdr:cNvPr id="4649" name="Text Box 130">
          <a:extLst>
            <a:ext uri="{FF2B5EF4-FFF2-40B4-BE49-F238E27FC236}">
              <a16:creationId xmlns:a16="http://schemas.microsoft.com/office/drawing/2014/main" id="{CA8C8D6C-BE7E-4A56-9B29-1C566754AF0C}"/>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650" name="Text Box 131">
          <a:extLst>
            <a:ext uri="{FF2B5EF4-FFF2-40B4-BE49-F238E27FC236}">
              <a16:creationId xmlns:a16="http://schemas.microsoft.com/office/drawing/2014/main" id="{AE72E315-87B8-4D80-ACE9-6CAAFD9F80A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1" name="Text Box 132">
          <a:extLst>
            <a:ext uri="{FF2B5EF4-FFF2-40B4-BE49-F238E27FC236}">
              <a16:creationId xmlns:a16="http://schemas.microsoft.com/office/drawing/2014/main" id="{162CC440-3C4D-4B56-BB8C-0328FA7B9A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2" name="Text Box 133">
          <a:extLst>
            <a:ext uri="{FF2B5EF4-FFF2-40B4-BE49-F238E27FC236}">
              <a16:creationId xmlns:a16="http://schemas.microsoft.com/office/drawing/2014/main" id="{6308ED60-DA47-4635-B7F8-CC63F2F9A5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53" name="Text Box 134">
          <a:extLst>
            <a:ext uri="{FF2B5EF4-FFF2-40B4-BE49-F238E27FC236}">
              <a16:creationId xmlns:a16="http://schemas.microsoft.com/office/drawing/2014/main" id="{0D0B7183-F999-4237-9958-65ADCFE4D7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4" name="Text Box 135">
          <a:extLst>
            <a:ext uri="{FF2B5EF4-FFF2-40B4-BE49-F238E27FC236}">
              <a16:creationId xmlns:a16="http://schemas.microsoft.com/office/drawing/2014/main" id="{D5875923-A080-44E0-B4A8-F854FD88FA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5" name="Text Box 136">
          <a:extLst>
            <a:ext uri="{FF2B5EF4-FFF2-40B4-BE49-F238E27FC236}">
              <a16:creationId xmlns:a16="http://schemas.microsoft.com/office/drawing/2014/main" id="{2FF35DDF-C344-4663-9726-9C0AB07BFA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656" name="Text Box 137">
          <a:extLst>
            <a:ext uri="{FF2B5EF4-FFF2-40B4-BE49-F238E27FC236}">
              <a16:creationId xmlns:a16="http://schemas.microsoft.com/office/drawing/2014/main" id="{F92E4CC9-6113-4A2C-9353-99F01D15BCC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7" name="Text Box 138">
          <a:extLst>
            <a:ext uri="{FF2B5EF4-FFF2-40B4-BE49-F238E27FC236}">
              <a16:creationId xmlns:a16="http://schemas.microsoft.com/office/drawing/2014/main" id="{4F89EBCD-499B-486D-B872-85DB92CE5F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58" name="Text Box 139">
          <a:extLst>
            <a:ext uri="{FF2B5EF4-FFF2-40B4-BE49-F238E27FC236}">
              <a16:creationId xmlns:a16="http://schemas.microsoft.com/office/drawing/2014/main" id="{7D69B3E7-9539-49FD-A2EA-5C22BF0537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59" name="Text Box 140">
          <a:extLst>
            <a:ext uri="{FF2B5EF4-FFF2-40B4-BE49-F238E27FC236}">
              <a16:creationId xmlns:a16="http://schemas.microsoft.com/office/drawing/2014/main" id="{98C05F09-7D86-4280-9398-7CFAB3644C5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0" name="Text Box 141">
          <a:extLst>
            <a:ext uri="{FF2B5EF4-FFF2-40B4-BE49-F238E27FC236}">
              <a16:creationId xmlns:a16="http://schemas.microsoft.com/office/drawing/2014/main" id="{E151399D-E6D3-4C99-8C28-BC8EE842DD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1" name="Text Box 142">
          <a:extLst>
            <a:ext uri="{FF2B5EF4-FFF2-40B4-BE49-F238E27FC236}">
              <a16:creationId xmlns:a16="http://schemas.microsoft.com/office/drawing/2014/main" id="{F06A603D-9FF0-4EC8-A35D-2AC862D269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662" name="Text Box 143">
          <a:extLst>
            <a:ext uri="{FF2B5EF4-FFF2-40B4-BE49-F238E27FC236}">
              <a16:creationId xmlns:a16="http://schemas.microsoft.com/office/drawing/2014/main" id="{822ECB2A-FF58-458D-86A4-C8CCE1FC5A9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3" name="Text Box 144">
          <a:extLst>
            <a:ext uri="{FF2B5EF4-FFF2-40B4-BE49-F238E27FC236}">
              <a16:creationId xmlns:a16="http://schemas.microsoft.com/office/drawing/2014/main" id="{594EBF18-CD83-4867-89F7-891AEA4986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4" name="Text Box 145">
          <a:extLst>
            <a:ext uri="{FF2B5EF4-FFF2-40B4-BE49-F238E27FC236}">
              <a16:creationId xmlns:a16="http://schemas.microsoft.com/office/drawing/2014/main" id="{263F1024-EAC0-45A9-941F-1F1BEB7E76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65" name="Text Box 146">
          <a:extLst>
            <a:ext uri="{FF2B5EF4-FFF2-40B4-BE49-F238E27FC236}">
              <a16:creationId xmlns:a16="http://schemas.microsoft.com/office/drawing/2014/main" id="{BEABC820-D302-4D02-856B-A3F5410266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666" name="Text Box 147">
          <a:extLst>
            <a:ext uri="{FF2B5EF4-FFF2-40B4-BE49-F238E27FC236}">
              <a16:creationId xmlns:a16="http://schemas.microsoft.com/office/drawing/2014/main" id="{76110582-091C-43B6-9F7B-DAA68342496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7" name="Text Box 148">
          <a:extLst>
            <a:ext uri="{FF2B5EF4-FFF2-40B4-BE49-F238E27FC236}">
              <a16:creationId xmlns:a16="http://schemas.microsoft.com/office/drawing/2014/main" id="{0297349D-BDE8-4FE2-A428-18C8193924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68" name="Text Box 149">
          <a:extLst>
            <a:ext uri="{FF2B5EF4-FFF2-40B4-BE49-F238E27FC236}">
              <a16:creationId xmlns:a16="http://schemas.microsoft.com/office/drawing/2014/main" id="{0A70DF15-59DE-4E0A-8E26-48F020DC9F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69" name="Text Box 150">
          <a:extLst>
            <a:ext uri="{FF2B5EF4-FFF2-40B4-BE49-F238E27FC236}">
              <a16:creationId xmlns:a16="http://schemas.microsoft.com/office/drawing/2014/main" id="{44B0656C-8C25-45A7-A1AB-AEED0DD4A3B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0" name="Text Box 151">
          <a:extLst>
            <a:ext uri="{FF2B5EF4-FFF2-40B4-BE49-F238E27FC236}">
              <a16:creationId xmlns:a16="http://schemas.microsoft.com/office/drawing/2014/main" id="{0CF7484D-51A7-4C10-AF32-43B98CB7A6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1" name="Text Box 152">
          <a:extLst>
            <a:ext uri="{FF2B5EF4-FFF2-40B4-BE49-F238E27FC236}">
              <a16:creationId xmlns:a16="http://schemas.microsoft.com/office/drawing/2014/main" id="{D2A7DC75-168A-4373-B175-B1423C359B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672" name="Text Box 153">
          <a:extLst>
            <a:ext uri="{FF2B5EF4-FFF2-40B4-BE49-F238E27FC236}">
              <a16:creationId xmlns:a16="http://schemas.microsoft.com/office/drawing/2014/main" id="{6656C1C4-B50A-4CAB-A96E-D417D18D5E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3" name="Text Box 154">
          <a:extLst>
            <a:ext uri="{FF2B5EF4-FFF2-40B4-BE49-F238E27FC236}">
              <a16:creationId xmlns:a16="http://schemas.microsoft.com/office/drawing/2014/main" id="{6EDF706D-8186-4E0E-8F52-413AA02D64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4" name="Text Box 155">
          <a:extLst>
            <a:ext uri="{FF2B5EF4-FFF2-40B4-BE49-F238E27FC236}">
              <a16:creationId xmlns:a16="http://schemas.microsoft.com/office/drawing/2014/main" id="{6DD77945-346B-4B53-B047-0BF6EF4F14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75" name="Text Box 156">
          <a:extLst>
            <a:ext uri="{FF2B5EF4-FFF2-40B4-BE49-F238E27FC236}">
              <a16:creationId xmlns:a16="http://schemas.microsoft.com/office/drawing/2014/main" id="{92DC1D26-5A07-4805-92FC-9455E9418E1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6" name="Text Box 157">
          <a:extLst>
            <a:ext uri="{FF2B5EF4-FFF2-40B4-BE49-F238E27FC236}">
              <a16:creationId xmlns:a16="http://schemas.microsoft.com/office/drawing/2014/main" id="{287003FD-8723-49C4-8BF2-78398F350C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7" name="Text Box 158">
          <a:extLst>
            <a:ext uri="{FF2B5EF4-FFF2-40B4-BE49-F238E27FC236}">
              <a16:creationId xmlns:a16="http://schemas.microsoft.com/office/drawing/2014/main" id="{642F2F36-061A-4932-A8F7-480D01EF4D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678" name="Text Box 159">
          <a:extLst>
            <a:ext uri="{FF2B5EF4-FFF2-40B4-BE49-F238E27FC236}">
              <a16:creationId xmlns:a16="http://schemas.microsoft.com/office/drawing/2014/main" id="{06B4C793-9965-4E09-8425-F7C820FA29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79" name="Text Box 160">
          <a:extLst>
            <a:ext uri="{FF2B5EF4-FFF2-40B4-BE49-F238E27FC236}">
              <a16:creationId xmlns:a16="http://schemas.microsoft.com/office/drawing/2014/main" id="{03FEB535-DDD2-4522-9D09-06BDD9794F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0" name="Text Box 161">
          <a:extLst>
            <a:ext uri="{FF2B5EF4-FFF2-40B4-BE49-F238E27FC236}">
              <a16:creationId xmlns:a16="http://schemas.microsoft.com/office/drawing/2014/main" id="{AD1E60FC-8698-4C0D-9DB1-C25587CB74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81" name="Text Box 162">
          <a:extLst>
            <a:ext uri="{FF2B5EF4-FFF2-40B4-BE49-F238E27FC236}">
              <a16:creationId xmlns:a16="http://schemas.microsoft.com/office/drawing/2014/main" id="{47BD8003-0181-4185-9573-E20DC15AEF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82" name="Text Box 163">
          <a:extLst>
            <a:ext uri="{FF2B5EF4-FFF2-40B4-BE49-F238E27FC236}">
              <a16:creationId xmlns:a16="http://schemas.microsoft.com/office/drawing/2014/main" id="{A2F5ED33-FADE-4F07-88B2-0D0CA648280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3" name="Text Box 164">
          <a:extLst>
            <a:ext uri="{FF2B5EF4-FFF2-40B4-BE49-F238E27FC236}">
              <a16:creationId xmlns:a16="http://schemas.microsoft.com/office/drawing/2014/main" id="{064AA315-DBC3-472F-B0EF-BAAABB8BF8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4" name="Text Box 165">
          <a:extLst>
            <a:ext uri="{FF2B5EF4-FFF2-40B4-BE49-F238E27FC236}">
              <a16:creationId xmlns:a16="http://schemas.microsoft.com/office/drawing/2014/main" id="{F65BCC19-C854-44A8-A07F-652ABCCF72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85" name="Text Box 166">
          <a:extLst>
            <a:ext uri="{FF2B5EF4-FFF2-40B4-BE49-F238E27FC236}">
              <a16:creationId xmlns:a16="http://schemas.microsoft.com/office/drawing/2014/main" id="{EA2BD2F1-9096-4678-B2D6-3589BBCE726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6" name="Text Box 167">
          <a:extLst>
            <a:ext uri="{FF2B5EF4-FFF2-40B4-BE49-F238E27FC236}">
              <a16:creationId xmlns:a16="http://schemas.microsoft.com/office/drawing/2014/main" id="{83DE1140-053C-4CF8-B7AA-A5FD2AB80B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7" name="Text Box 168">
          <a:extLst>
            <a:ext uri="{FF2B5EF4-FFF2-40B4-BE49-F238E27FC236}">
              <a16:creationId xmlns:a16="http://schemas.microsoft.com/office/drawing/2014/main" id="{5D7464BC-DB03-41D9-ACD9-5015A413C4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88" name="Text Box 169">
          <a:extLst>
            <a:ext uri="{FF2B5EF4-FFF2-40B4-BE49-F238E27FC236}">
              <a16:creationId xmlns:a16="http://schemas.microsoft.com/office/drawing/2014/main" id="{08A52ED3-B817-45BF-AC7E-41DFBF85BC4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89" name="Text Box 170">
          <a:extLst>
            <a:ext uri="{FF2B5EF4-FFF2-40B4-BE49-F238E27FC236}">
              <a16:creationId xmlns:a16="http://schemas.microsoft.com/office/drawing/2014/main" id="{0C7D99AB-F0B0-4A6D-9DFF-C1AA543BB1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0" name="Text Box 171">
          <a:extLst>
            <a:ext uri="{FF2B5EF4-FFF2-40B4-BE49-F238E27FC236}">
              <a16:creationId xmlns:a16="http://schemas.microsoft.com/office/drawing/2014/main" id="{F847DFC6-9805-4BF2-A5C6-5E73B1A02C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91" name="Text Box 172">
          <a:extLst>
            <a:ext uri="{FF2B5EF4-FFF2-40B4-BE49-F238E27FC236}">
              <a16:creationId xmlns:a16="http://schemas.microsoft.com/office/drawing/2014/main" id="{9224B10C-701C-410A-9818-D548666580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2" name="Text Box 173">
          <a:extLst>
            <a:ext uri="{FF2B5EF4-FFF2-40B4-BE49-F238E27FC236}">
              <a16:creationId xmlns:a16="http://schemas.microsoft.com/office/drawing/2014/main" id="{F55A7ABC-2686-4810-98DE-5CA17DA504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3" name="Text Box 174">
          <a:extLst>
            <a:ext uri="{FF2B5EF4-FFF2-40B4-BE49-F238E27FC236}">
              <a16:creationId xmlns:a16="http://schemas.microsoft.com/office/drawing/2014/main" id="{89157FA7-02DA-43E4-93F4-A5E77BE08A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694" name="Text Box 175">
          <a:extLst>
            <a:ext uri="{FF2B5EF4-FFF2-40B4-BE49-F238E27FC236}">
              <a16:creationId xmlns:a16="http://schemas.microsoft.com/office/drawing/2014/main" id="{3397EC55-A8E2-4374-9F4D-254022E130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5" name="Text Box 176">
          <a:extLst>
            <a:ext uri="{FF2B5EF4-FFF2-40B4-BE49-F238E27FC236}">
              <a16:creationId xmlns:a16="http://schemas.microsoft.com/office/drawing/2014/main" id="{9A40E829-2BEB-4692-BD8D-DC218B62D4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6" name="Text Box 177">
          <a:extLst>
            <a:ext uri="{FF2B5EF4-FFF2-40B4-BE49-F238E27FC236}">
              <a16:creationId xmlns:a16="http://schemas.microsoft.com/office/drawing/2014/main" id="{207A9DF7-C31B-4D70-B39F-71ECB337D1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697" name="Text Box 178">
          <a:extLst>
            <a:ext uri="{FF2B5EF4-FFF2-40B4-BE49-F238E27FC236}">
              <a16:creationId xmlns:a16="http://schemas.microsoft.com/office/drawing/2014/main" id="{6A2F47A9-4FC3-4B46-B0F8-34587D4A762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8" name="Text Box 179">
          <a:extLst>
            <a:ext uri="{FF2B5EF4-FFF2-40B4-BE49-F238E27FC236}">
              <a16:creationId xmlns:a16="http://schemas.microsoft.com/office/drawing/2014/main" id="{9B70FD5F-56BB-4C6E-A919-F6733B6C19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699" name="Text Box 180">
          <a:extLst>
            <a:ext uri="{FF2B5EF4-FFF2-40B4-BE49-F238E27FC236}">
              <a16:creationId xmlns:a16="http://schemas.microsoft.com/office/drawing/2014/main" id="{C54EAA50-5D80-4C5E-90F1-FB4F16D683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0" name="Text Box 181">
          <a:extLst>
            <a:ext uri="{FF2B5EF4-FFF2-40B4-BE49-F238E27FC236}">
              <a16:creationId xmlns:a16="http://schemas.microsoft.com/office/drawing/2014/main" id="{D2D67175-97C6-45C5-B254-3F4664F73D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1" name="Text Box 182">
          <a:extLst>
            <a:ext uri="{FF2B5EF4-FFF2-40B4-BE49-F238E27FC236}">
              <a16:creationId xmlns:a16="http://schemas.microsoft.com/office/drawing/2014/main" id="{534D02FC-7AFD-452A-A427-5306F3ADE5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2" name="Text Box 183">
          <a:extLst>
            <a:ext uri="{FF2B5EF4-FFF2-40B4-BE49-F238E27FC236}">
              <a16:creationId xmlns:a16="http://schemas.microsoft.com/office/drawing/2014/main" id="{C115895B-EB96-431B-9A7A-437FF400AE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3" name="Text Box 184">
          <a:extLst>
            <a:ext uri="{FF2B5EF4-FFF2-40B4-BE49-F238E27FC236}">
              <a16:creationId xmlns:a16="http://schemas.microsoft.com/office/drawing/2014/main" id="{A7964CA1-49A9-49AF-B72E-6FE7C90204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4" name="Text Box 185">
          <a:extLst>
            <a:ext uri="{FF2B5EF4-FFF2-40B4-BE49-F238E27FC236}">
              <a16:creationId xmlns:a16="http://schemas.microsoft.com/office/drawing/2014/main" id="{550D97BD-0D08-48D2-A27F-42AC403FC3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5" name="Text Box 186">
          <a:extLst>
            <a:ext uri="{FF2B5EF4-FFF2-40B4-BE49-F238E27FC236}">
              <a16:creationId xmlns:a16="http://schemas.microsoft.com/office/drawing/2014/main" id="{A8339C9A-948C-4F00-82C4-3EF5DE9ED8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6" name="Text Box 187">
          <a:extLst>
            <a:ext uri="{FF2B5EF4-FFF2-40B4-BE49-F238E27FC236}">
              <a16:creationId xmlns:a16="http://schemas.microsoft.com/office/drawing/2014/main" id="{375ACC83-E927-43AD-922A-E4E8AEBFF5A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7" name="Text Box 188">
          <a:extLst>
            <a:ext uri="{FF2B5EF4-FFF2-40B4-BE49-F238E27FC236}">
              <a16:creationId xmlns:a16="http://schemas.microsoft.com/office/drawing/2014/main" id="{F6C55892-BA1A-42A5-8F0E-236A3F9145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8" name="Text Box 189">
          <a:extLst>
            <a:ext uri="{FF2B5EF4-FFF2-40B4-BE49-F238E27FC236}">
              <a16:creationId xmlns:a16="http://schemas.microsoft.com/office/drawing/2014/main" id="{5F6D4A53-EEBC-4CC3-8F69-A8FD45AE0D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09" name="Text Box 190">
          <a:extLst>
            <a:ext uri="{FF2B5EF4-FFF2-40B4-BE49-F238E27FC236}">
              <a16:creationId xmlns:a16="http://schemas.microsoft.com/office/drawing/2014/main" id="{2F7A413E-09EE-44F8-A15D-A48F8CB4C7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0" name="Text Box 191">
          <a:extLst>
            <a:ext uri="{FF2B5EF4-FFF2-40B4-BE49-F238E27FC236}">
              <a16:creationId xmlns:a16="http://schemas.microsoft.com/office/drawing/2014/main" id="{571821EE-B581-48DF-9A88-F95E8918A7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1" name="Text Box 192">
          <a:extLst>
            <a:ext uri="{FF2B5EF4-FFF2-40B4-BE49-F238E27FC236}">
              <a16:creationId xmlns:a16="http://schemas.microsoft.com/office/drawing/2014/main" id="{E053F01F-4470-4A98-8217-36BA54ADF0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2" name="Text Box 193">
          <a:extLst>
            <a:ext uri="{FF2B5EF4-FFF2-40B4-BE49-F238E27FC236}">
              <a16:creationId xmlns:a16="http://schemas.microsoft.com/office/drawing/2014/main" id="{918D8D7C-C3E0-4710-B690-99E1BD2691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3" name="Text Box 194">
          <a:extLst>
            <a:ext uri="{FF2B5EF4-FFF2-40B4-BE49-F238E27FC236}">
              <a16:creationId xmlns:a16="http://schemas.microsoft.com/office/drawing/2014/main" id="{DB6A11F1-933D-43A0-9528-4094D57CD58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4" name="Text Box 195">
          <a:extLst>
            <a:ext uri="{FF2B5EF4-FFF2-40B4-BE49-F238E27FC236}">
              <a16:creationId xmlns:a16="http://schemas.microsoft.com/office/drawing/2014/main" id="{F8D8C046-02CC-4E51-BAA9-D455FEC556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5" name="Text Box 196">
          <a:extLst>
            <a:ext uri="{FF2B5EF4-FFF2-40B4-BE49-F238E27FC236}">
              <a16:creationId xmlns:a16="http://schemas.microsoft.com/office/drawing/2014/main" id="{60F2E904-8A08-453A-9BAF-A674B91A74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6" name="Text Box 197">
          <a:extLst>
            <a:ext uri="{FF2B5EF4-FFF2-40B4-BE49-F238E27FC236}">
              <a16:creationId xmlns:a16="http://schemas.microsoft.com/office/drawing/2014/main" id="{48A4F745-8C0A-4DF7-93C6-B44012CA45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7" name="Text Box 198">
          <a:extLst>
            <a:ext uri="{FF2B5EF4-FFF2-40B4-BE49-F238E27FC236}">
              <a16:creationId xmlns:a16="http://schemas.microsoft.com/office/drawing/2014/main" id="{0C9081CC-FD81-44EE-B415-928B0541C9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8" name="Text Box 199">
          <a:extLst>
            <a:ext uri="{FF2B5EF4-FFF2-40B4-BE49-F238E27FC236}">
              <a16:creationId xmlns:a16="http://schemas.microsoft.com/office/drawing/2014/main" id="{15E298FC-2020-4655-8583-39FA7060EE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19" name="Text Box 200">
          <a:extLst>
            <a:ext uri="{FF2B5EF4-FFF2-40B4-BE49-F238E27FC236}">
              <a16:creationId xmlns:a16="http://schemas.microsoft.com/office/drawing/2014/main" id="{242C0DAF-690F-4DC9-8770-5E7CA811FD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0" name="Text Box 201">
          <a:extLst>
            <a:ext uri="{FF2B5EF4-FFF2-40B4-BE49-F238E27FC236}">
              <a16:creationId xmlns:a16="http://schemas.microsoft.com/office/drawing/2014/main" id="{00AC4D56-CE44-45EC-B268-C74D7C10283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1" name="Text Box 202">
          <a:extLst>
            <a:ext uri="{FF2B5EF4-FFF2-40B4-BE49-F238E27FC236}">
              <a16:creationId xmlns:a16="http://schemas.microsoft.com/office/drawing/2014/main" id="{38914CDD-84D2-49B9-8713-2B5D7DB8F5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2" name="Text Box 203">
          <a:extLst>
            <a:ext uri="{FF2B5EF4-FFF2-40B4-BE49-F238E27FC236}">
              <a16:creationId xmlns:a16="http://schemas.microsoft.com/office/drawing/2014/main" id="{473E390D-9978-4E4E-AF03-4909B37488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3" name="Text Box 204">
          <a:extLst>
            <a:ext uri="{FF2B5EF4-FFF2-40B4-BE49-F238E27FC236}">
              <a16:creationId xmlns:a16="http://schemas.microsoft.com/office/drawing/2014/main" id="{A5A6B583-CE0F-4183-BD57-0B6F91B2A6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4" name="Text Box 205">
          <a:extLst>
            <a:ext uri="{FF2B5EF4-FFF2-40B4-BE49-F238E27FC236}">
              <a16:creationId xmlns:a16="http://schemas.microsoft.com/office/drawing/2014/main" id="{B3604AA5-86B7-41C3-82D8-EAF1DF4C1C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5" name="Text Box 206">
          <a:extLst>
            <a:ext uri="{FF2B5EF4-FFF2-40B4-BE49-F238E27FC236}">
              <a16:creationId xmlns:a16="http://schemas.microsoft.com/office/drawing/2014/main" id="{329F55D3-CB41-451C-AE51-AF38D7067A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726" name="Text Box 207">
          <a:extLst>
            <a:ext uri="{FF2B5EF4-FFF2-40B4-BE49-F238E27FC236}">
              <a16:creationId xmlns:a16="http://schemas.microsoft.com/office/drawing/2014/main" id="{9A861DA4-9872-4128-8506-744B833C88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727" name="Text Box 208">
          <a:extLst>
            <a:ext uri="{FF2B5EF4-FFF2-40B4-BE49-F238E27FC236}">
              <a16:creationId xmlns:a16="http://schemas.microsoft.com/office/drawing/2014/main" id="{1C69DCA6-C716-4BA1-8EE6-89B66F72CE7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28" name="Text Box 209">
          <a:extLst>
            <a:ext uri="{FF2B5EF4-FFF2-40B4-BE49-F238E27FC236}">
              <a16:creationId xmlns:a16="http://schemas.microsoft.com/office/drawing/2014/main" id="{62C85680-6F21-4749-92E7-BAE60CAE664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29" name="Text Box 210">
          <a:extLst>
            <a:ext uri="{FF2B5EF4-FFF2-40B4-BE49-F238E27FC236}">
              <a16:creationId xmlns:a16="http://schemas.microsoft.com/office/drawing/2014/main" id="{173E5E60-1BC8-410A-96E0-149DCC1B52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0" name="Text Box 211">
          <a:extLst>
            <a:ext uri="{FF2B5EF4-FFF2-40B4-BE49-F238E27FC236}">
              <a16:creationId xmlns:a16="http://schemas.microsoft.com/office/drawing/2014/main" id="{5381116D-99A0-43F8-824E-944B8D189E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31" name="Text Box 212">
          <a:extLst>
            <a:ext uri="{FF2B5EF4-FFF2-40B4-BE49-F238E27FC236}">
              <a16:creationId xmlns:a16="http://schemas.microsoft.com/office/drawing/2014/main" id="{DD66CA2B-8F99-4E0B-AA79-76C06E0FA29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2" name="Text Box 213">
          <a:extLst>
            <a:ext uri="{FF2B5EF4-FFF2-40B4-BE49-F238E27FC236}">
              <a16:creationId xmlns:a16="http://schemas.microsoft.com/office/drawing/2014/main" id="{861E769F-6E81-43C7-8112-BA5C484962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3" name="Text Box 214">
          <a:extLst>
            <a:ext uri="{FF2B5EF4-FFF2-40B4-BE49-F238E27FC236}">
              <a16:creationId xmlns:a16="http://schemas.microsoft.com/office/drawing/2014/main" id="{7314486E-303F-41AD-B882-126256534E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34" name="Text Box 215">
          <a:extLst>
            <a:ext uri="{FF2B5EF4-FFF2-40B4-BE49-F238E27FC236}">
              <a16:creationId xmlns:a16="http://schemas.microsoft.com/office/drawing/2014/main" id="{3E48AFB2-A70F-4836-90EF-39FEF507D02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5" name="Text Box 216">
          <a:extLst>
            <a:ext uri="{FF2B5EF4-FFF2-40B4-BE49-F238E27FC236}">
              <a16:creationId xmlns:a16="http://schemas.microsoft.com/office/drawing/2014/main" id="{BC3E3BC3-0719-4088-9622-FEFE10E077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6" name="Text Box 217">
          <a:extLst>
            <a:ext uri="{FF2B5EF4-FFF2-40B4-BE49-F238E27FC236}">
              <a16:creationId xmlns:a16="http://schemas.microsoft.com/office/drawing/2014/main" id="{673EBE7B-C559-407D-8903-239B41F19B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37" name="Text Box 218">
          <a:extLst>
            <a:ext uri="{FF2B5EF4-FFF2-40B4-BE49-F238E27FC236}">
              <a16:creationId xmlns:a16="http://schemas.microsoft.com/office/drawing/2014/main" id="{DC20F59B-F5D5-4706-AB44-EE2B1A77B63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8" name="Text Box 219">
          <a:extLst>
            <a:ext uri="{FF2B5EF4-FFF2-40B4-BE49-F238E27FC236}">
              <a16:creationId xmlns:a16="http://schemas.microsoft.com/office/drawing/2014/main" id="{7792F062-0457-4893-BB49-9B7F522921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39" name="Text Box 220">
          <a:extLst>
            <a:ext uri="{FF2B5EF4-FFF2-40B4-BE49-F238E27FC236}">
              <a16:creationId xmlns:a16="http://schemas.microsoft.com/office/drawing/2014/main" id="{EC9C434D-3A0D-466C-A2AF-E7DE438BA5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0" name="Text Box 221">
          <a:extLst>
            <a:ext uri="{FF2B5EF4-FFF2-40B4-BE49-F238E27FC236}">
              <a16:creationId xmlns:a16="http://schemas.microsoft.com/office/drawing/2014/main" id="{7475769C-4ACF-491E-828F-F4A0E1B095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1" name="Text Box 222">
          <a:extLst>
            <a:ext uri="{FF2B5EF4-FFF2-40B4-BE49-F238E27FC236}">
              <a16:creationId xmlns:a16="http://schemas.microsoft.com/office/drawing/2014/main" id="{6E2F9525-BAE8-4E94-BC0B-8F1D8AD9BD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2" name="Text Box 223">
          <a:extLst>
            <a:ext uri="{FF2B5EF4-FFF2-40B4-BE49-F238E27FC236}">
              <a16:creationId xmlns:a16="http://schemas.microsoft.com/office/drawing/2014/main" id="{10441158-3B42-46E8-840B-50FE7245DC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3" name="Text Box 224">
          <a:extLst>
            <a:ext uri="{FF2B5EF4-FFF2-40B4-BE49-F238E27FC236}">
              <a16:creationId xmlns:a16="http://schemas.microsoft.com/office/drawing/2014/main" id="{2C5A26C7-FD47-463B-A90B-10EDD067C02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4" name="Text Box 225">
          <a:extLst>
            <a:ext uri="{FF2B5EF4-FFF2-40B4-BE49-F238E27FC236}">
              <a16:creationId xmlns:a16="http://schemas.microsoft.com/office/drawing/2014/main" id="{42405388-48AF-4038-AA8B-4B7BF9D3AB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5" name="Text Box 226">
          <a:extLst>
            <a:ext uri="{FF2B5EF4-FFF2-40B4-BE49-F238E27FC236}">
              <a16:creationId xmlns:a16="http://schemas.microsoft.com/office/drawing/2014/main" id="{ED71C6DF-9CB8-4272-92DE-4736DD6FE6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6" name="Text Box 227">
          <a:extLst>
            <a:ext uri="{FF2B5EF4-FFF2-40B4-BE49-F238E27FC236}">
              <a16:creationId xmlns:a16="http://schemas.microsoft.com/office/drawing/2014/main" id="{D2A6D657-0958-41F7-AE81-5FBBE030CB6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47" name="Text Box 228">
          <a:extLst>
            <a:ext uri="{FF2B5EF4-FFF2-40B4-BE49-F238E27FC236}">
              <a16:creationId xmlns:a16="http://schemas.microsoft.com/office/drawing/2014/main" id="{DAFC0496-F0D4-49A2-B09E-EBD624457E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8" name="Text Box 229">
          <a:extLst>
            <a:ext uri="{FF2B5EF4-FFF2-40B4-BE49-F238E27FC236}">
              <a16:creationId xmlns:a16="http://schemas.microsoft.com/office/drawing/2014/main" id="{A4A6FDE0-D48E-4E57-BF4F-C20D3AB0A3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49" name="Text Box 230">
          <a:extLst>
            <a:ext uri="{FF2B5EF4-FFF2-40B4-BE49-F238E27FC236}">
              <a16:creationId xmlns:a16="http://schemas.microsoft.com/office/drawing/2014/main" id="{A4133560-F1EA-483E-B2DA-1A734E7AFE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50" name="Text Box 231">
          <a:extLst>
            <a:ext uri="{FF2B5EF4-FFF2-40B4-BE49-F238E27FC236}">
              <a16:creationId xmlns:a16="http://schemas.microsoft.com/office/drawing/2014/main" id="{FCB9E1BE-FAB1-4C96-9622-2CD6132ADF5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1" name="Text Box 232">
          <a:extLst>
            <a:ext uri="{FF2B5EF4-FFF2-40B4-BE49-F238E27FC236}">
              <a16:creationId xmlns:a16="http://schemas.microsoft.com/office/drawing/2014/main" id="{153E5C9D-D81E-4EA3-BE57-5073C97C45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2" name="Text Box 233">
          <a:extLst>
            <a:ext uri="{FF2B5EF4-FFF2-40B4-BE49-F238E27FC236}">
              <a16:creationId xmlns:a16="http://schemas.microsoft.com/office/drawing/2014/main" id="{9484919D-1802-400D-9609-2F4132346D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53" name="Text Box 234">
          <a:extLst>
            <a:ext uri="{FF2B5EF4-FFF2-40B4-BE49-F238E27FC236}">
              <a16:creationId xmlns:a16="http://schemas.microsoft.com/office/drawing/2014/main" id="{BA60C72C-03A9-410C-9E24-84FEB010C8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4" name="Text Box 235">
          <a:extLst>
            <a:ext uri="{FF2B5EF4-FFF2-40B4-BE49-F238E27FC236}">
              <a16:creationId xmlns:a16="http://schemas.microsoft.com/office/drawing/2014/main" id="{69F8ECBF-CB7F-4E8A-8EEF-5EBA5E9AF8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5" name="Text Box 236">
          <a:extLst>
            <a:ext uri="{FF2B5EF4-FFF2-40B4-BE49-F238E27FC236}">
              <a16:creationId xmlns:a16="http://schemas.microsoft.com/office/drawing/2014/main" id="{E9D90062-626A-4F7F-8CD0-6E8F6524FA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56" name="Text Box 237">
          <a:extLst>
            <a:ext uri="{FF2B5EF4-FFF2-40B4-BE49-F238E27FC236}">
              <a16:creationId xmlns:a16="http://schemas.microsoft.com/office/drawing/2014/main" id="{DDC7A93D-67C7-49FE-A38C-8D2ACD3FD07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57" name="Text Box 238">
          <a:extLst>
            <a:ext uri="{FF2B5EF4-FFF2-40B4-BE49-F238E27FC236}">
              <a16:creationId xmlns:a16="http://schemas.microsoft.com/office/drawing/2014/main" id="{F6EB4109-2BFA-4B4F-81D9-63A59D8113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8" name="Text Box 239">
          <a:extLst>
            <a:ext uri="{FF2B5EF4-FFF2-40B4-BE49-F238E27FC236}">
              <a16:creationId xmlns:a16="http://schemas.microsoft.com/office/drawing/2014/main" id="{0F8B79CC-2805-43DE-87BE-0B57BFB399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59" name="Text Box 240">
          <a:extLst>
            <a:ext uri="{FF2B5EF4-FFF2-40B4-BE49-F238E27FC236}">
              <a16:creationId xmlns:a16="http://schemas.microsoft.com/office/drawing/2014/main" id="{D0EAF89D-EFBC-413D-A732-8B9B3FBB63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60" name="Text Box 241">
          <a:extLst>
            <a:ext uri="{FF2B5EF4-FFF2-40B4-BE49-F238E27FC236}">
              <a16:creationId xmlns:a16="http://schemas.microsoft.com/office/drawing/2014/main" id="{8E2DCF34-1BB2-4699-BFB7-3EF49AEC9C3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1" name="Text Box 242">
          <a:extLst>
            <a:ext uri="{FF2B5EF4-FFF2-40B4-BE49-F238E27FC236}">
              <a16:creationId xmlns:a16="http://schemas.microsoft.com/office/drawing/2014/main" id="{92E3F76D-1C78-4766-A712-955EC47632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2" name="Text Box 243">
          <a:extLst>
            <a:ext uri="{FF2B5EF4-FFF2-40B4-BE49-F238E27FC236}">
              <a16:creationId xmlns:a16="http://schemas.microsoft.com/office/drawing/2014/main" id="{323408DA-9E5F-4BC5-8583-4B5D32DBFD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63" name="Text Box 244">
          <a:extLst>
            <a:ext uri="{FF2B5EF4-FFF2-40B4-BE49-F238E27FC236}">
              <a16:creationId xmlns:a16="http://schemas.microsoft.com/office/drawing/2014/main" id="{196237C2-FA23-4F1E-B61A-6723725B0D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4" name="Text Box 245">
          <a:extLst>
            <a:ext uri="{FF2B5EF4-FFF2-40B4-BE49-F238E27FC236}">
              <a16:creationId xmlns:a16="http://schemas.microsoft.com/office/drawing/2014/main" id="{9188E6CC-161A-4DAA-96DB-C9C78D04DA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5" name="Text Box 246">
          <a:extLst>
            <a:ext uri="{FF2B5EF4-FFF2-40B4-BE49-F238E27FC236}">
              <a16:creationId xmlns:a16="http://schemas.microsoft.com/office/drawing/2014/main" id="{3BE75EAD-57CA-400A-8867-CF99494D10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66" name="Text Box 247">
          <a:extLst>
            <a:ext uri="{FF2B5EF4-FFF2-40B4-BE49-F238E27FC236}">
              <a16:creationId xmlns:a16="http://schemas.microsoft.com/office/drawing/2014/main" id="{7BF84A5B-283F-47BC-9930-DBCA0A91AF7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67" name="Text Box 248">
          <a:extLst>
            <a:ext uri="{FF2B5EF4-FFF2-40B4-BE49-F238E27FC236}">
              <a16:creationId xmlns:a16="http://schemas.microsoft.com/office/drawing/2014/main" id="{ECE4AC7F-F412-41AC-838C-8FEA020899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8" name="Text Box 249">
          <a:extLst>
            <a:ext uri="{FF2B5EF4-FFF2-40B4-BE49-F238E27FC236}">
              <a16:creationId xmlns:a16="http://schemas.microsoft.com/office/drawing/2014/main" id="{B8298652-F3E6-4B7C-9F9D-6F8C649601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69" name="Text Box 250">
          <a:extLst>
            <a:ext uri="{FF2B5EF4-FFF2-40B4-BE49-F238E27FC236}">
              <a16:creationId xmlns:a16="http://schemas.microsoft.com/office/drawing/2014/main" id="{9BFCA47F-2294-4AFC-AB33-EF3351B9CD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70" name="Text Box 251">
          <a:extLst>
            <a:ext uri="{FF2B5EF4-FFF2-40B4-BE49-F238E27FC236}">
              <a16:creationId xmlns:a16="http://schemas.microsoft.com/office/drawing/2014/main" id="{85D6FD33-1CFB-40F4-AA4A-112160940C4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1" name="Text Box 252">
          <a:extLst>
            <a:ext uri="{FF2B5EF4-FFF2-40B4-BE49-F238E27FC236}">
              <a16:creationId xmlns:a16="http://schemas.microsoft.com/office/drawing/2014/main" id="{AB193E3A-7143-494A-922F-086C10290D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2" name="Text Box 253">
          <a:extLst>
            <a:ext uri="{FF2B5EF4-FFF2-40B4-BE49-F238E27FC236}">
              <a16:creationId xmlns:a16="http://schemas.microsoft.com/office/drawing/2014/main" id="{79641D59-65AD-46B1-819D-F769E7A2B4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73" name="Text Box 254">
          <a:extLst>
            <a:ext uri="{FF2B5EF4-FFF2-40B4-BE49-F238E27FC236}">
              <a16:creationId xmlns:a16="http://schemas.microsoft.com/office/drawing/2014/main" id="{AD66022F-8588-4039-8DC2-BC914B1EA55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4" name="Text Box 255">
          <a:extLst>
            <a:ext uri="{FF2B5EF4-FFF2-40B4-BE49-F238E27FC236}">
              <a16:creationId xmlns:a16="http://schemas.microsoft.com/office/drawing/2014/main" id="{7CD13CBF-9313-41CC-B0CE-B4006037FA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5" name="Text Box 256">
          <a:extLst>
            <a:ext uri="{FF2B5EF4-FFF2-40B4-BE49-F238E27FC236}">
              <a16:creationId xmlns:a16="http://schemas.microsoft.com/office/drawing/2014/main" id="{2F08FFB0-4D85-45E3-9DA7-4A7F99FDC6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776" name="Text Box 257">
          <a:extLst>
            <a:ext uri="{FF2B5EF4-FFF2-40B4-BE49-F238E27FC236}">
              <a16:creationId xmlns:a16="http://schemas.microsoft.com/office/drawing/2014/main" id="{CCF1F3F3-B1E5-42B6-8B45-90B27F5945C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77" name="Text Box 258">
          <a:extLst>
            <a:ext uri="{FF2B5EF4-FFF2-40B4-BE49-F238E27FC236}">
              <a16:creationId xmlns:a16="http://schemas.microsoft.com/office/drawing/2014/main" id="{EA965730-E825-4FCB-8923-C0479E33CE0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8" name="Text Box 259">
          <a:extLst>
            <a:ext uri="{FF2B5EF4-FFF2-40B4-BE49-F238E27FC236}">
              <a16:creationId xmlns:a16="http://schemas.microsoft.com/office/drawing/2014/main" id="{9A1CA081-7C72-4771-9C06-3089DCE918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79" name="Text Box 260">
          <a:extLst>
            <a:ext uri="{FF2B5EF4-FFF2-40B4-BE49-F238E27FC236}">
              <a16:creationId xmlns:a16="http://schemas.microsoft.com/office/drawing/2014/main" id="{E656CA29-A0A2-4D6C-8550-B2E14DDC9F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80" name="Text Box 261">
          <a:extLst>
            <a:ext uri="{FF2B5EF4-FFF2-40B4-BE49-F238E27FC236}">
              <a16:creationId xmlns:a16="http://schemas.microsoft.com/office/drawing/2014/main" id="{334E04DA-9D24-4A1F-BBE2-6411D641CF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1" name="Text Box 262">
          <a:extLst>
            <a:ext uri="{FF2B5EF4-FFF2-40B4-BE49-F238E27FC236}">
              <a16:creationId xmlns:a16="http://schemas.microsoft.com/office/drawing/2014/main" id="{5502D30D-7F2B-4062-812A-C51C06BBF3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2" name="Text Box 263">
          <a:extLst>
            <a:ext uri="{FF2B5EF4-FFF2-40B4-BE49-F238E27FC236}">
              <a16:creationId xmlns:a16="http://schemas.microsoft.com/office/drawing/2014/main" id="{F0207E41-5792-47D7-8D0E-A28FD7A21E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83" name="Text Box 264">
          <a:extLst>
            <a:ext uri="{FF2B5EF4-FFF2-40B4-BE49-F238E27FC236}">
              <a16:creationId xmlns:a16="http://schemas.microsoft.com/office/drawing/2014/main" id="{BA5730C1-7B39-4BB3-AC85-94A693B6B10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4" name="Text Box 265">
          <a:extLst>
            <a:ext uri="{FF2B5EF4-FFF2-40B4-BE49-F238E27FC236}">
              <a16:creationId xmlns:a16="http://schemas.microsoft.com/office/drawing/2014/main" id="{A91C88D1-167C-4C53-850B-C99DC18EBE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5" name="Text Box 266">
          <a:extLst>
            <a:ext uri="{FF2B5EF4-FFF2-40B4-BE49-F238E27FC236}">
              <a16:creationId xmlns:a16="http://schemas.microsoft.com/office/drawing/2014/main" id="{9294DD60-8801-4744-94B9-A83660C84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86" name="Text Box 267">
          <a:extLst>
            <a:ext uri="{FF2B5EF4-FFF2-40B4-BE49-F238E27FC236}">
              <a16:creationId xmlns:a16="http://schemas.microsoft.com/office/drawing/2014/main" id="{89A17FB0-59F4-4EA4-9D0A-1DCA2F73E9A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87" name="Text Box 268">
          <a:extLst>
            <a:ext uri="{FF2B5EF4-FFF2-40B4-BE49-F238E27FC236}">
              <a16:creationId xmlns:a16="http://schemas.microsoft.com/office/drawing/2014/main" id="{E7DB6B93-B253-4633-9EDB-F13C3CD1C04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8" name="Text Box 269">
          <a:extLst>
            <a:ext uri="{FF2B5EF4-FFF2-40B4-BE49-F238E27FC236}">
              <a16:creationId xmlns:a16="http://schemas.microsoft.com/office/drawing/2014/main" id="{B1821E7D-2512-4F2E-8BEB-664763F861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89" name="Text Box 270">
          <a:extLst>
            <a:ext uri="{FF2B5EF4-FFF2-40B4-BE49-F238E27FC236}">
              <a16:creationId xmlns:a16="http://schemas.microsoft.com/office/drawing/2014/main" id="{C260035F-C0B7-49D5-97A1-056E0ED77E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90" name="Text Box 271">
          <a:extLst>
            <a:ext uri="{FF2B5EF4-FFF2-40B4-BE49-F238E27FC236}">
              <a16:creationId xmlns:a16="http://schemas.microsoft.com/office/drawing/2014/main" id="{9BCD48D3-517A-4D5A-8FDB-996DEE8C260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1" name="Text Box 272">
          <a:extLst>
            <a:ext uri="{FF2B5EF4-FFF2-40B4-BE49-F238E27FC236}">
              <a16:creationId xmlns:a16="http://schemas.microsoft.com/office/drawing/2014/main" id="{6022E703-2C7A-40B1-A925-5BDD8F59E4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2" name="Text Box 273">
          <a:extLst>
            <a:ext uri="{FF2B5EF4-FFF2-40B4-BE49-F238E27FC236}">
              <a16:creationId xmlns:a16="http://schemas.microsoft.com/office/drawing/2014/main" id="{473CF0CF-73CE-40FB-8F54-986975B4DB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93" name="Text Box 274">
          <a:extLst>
            <a:ext uri="{FF2B5EF4-FFF2-40B4-BE49-F238E27FC236}">
              <a16:creationId xmlns:a16="http://schemas.microsoft.com/office/drawing/2014/main" id="{24A51840-819A-40D3-8540-5F924FA2BF3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4" name="Text Box 275">
          <a:extLst>
            <a:ext uri="{FF2B5EF4-FFF2-40B4-BE49-F238E27FC236}">
              <a16:creationId xmlns:a16="http://schemas.microsoft.com/office/drawing/2014/main" id="{5372167F-42E1-48C9-BFFD-1E51EE8C23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5" name="Text Box 276">
          <a:extLst>
            <a:ext uri="{FF2B5EF4-FFF2-40B4-BE49-F238E27FC236}">
              <a16:creationId xmlns:a16="http://schemas.microsoft.com/office/drawing/2014/main" id="{7D0B1E46-9F0A-4014-886A-A909514A2C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4796" name="Text Box 277">
          <a:extLst>
            <a:ext uri="{FF2B5EF4-FFF2-40B4-BE49-F238E27FC236}">
              <a16:creationId xmlns:a16="http://schemas.microsoft.com/office/drawing/2014/main" id="{ECD5E54C-0491-410E-AD2A-413D56DFCCC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797" name="Text Box 278">
          <a:extLst>
            <a:ext uri="{FF2B5EF4-FFF2-40B4-BE49-F238E27FC236}">
              <a16:creationId xmlns:a16="http://schemas.microsoft.com/office/drawing/2014/main" id="{32528F8E-FDDC-43AD-9E88-B97F91C70DC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8" name="Text Box 279">
          <a:extLst>
            <a:ext uri="{FF2B5EF4-FFF2-40B4-BE49-F238E27FC236}">
              <a16:creationId xmlns:a16="http://schemas.microsoft.com/office/drawing/2014/main" id="{44D92AD3-4940-4940-BFE9-46E050C48E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799" name="Text Box 280">
          <a:extLst>
            <a:ext uri="{FF2B5EF4-FFF2-40B4-BE49-F238E27FC236}">
              <a16:creationId xmlns:a16="http://schemas.microsoft.com/office/drawing/2014/main" id="{1EE55AFB-1A79-4190-8193-FD6490B9BC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0" name="Text Box 281">
          <a:extLst>
            <a:ext uri="{FF2B5EF4-FFF2-40B4-BE49-F238E27FC236}">
              <a16:creationId xmlns:a16="http://schemas.microsoft.com/office/drawing/2014/main" id="{A3ACEED8-EA59-4684-801A-56938C1703D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1" name="Text Box 282">
          <a:extLst>
            <a:ext uri="{FF2B5EF4-FFF2-40B4-BE49-F238E27FC236}">
              <a16:creationId xmlns:a16="http://schemas.microsoft.com/office/drawing/2014/main" id="{26A0E078-1F27-4F66-BA1C-649A16F234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2" name="Text Box 283">
          <a:extLst>
            <a:ext uri="{FF2B5EF4-FFF2-40B4-BE49-F238E27FC236}">
              <a16:creationId xmlns:a16="http://schemas.microsoft.com/office/drawing/2014/main" id="{817E5E38-43BD-4C06-BF0A-1C939D5900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3" name="Text Box 284">
          <a:extLst>
            <a:ext uri="{FF2B5EF4-FFF2-40B4-BE49-F238E27FC236}">
              <a16:creationId xmlns:a16="http://schemas.microsoft.com/office/drawing/2014/main" id="{51C1436E-1DA0-46B7-B578-FF3C3EFDDC2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4" name="Text Box 285">
          <a:extLst>
            <a:ext uri="{FF2B5EF4-FFF2-40B4-BE49-F238E27FC236}">
              <a16:creationId xmlns:a16="http://schemas.microsoft.com/office/drawing/2014/main" id="{332A4B5F-A340-4DD0-846A-9E019AB8A2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5" name="Text Box 286">
          <a:extLst>
            <a:ext uri="{FF2B5EF4-FFF2-40B4-BE49-F238E27FC236}">
              <a16:creationId xmlns:a16="http://schemas.microsoft.com/office/drawing/2014/main" id="{FC72679D-DC06-4C65-BAE5-B440BD625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6" name="Text Box 287">
          <a:extLst>
            <a:ext uri="{FF2B5EF4-FFF2-40B4-BE49-F238E27FC236}">
              <a16:creationId xmlns:a16="http://schemas.microsoft.com/office/drawing/2014/main" id="{21BF03F0-BCCA-4B1B-9E5D-E4EA703EDA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7" name="Text Box 288">
          <a:extLst>
            <a:ext uri="{FF2B5EF4-FFF2-40B4-BE49-F238E27FC236}">
              <a16:creationId xmlns:a16="http://schemas.microsoft.com/office/drawing/2014/main" id="{7C003C59-577C-4A41-B5E3-104F684519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08" name="Text Box 289">
          <a:extLst>
            <a:ext uri="{FF2B5EF4-FFF2-40B4-BE49-F238E27FC236}">
              <a16:creationId xmlns:a16="http://schemas.microsoft.com/office/drawing/2014/main" id="{84A680E9-1099-4E61-BBA1-AFC9F412BF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09" name="Text Box 290">
          <a:extLst>
            <a:ext uri="{FF2B5EF4-FFF2-40B4-BE49-F238E27FC236}">
              <a16:creationId xmlns:a16="http://schemas.microsoft.com/office/drawing/2014/main" id="{60A67BE8-7A9A-4B62-8033-3F9138B916C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0" name="Text Box 291">
          <a:extLst>
            <a:ext uri="{FF2B5EF4-FFF2-40B4-BE49-F238E27FC236}">
              <a16:creationId xmlns:a16="http://schemas.microsoft.com/office/drawing/2014/main" id="{5E58A75B-FBC1-4B84-96D3-60A50C5FCF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1" name="Text Box 292">
          <a:extLst>
            <a:ext uri="{FF2B5EF4-FFF2-40B4-BE49-F238E27FC236}">
              <a16:creationId xmlns:a16="http://schemas.microsoft.com/office/drawing/2014/main" id="{CBFB71FD-8378-4792-B94D-5E2A9C3606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2" name="Text Box 293">
          <a:extLst>
            <a:ext uri="{FF2B5EF4-FFF2-40B4-BE49-F238E27FC236}">
              <a16:creationId xmlns:a16="http://schemas.microsoft.com/office/drawing/2014/main" id="{0EC8C8D6-A448-4D4E-AA4B-5E187B04AF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3" name="Text Box 294">
          <a:extLst>
            <a:ext uri="{FF2B5EF4-FFF2-40B4-BE49-F238E27FC236}">
              <a16:creationId xmlns:a16="http://schemas.microsoft.com/office/drawing/2014/main" id="{E2347FFA-97DE-4724-B749-8D02F7D239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4" name="Text Box 295">
          <a:extLst>
            <a:ext uri="{FF2B5EF4-FFF2-40B4-BE49-F238E27FC236}">
              <a16:creationId xmlns:a16="http://schemas.microsoft.com/office/drawing/2014/main" id="{622B7FF6-5724-437F-97AC-8363EFA688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5" name="Text Box 296">
          <a:extLst>
            <a:ext uri="{FF2B5EF4-FFF2-40B4-BE49-F238E27FC236}">
              <a16:creationId xmlns:a16="http://schemas.microsoft.com/office/drawing/2014/main" id="{FCE03DEF-29FC-4F6C-A159-EAD9C9C9688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6" name="Text Box 297">
          <a:extLst>
            <a:ext uri="{FF2B5EF4-FFF2-40B4-BE49-F238E27FC236}">
              <a16:creationId xmlns:a16="http://schemas.microsoft.com/office/drawing/2014/main" id="{EB9E4BB6-24EF-4CC4-807E-DD671C0DA1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7" name="Text Box 298">
          <a:extLst>
            <a:ext uri="{FF2B5EF4-FFF2-40B4-BE49-F238E27FC236}">
              <a16:creationId xmlns:a16="http://schemas.microsoft.com/office/drawing/2014/main" id="{1C036A0B-0CD3-491E-85D3-08086D5FE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18" name="Text Box 299">
          <a:extLst>
            <a:ext uri="{FF2B5EF4-FFF2-40B4-BE49-F238E27FC236}">
              <a16:creationId xmlns:a16="http://schemas.microsoft.com/office/drawing/2014/main" id="{785977CF-07B2-45D3-9D0A-9E76B142CF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19" name="Text Box 300">
          <a:extLst>
            <a:ext uri="{FF2B5EF4-FFF2-40B4-BE49-F238E27FC236}">
              <a16:creationId xmlns:a16="http://schemas.microsoft.com/office/drawing/2014/main" id="{908032B3-ACE7-4A82-A777-467FA311FA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0" name="Text Box 301">
          <a:extLst>
            <a:ext uri="{FF2B5EF4-FFF2-40B4-BE49-F238E27FC236}">
              <a16:creationId xmlns:a16="http://schemas.microsoft.com/office/drawing/2014/main" id="{54707AA8-B2FB-4D80-B7C4-D9449071FE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1" name="Text Box 302">
          <a:extLst>
            <a:ext uri="{FF2B5EF4-FFF2-40B4-BE49-F238E27FC236}">
              <a16:creationId xmlns:a16="http://schemas.microsoft.com/office/drawing/2014/main" id="{A28C39C1-C73C-4ECA-929A-0642CDC2AF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22" name="Text Box 303">
          <a:extLst>
            <a:ext uri="{FF2B5EF4-FFF2-40B4-BE49-F238E27FC236}">
              <a16:creationId xmlns:a16="http://schemas.microsoft.com/office/drawing/2014/main" id="{2BF90D47-235B-4A80-826A-BF2C8406E5D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3" name="Text Box 304">
          <a:extLst>
            <a:ext uri="{FF2B5EF4-FFF2-40B4-BE49-F238E27FC236}">
              <a16:creationId xmlns:a16="http://schemas.microsoft.com/office/drawing/2014/main" id="{A836C2FB-0C3D-4EA1-A48F-D620EF478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4" name="Text Box 305">
          <a:extLst>
            <a:ext uri="{FF2B5EF4-FFF2-40B4-BE49-F238E27FC236}">
              <a16:creationId xmlns:a16="http://schemas.microsoft.com/office/drawing/2014/main" id="{C27BEEB4-15E4-4C27-9136-AC5CE08434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25" name="Text Box 306">
          <a:extLst>
            <a:ext uri="{FF2B5EF4-FFF2-40B4-BE49-F238E27FC236}">
              <a16:creationId xmlns:a16="http://schemas.microsoft.com/office/drawing/2014/main" id="{80CBAC30-DB2F-499B-BF8D-6CA0F45F28B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6" name="Text Box 307">
          <a:extLst>
            <a:ext uri="{FF2B5EF4-FFF2-40B4-BE49-F238E27FC236}">
              <a16:creationId xmlns:a16="http://schemas.microsoft.com/office/drawing/2014/main" id="{4329970E-D3AF-47DD-B8BC-CEC2E264D3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27" name="Text Box 308">
          <a:extLst>
            <a:ext uri="{FF2B5EF4-FFF2-40B4-BE49-F238E27FC236}">
              <a16:creationId xmlns:a16="http://schemas.microsoft.com/office/drawing/2014/main" id="{27AAF01D-B8E7-4661-B271-60ADE5727A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28" name="Text Box 309">
          <a:extLst>
            <a:ext uri="{FF2B5EF4-FFF2-40B4-BE49-F238E27FC236}">
              <a16:creationId xmlns:a16="http://schemas.microsoft.com/office/drawing/2014/main" id="{DDB14ACC-8F1E-4A8E-BF42-445E480D04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29" name="Text Box 310">
          <a:extLst>
            <a:ext uri="{FF2B5EF4-FFF2-40B4-BE49-F238E27FC236}">
              <a16:creationId xmlns:a16="http://schemas.microsoft.com/office/drawing/2014/main" id="{86F225D8-8A0F-46CF-A809-B45B6CA4CA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0" name="Text Box 311">
          <a:extLst>
            <a:ext uri="{FF2B5EF4-FFF2-40B4-BE49-F238E27FC236}">
              <a16:creationId xmlns:a16="http://schemas.microsoft.com/office/drawing/2014/main" id="{F14FCD76-F2F7-433F-AFFB-9A8E92E465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1" name="Text Box 312">
          <a:extLst>
            <a:ext uri="{FF2B5EF4-FFF2-40B4-BE49-F238E27FC236}">
              <a16:creationId xmlns:a16="http://schemas.microsoft.com/office/drawing/2014/main" id="{9AE9F6EA-9BA2-4802-950E-A515A158D9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2" name="Text Box 313">
          <a:extLst>
            <a:ext uri="{FF2B5EF4-FFF2-40B4-BE49-F238E27FC236}">
              <a16:creationId xmlns:a16="http://schemas.microsoft.com/office/drawing/2014/main" id="{F6F5FB0E-2FA3-4FFE-B1E1-B7A447CDA29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3" name="Text Box 314">
          <a:extLst>
            <a:ext uri="{FF2B5EF4-FFF2-40B4-BE49-F238E27FC236}">
              <a16:creationId xmlns:a16="http://schemas.microsoft.com/office/drawing/2014/main" id="{0DF90449-EEA8-4621-989D-B226AEEDAA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4" name="Text Box 315">
          <a:extLst>
            <a:ext uri="{FF2B5EF4-FFF2-40B4-BE49-F238E27FC236}">
              <a16:creationId xmlns:a16="http://schemas.microsoft.com/office/drawing/2014/main" id="{D631F461-94D8-4E84-8F82-E61085EC2D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5" name="Text Box 316">
          <a:extLst>
            <a:ext uri="{FF2B5EF4-FFF2-40B4-BE49-F238E27FC236}">
              <a16:creationId xmlns:a16="http://schemas.microsoft.com/office/drawing/2014/main" id="{B991DC28-6288-48E6-A23A-49BADCF07F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6" name="Text Box 317">
          <a:extLst>
            <a:ext uri="{FF2B5EF4-FFF2-40B4-BE49-F238E27FC236}">
              <a16:creationId xmlns:a16="http://schemas.microsoft.com/office/drawing/2014/main" id="{22B7FC84-A76D-4C4A-B843-7B47C784DD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7" name="Text Box 318">
          <a:extLst>
            <a:ext uri="{FF2B5EF4-FFF2-40B4-BE49-F238E27FC236}">
              <a16:creationId xmlns:a16="http://schemas.microsoft.com/office/drawing/2014/main" id="{9C11E89A-1608-403A-A5F8-B5C237D7E0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8" name="Text Box 319">
          <a:extLst>
            <a:ext uri="{FF2B5EF4-FFF2-40B4-BE49-F238E27FC236}">
              <a16:creationId xmlns:a16="http://schemas.microsoft.com/office/drawing/2014/main" id="{18BE53DA-1E94-409E-A3F5-5B13AD6026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39" name="Text Box 320">
          <a:extLst>
            <a:ext uri="{FF2B5EF4-FFF2-40B4-BE49-F238E27FC236}">
              <a16:creationId xmlns:a16="http://schemas.microsoft.com/office/drawing/2014/main" id="{97002B9F-8065-4554-876F-4B2548BE49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0" name="Text Box 321">
          <a:extLst>
            <a:ext uri="{FF2B5EF4-FFF2-40B4-BE49-F238E27FC236}">
              <a16:creationId xmlns:a16="http://schemas.microsoft.com/office/drawing/2014/main" id="{5BF9D6F7-2EDA-410C-A0B7-CB034AA6D3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1" name="Text Box 322">
          <a:extLst>
            <a:ext uri="{FF2B5EF4-FFF2-40B4-BE49-F238E27FC236}">
              <a16:creationId xmlns:a16="http://schemas.microsoft.com/office/drawing/2014/main" id="{B99B696A-16C7-4C9D-8295-ACF04820B0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2" name="Text Box 323">
          <a:extLst>
            <a:ext uri="{FF2B5EF4-FFF2-40B4-BE49-F238E27FC236}">
              <a16:creationId xmlns:a16="http://schemas.microsoft.com/office/drawing/2014/main" id="{A5034D1B-2152-4D8A-9D46-9F85B9EB36C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3" name="Text Box 324">
          <a:extLst>
            <a:ext uri="{FF2B5EF4-FFF2-40B4-BE49-F238E27FC236}">
              <a16:creationId xmlns:a16="http://schemas.microsoft.com/office/drawing/2014/main" id="{5144D438-8D51-4A21-8129-DED1E745C4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4" name="Text Box 325">
          <a:extLst>
            <a:ext uri="{FF2B5EF4-FFF2-40B4-BE49-F238E27FC236}">
              <a16:creationId xmlns:a16="http://schemas.microsoft.com/office/drawing/2014/main" id="{2CF11C16-C6B9-41AA-A0AD-A85329215EF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5" name="Text Box 326">
          <a:extLst>
            <a:ext uri="{FF2B5EF4-FFF2-40B4-BE49-F238E27FC236}">
              <a16:creationId xmlns:a16="http://schemas.microsoft.com/office/drawing/2014/main" id="{7EC0F09B-B642-44DD-B716-EC93668AD8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6" name="Text Box 327">
          <a:extLst>
            <a:ext uri="{FF2B5EF4-FFF2-40B4-BE49-F238E27FC236}">
              <a16:creationId xmlns:a16="http://schemas.microsoft.com/office/drawing/2014/main" id="{4295C576-DBEB-4654-8026-44183D87B1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7" name="Text Box 328">
          <a:extLst>
            <a:ext uri="{FF2B5EF4-FFF2-40B4-BE49-F238E27FC236}">
              <a16:creationId xmlns:a16="http://schemas.microsoft.com/office/drawing/2014/main" id="{150510D0-88E5-4CA5-A463-22C6133847C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8" name="Text Box 329">
          <a:extLst>
            <a:ext uri="{FF2B5EF4-FFF2-40B4-BE49-F238E27FC236}">
              <a16:creationId xmlns:a16="http://schemas.microsoft.com/office/drawing/2014/main" id="{C62C37F9-9558-48A5-A24D-FA8139B63A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49" name="Text Box 330">
          <a:extLst>
            <a:ext uri="{FF2B5EF4-FFF2-40B4-BE49-F238E27FC236}">
              <a16:creationId xmlns:a16="http://schemas.microsoft.com/office/drawing/2014/main" id="{20A52E10-C0A5-4E5E-8384-18844EAB14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0" name="Text Box 331">
          <a:extLst>
            <a:ext uri="{FF2B5EF4-FFF2-40B4-BE49-F238E27FC236}">
              <a16:creationId xmlns:a16="http://schemas.microsoft.com/office/drawing/2014/main" id="{3CEADEBB-0670-41B5-A1C5-6ABE87FC51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1" name="Text Box 332">
          <a:extLst>
            <a:ext uri="{FF2B5EF4-FFF2-40B4-BE49-F238E27FC236}">
              <a16:creationId xmlns:a16="http://schemas.microsoft.com/office/drawing/2014/main" id="{406FFF27-1FDE-42CF-BFE1-F061B9A7D7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2" name="Text Box 333">
          <a:extLst>
            <a:ext uri="{FF2B5EF4-FFF2-40B4-BE49-F238E27FC236}">
              <a16:creationId xmlns:a16="http://schemas.microsoft.com/office/drawing/2014/main" id="{1FD9FE94-458A-4091-A2B6-9C45A67A18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3" name="Text Box 334">
          <a:extLst>
            <a:ext uri="{FF2B5EF4-FFF2-40B4-BE49-F238E27FC236}">
              <a16:creationId xmlns:a16="http://schemas.microsoft.com/office/drawing/2014/main" id="{F35CB02D-6866-438D-B4C4-B3B014C7D8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54" name="Text Box 335">
          <a:extLst>
            <a:ext uri="{FF2B5EF4-FFF2-40B4-BE49-F238E27FC236}">
              <a16:creationId xmlns:a16="http://schemas.microsoft.com/office/drawing/2014/main" id="{B90172DA-FD79-436D-9474-E6158D1643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55" name="Text Box 336">
          <a:extLst>
            <a:ext uri="{FF2B5EF4-FFF2-40B4-BE49-F238E27FC236}">
              <a16:creationId xmlns:a16="http://schemas.microsoft.com/office/drawing/2014/main" id="{E6515005-0D96-4FF5-B3D9-FB1AE661E9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56" name="Text Box 337">
          <a:extLst>
            <a:ext uri="{FF2B5EF4-FFF2-40B4-BE49-F238E27FC236}">
              <a16:creationId xmlns:a16="http://schemas.microsoft.com/office/drawing/2014/main" id="{92416C3F-A685-499E-8605-2C0B729254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57" name="Text Box 338">
          <a:extLst>
            <a:ext uri="{FF2B5EF4-FFF2-40B4-BE49-F238E27FC236}">
              <a16:creationId xmlns:a16="http://schemas.microsoft.com/office/drawing/2014/main" id="{717E89BF-28E8-4636-96BC-8C765F2F3A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58" name="Text Box 339">
          <a:extLst>
            <a:ext uri="{FF2B5EF4-FFF2-40B4-BE49-F238E27FC236}">
              <a16:creationId xmlns:a16="http://schemas.microsoft.com/office/drawing/2014/main" id="{FDCB2B2B-1CCA-4788-BE20-0F054835B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59" name="Text Box 340">
          <a:extLst>
            <a:ext uri="{FF2B5EF4-FFF2-40B4-BE49-F238E27FC236}">
              <a16:creationId xmlns:a16="http://schemas.microsoft.com/office/drawing/2014/main" id="{221B9B28-C670-410D-B5E7-948263ED0A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0" name="Text Box 341">
          <a:extLst>
            <a:ext uri="{FF2B5EF4-FFF2-40B4-BE49-F238E27FC236}">
              <a16:creationId xmlns:a16="http://schemas.microsoft.com/office/drawing/2014/main" id="{57DF4FB2-CAE9-4829-B615-67E4839794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1" name="Text Box 342">
          <a:extLst>
            <a:ext uri="{FF2B5EF4-FFF2-40B4-BE49-F238E27FC236}">
              <a16:creationId xmlns:a16="http://schemas.microsoft.com/office/drawing/2014/main" id="{1ACE27E9-43C3-4DA9-A144-37DB723C3B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62" name="Text Box 343">
          <a:extLst>
            <a:ext uri="{FF2B5EF4-FFF2-40B4-BE49-F238E27FC236}">
              <a16:creationId xmlns:a16="http://schemas.microsoft.com/office/drawing/2014/main" id="{2C3FB8BC-2920-454C-B472-80665911FCB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3" name="Text Box 344">
          <a:extLst>
            <a:ext uri="{FF2B5EF4-FFF2-40B4-BE49-F238E27FC236}">
              <a16:creationId xmlns:a16="http://schemas.microsoft.com/office/drawing/2014/main" id="{170625C2-E705-44FE-AB39-54FAB2C61B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64" name="Text Box 345">
          <a:extLst>
            <a:ext uri="{FF2B5EF4-FFF2-40B4-BE49-F238E27FC236}">
              <a16:creationId xmlns:a16="http://schemas.microsoft.com/office/drawing/2014/main" id="{CF40ECC1-B9F8-476B-88C0-993E0DBF51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5" name="Text Box 346">
          <a:extLst>
            <a:ext uri="{FF2B5EF4-FFF2-40B4-BE49-F238E27FC236}">
              <a16:creationId xmlns:a16="http://schemas.microsoft.com/office/drawing/2014/main" id="{4677E70B-1815-419D-A5A5-A5EAD4E0C6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6" name="Text Box 347">
          <a:extLst>
            <a:ext uri="{FF2B5EF4-FFF2-40B4-BE49-F238E27FC236}">
              <a16:creationId xmlns:a16="http://schemas.microsoft.com/office/drawing/2014/main" id="{F75B46B5-124D-4B70-BCD7-FEE3A183830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7" name="Text Box 348">
          <a:extLst>
            <a:ext uri="{FF2B5EF4-FFF2-40B4-BE49-F238E27FC236}">
              <a16:creationId xmlns:a16="http://schemas.microsoft.com/office/drawing/2014/main" id="{9EA66CCD-63BA-47A7-B301-B18EE4A8AB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8" name="Text Box 349">
          <a:extLst>
            <a:ext uri="{FF2B5EF4-FFF2-40B4-BE49-F238E27FC236}">
              <a16:creationId xmlns:a16="http://schemas.microsoft.com/office/drawing/2014/main" id="{52B68A6C-0DC3-4383-8240-E0711624B8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69" name="Text Box 350">
          <a:extLst>
            <a:ext uri="{FF2B5EF4-FFF2-40B4-BE49-F238E27FC236}">
              <a16:creationId xmlns:a16="http://schemas.microsoft.com/office/drawing/2014/main" id="{29640239-CE87-4B87-A2F0-BF0B76028BE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0" name="Text Box 351">
          <a:extLst>
            <a:ext uri="{FF2B5EF4-FFF2-40B4-BE49-F238E27FC236}">
              <a16:creationId xmlns:a16="http://schemas.microsoft.com/office/drawing/2014/main" id="{32D53906-1CED-44CE-BB47-C771CD39F5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1" name="Text Box 352">
          <a:extLst>
            <a:ext uri="{FF2B5EF4-FFF2-40B4-BE49-F238E27FC236}">
              <a16:creationId xmlns:a16="http://schemas.microsoft.com/office/drawing/2014/main" id="{4685DB5A-F162-4FAB-9021-E59FFA8AB9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2" name="Text Box 353">
          <a:extLst>
            <a:ext uri="{FF2B5EF4-FFF2-40B4-BE49-F238E27FC236}">
              <a16:creationId xmlns:a16="http://schemas.microsoft.com/office/drawing/2014/main" id="{C1E439EA-1FB7-46D4-8605-F4D5328F2D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3" name="Text Box 354">
          <a:extLst>
            <a:ext uri="{FF2B5EF4-FFF2-40B4-BE49-F238E27FC236}">
              <a16:creationId xmlns:a16="http://schemas.microsoft.com/office/drawing/2014/main" id="{E16A1FF5-18EF-4CB5-B8D7-FFEA1A3FD3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4" name="Text Box 355">
          <a:extLst>
            <a:ext uri="{FF2B5EF4-FFF2-40B4-BE49-F238E27FC236}">
              <a16:creationId xmlns:a16="http://schemas.microsoft.com/office/drawing/2014/main" id="{158AB77A-D761-498C-8954-32424E3A47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5" name="Text Box 356">
          <a:extLst>
            <a:ext uri="{FF2B5EF4-FFF2-40B4-BE49-F238E27FC236}">
              <a16:creationId xmlns:a16="http://schemas.microsoft.com/office/drawing/2014/main" id="{26EEBB4B-7421-4181-9587-E2B26BAFA0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6" name="Text Box 357">
          <a:extLst>
            <a:ext uri="{FF2B5EF4-FFF2-40B4-BE49-F238E27FC236}">
              <a16:creationId xmlns:a16="http://schemas.microsoft.com/office/drawing/2014/main" id="{C3096105-2F93-438C-8AB7-03FCBC145F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7" name="Text Box 358">
          <a:extLst>
            <a:ext uri="{FF2B5EF4-FFF2-40B4-BE49-F238E27FC236}">
              <a16:creationId xmlns:a16="http://schemas.microsoft.com/office/drawing/2014/main" id="{778C9DD2-8492-4447-922E-67D2B9B30B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8" name="Text Box 359">
          <a:extLst>
            <a:ext uri="{FF2B5EF4-FFF2-40B4-BE49-F238E27FC236}">
              <a16:creationId xmlns:a16="http://schemas.microsoft.com/office/drawing/2014/main" id="{70C9A59D-BFAA-472D-8725-C305221E84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79" name="Text Box 360">
          <a:extLst>
            <a:ext uri="{FF2B5EF4-FFF2-40B4-BE49-F238E27FC236}">
              <a16:creationId xmlns:a16="http://schemas.microsoft.com/office/drawing/2014/main" id="{7D06A3E0-0CAF-4203-A52B-CDD1FC960E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0" name="Text Box 361">
          <a:extLst>
            <a:ext uri="{FF2B5EF4-FFF2-40B4-BE49-F238E27FC236}">
              <a16:creationId xmlns:a16="http://schemas.microsoft.com/office/drawing/2014/main" id="{BBAC14F7-5A61-4970-A366-1AE1FD4D0F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1" name="Text Box 362">
          <a:extLst>
            <a:ext uri="{FF2B5EF4-FFF2-40B4-BE49-F238E27FC236}">
              <a16:creationId xmlns:a16="http://schemas.microsoft.com/office/drawing/2014/main" id="{4EC43759-9A13-4B7B-9CCE-E647257631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2" name="Text Box 363">
          <a:extLst>
            <a:ext uri="{FF2B5EF4-FFF2-40B4-BE49-F238E27FC236}">
              <a16:creationId xmlns:a16="http://schemas.microsoft.com/office/drawing/2014/main" id="{F5AF7FA7-DBAB-4B1C-9BFB-AE7AA07AB0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3" name="Text Box 364">
          <a:extLst>
            <a:ext uri="{FF2B5EF4-FFF2-40B4-BE49-F238E27FC236}">
              <a16:creationId xmlns:a16="http://schemas.microsoft.com/office/drawing/2014/main" id="{76E87A4C-3022-4757-A898-7375E81592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4" name="Text Box 365">
          <a:extLst>
            <a:ext uri="{FF2B5EF4-FFF2-40B4-BE49-F238E27FC236}">
              <a16:creationId xmlns:a16="http://schemas.microsoft.com/office/drawing/2014/main" id="{C3C4FDBB-AB91-4D6E-A07D-A6EFF42DB6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5" name="Text Box 366">
          <a:extLst>
            <a:ext uri="{FF2B5EF4-FFF2-40B4-BE49-F238E27FC236}">
              <a16:creationId xmlns:a16="http://schemas.microsoft.com/office/drawing/2014/main" id="{CAE80ADE-DB9F-46EF-A809-14543876B5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6" name="Text Box 367">
          <a:extLst>
            <a:ext uri="{FF2B5EF4-FFF2-40B4-BE49-F238E27FC236}">
              <a16:creationId xmlns:a16="http://schemas.microsoft.com/office/drawing/2014/main" id="{B3B68A2A-44A5-448A-A660-89EAC4C368E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7" name="Text Box 368">
          <a:extLst>
            <a:ext uri="{FF2B5EF4-FFF2-40B4-BE49-F238E27FC236}">
              <a16:creationId xmlns:a16="http://schemas.microsoft.com/office/drawing/2014/main" id="{47CBDA77-65A6-4FF2-B139-23AC3B6F63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8" name="Text Box 369">
          <a:extLst>
            <a:ext uri="{FF2B5EF4-FFF2-40B4-BE49-F238E27FC236}">
              <a16:creationId xmlns:a16="http://schemas.microsoft.com/office/drawing/2014/main" id="{BAA1C144-730D-4A9F-83E4-E4D7665BD0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89" name="Text Box 370">
          <a:extLst>
            <a:ext uri="{FF2B5EF4-FFF2-40B4-BE49-F238E27FC236}">
              <a16:creationId xmlns:a16="http://schemas.microsoft.com/office/drawing/2014/main" id="{F55DEA50-8DF6-48B6-96EF-CFCC6A0923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90" name="Text Box 371">
          <a:extLst>
            <a:ext uri="{FF2B5EF4-FFF2-40B4-BE49-F238E27FC236}">
              <a16:creationId xmlns:a16="http://schemas.microsoft.com/office/drawing/2014/main" id="{64323CCE-E1C1-46F9-ABA0-9BEAF96586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891" name="Text Box 372">
          <a:extLst>
            <a:ext uri="{FF2B5EF4-FFF2-40B4-BE49-F238E27FC236}">
              <a16:creationId xmlns:a16="http://schemas.microsoft.com/office/drawing/2014/main" id="{0F31F5A1-2269-4580-AAE7-A6ADFCA0BE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4892" name="Text Box 373">
          <a:extLst>
            <a:ext uri="{FF2B5EF4-FFF2-40B4-BE49-F238E27FC236}">
              <a16:creationId xmlns:a16="http://schemas.microsoft.com/office/drawing/2014/main" id="{2901BC21-D8CA-4138-87FB-EFBA8602A1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893" name="Text Box 374">
          <a:extLst>
            <a:ext uri="{FF2B5EF4-FFF2-40B4-BE49-F238E27FC236}">
              <a16:creationId xmlns:a16="http://schemas.microsoft.com/office/drawing/2014/main" id="{0C2CE3C3-A718-41B4-A310-01938515D71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4" name="Text Box 375">
          <a:extLst>
            <a:ext uri="{FF2B5EF4-FFF2-40B4-BE49-F238E27FC236}">
              <a16:creationId xmlns:a16="http://schemas.microsoft.com/office/drawing/2014/main" id="{825E25A0-1769-4F2E-8536-0C7BFE29CA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5" name="Text Box 376">
          <a:extLst>
            <a:ext uri="{FF2B5EF4-FFF2-40B4-BE49-F238E27FC236}">
              <a16:creationId xmlns:a16="http://schemas.microsoft.com/office/drawing/2014/main" id="{D24BC15C-11C0-4963-8FAA-E58DF53B9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896" name="Text Box 377">
          <a:extLst>
            <a:ext uri="{FF2B5EF4-FFF2-40B4-BE49-F238E27FC236}">
              <a16:creationId xmlns:a16="http://schemas.microsoft.com/office/drawing/2014/main" id="{3F1AE69F-24DF-4D68-A78C-6BEEBD1EACC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7" name="Text Box 378">
          <a:extLst>
            <a:ext uri="{FF2B5EF4-FFF2-40B4-BE49-F238E27FC236}">
              <a16:creationId xmlns:a16="http://schemas.microsoft.com/office/drawing/2014/main" id="{F5295145-376D-4E66-85A4-8EF4F1056F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898" name="Text Box 379">
          <a:extLst>
            <a:ext uri="{FF2B5EF4-FFF2-40B4-BE49-F238E27FC236}">
              <a16:creationId xmlns:a16="http://schemas.microsoft.com/office/drawing/2014/main" id="{00566951-9E0B-4472-A4DD-1CC0F4F078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899" name="Text Box 380">
          <a:extLst>
            <a:ext uri="{FF2B5EF4-FFF2-40B4-BE49-F238E27FC236}">
              <a16:creationId xmlns:a16="http://schemas.microsoft.com/office/drawing/2014/main" id="{FC12E9AC-A1D6-44C5-8575-3DC5F7C8B9F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00" name="Text Box 381">
          <a:extLst>
            <a:ext uri="{FF2B5EF4-FFF2-40B4-BE49-F238E27FC236}">
              <a16:creationId xmlns:a16="http://schemas.microsoft.com/office/drawing/2014/main" id="{71B00CAB-1651-4792-8712-50458F9999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01" name="Text Box 382">
          <a:extLst>
            <a:ext uri="{FF2B5EF4-FFF2-40B4-BE49-F238E27FC236}">
              <a16:creationId xmlns:a16="http://schemas.microsoft.com/office/drawing/2014/main" id="{393776C7-88E1-453E-8E9F-265AABCED4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2" name="Text Box 383">
          <a:extLst>
            <a:ext uri="{FF2B5EF4-FFF2-40B4-BE49-F238E27FC236}">
              <a16:creationId xmlns:a16="http://schemas.microsoft.com/office/drawing/2014/main" id="{96D7B78E-14AA-4C78-9120-B4F0C65F20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3" name="Text Box 384">
          <a:extLst>
            <a:ext uri="{FF2B5EF4-FFF2-40B4-BE49-F238E27FC236}">
              <a16:creationId xmlns:a16="http://schemas.microsoft.com/office/drawing/2014/main" id="{F3010067-1642-4B91-BEB1-E65EFDC731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4" name="Text Box 385">
          <a:extLst>
            <a:ext uri="{FF2B5EF4-FFF2-40B4-BE49-F238E27FC236}">
              <a16:creationId xmlns:a16="http://schemas.microsoft.com/office/drawing/2014/main" id="{3D627B79-F201-4CB6-B732-AC24EF6BB0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5" name="Text Box 386">
          <a:extLst>
            <a:ext uri="{FF2B5EF4-FFF2-40B4-BE49-F238E27FC236}">
              <a16:creationId xmlns:a16="http://schemas.microsoft.com/office/drawing/2014/main" id="{70C96D3A-E534-4BB4-B32E-E0BD51E10D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6" name="Text Box 387">
          <a:extLst>
            <a:ext uri="{FF2B5EF4-FFF2-40B4-BE49-F238E27FC236}">
              <a16:creationId xmlns:a16="http://schemas.microsoft.com/office/drawing/2014/main" id="{034EB7BE-B017-4E6E-9F47-8C00C23C00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7" name="Text Box 388">
          <a:extLst>
            <a:ext uri="{FF2B5EF4-FFF2-40B4-BE49-F238E27FC236}">
              <a16:creationId xmlns:a16="http://schemas.microsoft.com/office/drawing/2014/main" id="{A563B8E5-1618-448A-985F-878EEC6BC7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8" name="Text Box 389">
          <a:extLst>
            <a:ext uri="{FF2B5EF4-FFF2-40B4-BE49-F238E27FC236}">
              <a16:creationId xmlns:a16="http://schemas.microsoft.com/office/drawing/2014/main" id="{8585FAF9-79C3-41F6-9598-F4C738C641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09" name="Text Box 390">
          <a:extLst>
            <a:ext uri="{FF2B5EF4-FFF2-40B4-BE49-F238E27FC236}">
              <a16:creationId xmlns:a16="http://schemas.microsoft.com/office/drawing/2014/main" id="{260FBAE0-DA4A-4F32-A12B-8298755C59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0" name="Text Box 391">
          <a:extLst>
            <a:ext uri="{FF2B5EF4-FFF2-40B4-BE49-F238E27FC236}">
              <a16:creationId xmlns:a16="http://schemas.microsoft.com/office/drawing/2014/main" id="{D813CECC-2E90-4A27-BB18-941C80895E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1" name="Text Box 392">
          <a:extLst>
            <a:ext uri="{FF2B5EF4-FFF2-40B4-BE49-F238E27FC236}">
              <a16:creationId xmlns:a16="http://schemas.microsoft.com/office/drawing/2014/main" id="{E62A6AC1-0F78-49B6-AE69-93AA302934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2" name="Text Box 393">
          <a:extLst>
            <a:ext uri="{FF2B5EF4-FFF2-40B4-BE49-F238E27FC236}">
              <a16:creationId xmlns:a16="http://schemas.microsoft.com/office/drawing/2014/main" id="{708CB9D8-D016-4836-A7E0-45E62E154D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3" name="Text Box 394">
          <a:extLst>
            <a:ext uri="{FF2B5EF4-FFF2-40B4-BE49-F238E27FC236}">
              <a16:creationId xmlns:a16="http://schemas.microsoft.com/office/drawing/2014/main" id="{7CC94509-1216-4ED1-8381-504B606165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4" name="Text Box 395">
          <a:extLst>
            <a:ext uri="{FF2B5EF4-FFF2-40B4-BE49-F238E27FC236}">
              <a16:creationId xmlns:a16="http://schemas.microsoft.com/office/drawing/2014/main" id="{C137ED68-B72B-425C-8635-A6DBD0DC2A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5" name="Text Box 396">
          <a:extLst>
            <a:ext uri="{FF2B5EF4-FFF2-40B4-BE49-F238E27FC236}">
              <a16:creationId xmlns:a16="http://schemas.microsoft.com/office/drawing/2014/main" id="{96A4D602-6C90-4E49-9DD8-054804CD52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6" name="Text Box 397">
          <a:extLst>
            <a:ext uri="{FF2B5EF4-FFF2-40B4-BE49-F238E27FC236}">
              <a16:creationId xmlns:a16="http://schemas.microsoft.com/office/drawing/2014/main" id="{E77CE237-4065-4548-B056-660BB0E9532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7" name="Text Box 398">
          <a:extLst>
            <a:ext uri="{FF2B5EF4-FFF2-40B4-BE49-F238E27FC236}">
              <a16:creationId xmlns:a16="http://schemas.microsoft.com/office/drawing/2014/main" id="{E764E9D3-3EA6-4CA7-A9F6-D93F806B5F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8" name="Text Box 399">
          <a:extLst>
            <a:ext uri="{FF2B5EF4-FFF2-40B4-BE49-F238E27FC236}">
              <a16:creationId xmlns:a16="http://schemas.microsoft.com/office/drawing/2014/main" id="{03043DAD-FF93-46B2-B65A-6273711A1EC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19" name="Text Box 400">
          <a:extLst>
            <a:ext uri="{FF2B5EF4-FFF2-40B4-BE49-F238E27FC236}">
              <a16:creationId xmlns:a16="http://schemas.microsoft.com/office/drawing/2014/main" id="{76314F1E-928A-4152-B45B-7170E85574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0" name="Text Box 401">
          <a:extLst>
            <a:ext uri="{FF2B5EF4-FFF2-40B4-BE49-F238E27FC236}">
              <a16:creationId xmlns:a16="http://schemas.microsoft.com/office/drawing/2014/main" id="{4DE98B71-1BA1-4176-89A2-2E1E55D54E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1" name="Text Box 402">
          <a:extLst>
            <a:ext uri="{FF2B5EF4-FFF2-40B4-BE49-F238E27FC236}">
              <a16:creationId xmlns:a16="http://schemas.microsoft.com/office/drawing/2014/main" id="{7709FF6A-C971-4120-A422-BFF447033F0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2" name="Text Box 403">
          <a:extLst>
            <a:ext uri="{FF2B5EF4-FFF2-40B4-BE49-F238E27FC236}">
              <a16:creationId xmlns:a16="http://schemas.microsoft.com/office/drawing/2014/main" id="{B40AF7F7-725F-48E7-A60A-8751DFB0D0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3" name="Text Box 404">
          <a:extLst>
            <a:ext uri="{FF2B5EF4-FFF2-40B4-BE49-F238E27FC236}">
              <a16:creationId xmlns:a16="http://schemas.microsoft.com/office/drawing/2014/main" id="{ECBD8808-A835-40F1-9CF0-96F924E9B9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4" name="Text Box 405">
          <a:extLst>
            <a:ext uri="{FF2B5EF4-FFF2-40B4-BE49-F238E27FC236}">
              <a16:creationId xmlns:a16="http://schemas.microsoft.com/office/drawing/2014/main" id="{5903CE6E-D213-4C73-93D1-0ED62157E8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5" name="Text Box 406">
          <a:extLst>
            <a:ext uri="{FF2B5EF4-FFF2-40B4-BE49-F238E27FC236}">
              <a16:creationId xmlns:a16="http://schemas.microsoft.com/office/drawing/2014/main" id="{59FED762-EFF7-4159-96E8-F437E86B82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6" name="Text Box 407">
          <a:extLst>
            <a:ext uri="{FF2B5EF4-FFF2-40B4-BE49-F238E27FC236}">
              <a16:creationId xmlns:a16="http://schemas.microsoft.com/office/drawing/2014/main" id="{4A532EF7-084D-4A8D-813A-D1A27713F1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7" name="Text Box 408">
          <a:extLst>
            <a:ext uri="{FF2B5EF4-FFF2-40B4-BE49-F238E27FC236}">
              <a16:creationId xmlns:a16="http://schemas.microsoft.com/office/drawing/2014/main" id="{28870DC5-4743-4C0E-BB6A-519EB6EB745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28" name="Text Box 409">
          <a:extLst>
            <a:ext uri="{FF2B5EF4-FFF2-40B4-BE49-F238E27FC236}">
              <a16:creationId xmlns:a16="http://schemas.microsoft.com/office/drawing/2014/main" id="{9B4FECAE-FE70-4E35-B528-6CEA70D76E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4929" name="Text Box 410">
          <a:extLst>
            <a:ext uri="{FF2B5EF4-FFF2-40B4-BE49-F238E27FC236}">
              <a16:creationId xmlns:a16="http://schemas.microsoft.com/office/drawing/2014/main" id="{C32F9849-36C6-4EA5-99EA-32148C3537B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30" name="Text Box 411">
          <a:extLst>
            <a:ext uri="{FF2B5EF4-FFF2-40B4-BE49-F238E27FC236}">
              <a16:creationId xmlns:a16="http://schemas.microsoft.com/office/drawing/2014/main" id="{AA2811AB-1BC3-4F8E-A22E-23FDE27529E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1" name="Text Box 412">
          <a:extLst>
            <a:ext uri="{FF2B5EF4-FFF2-40B4-BE49-F238E27FC236}">
              <a16:creationId xmlns:a16="http://schemas.microsoft.com/office/drawing/2014/main" id="{E349E6A1-8216-4C07-B48E-C564EFC5F9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2" name="Text Box 413">
          <a:extLst>
            <a:ext uri="{FF2B5EF4-FFF2-40B4-BE49-F238E27FC236}">
              <a16:creationId xmlns:a16="http://schemas.microsoft.com/office/drawing/2014/main" id="{3600F30A-44DB-4B36-A321-30673F014F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33" name="Text Box 414">
          <a:extLst>
            <a:ext uri="{FF2B5EF4-FFF2-40B4-BE49-F238E27FC236}">
              <a16:creationId xmlns:a16="http://schemas.microsoft.com/office/drawing/2014/main" id="{865E5415-D00B-49DD-9743-790D6669776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4" name="Text Box 415">
          <a:extLst>
            <a:ext uri="{FF2B5EF4-FFF2-40B4-BE49-F238E27FC236}">
              <a16:creationId xmlns:a16="http://schemas.microsoft.com/office/drawing/2014/main" id="{D2CF89B5-F36D-4F5E-889C-A8BF190ECE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5" name="Text Box 416">
          <a:extLst>
            <a:ext uri="{FF2B5EF4-FFF2-40B4-BE49-F238E27FC236}">
              <a16:creationId xmlns:a16="http://schemas.microsoft.com/office/drawing/2014/main" id="{C2BEFD6F-29CA-4698-8DC3-A5C98A7D04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36" name="Text Box 417">
          <a:extLst>
            <a:ext uri="{FF2B5EF4-FFF2-40B4-BE49-F238E27FC236}">
              <a16:creationId xmlns:a16="http://schemas.microsoft.com/office/drawing/2014/main" id="{4915B253-82BB-4B10-9C4B-2FC493C013F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7" name="Text Box 418">
          <a:extLst>
            <a:ext uri="{FF2B5EF4-FFF2-40B4-BE49-F238E27FC236}">
              <a16:creationId xmlns:a16="http://schemas.microsoft.com/office/drawing/2014/main" id="{DA133A3C-E8A8-4690-90DB-DB683FE22F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38" name="Text Box 419">
          <a:extLst>
            <a:ext uri="{FF2B5EF4-FFF2-40B4-BE49-F238E27FC236}">
              <a16:creationId xmlns:a16="http://schemas.microsoft.com/office/drawing/2014/main" id="{C17F2269-24DF-4EFC-9A31-36277CF441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39" name="Text Box 420">
          <a:extLst>
            <a:ext uri="{FF2B5EF4-FFF2-40B4-BE49-F238E27FC236}">
              <a16:creationId xmlns:a16="http://schemas.microsoft.com/office/drawing/2014/main" id="{DECD09B9-8742-4222-BB69-79FD8BF926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0" name="Text Box 421">
          <a:extLst>
            <a:ext uri="{FF2B5EF4-FFF2-40B4-BE49-F238E27FC236}">
              <a16:creationId xmlns:a16="http://schemas.microsoft.com/office/drawing/2014/main" id="{E33F0636-ECD9-4EFF-BA94-594C91369A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1" name="Text Box 422">
          <a:extLst>
            <a:ext uri="{FF2B5EF4-FFF2-40B4-BE49-F238E27FC236}">
              <a16:creationId xmlns:a16="http://schemas.microsoft.com/office/drawing/2014/main" id="{E21C3A9A-F099-45C2-8804-4391F916DC3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2" name="Text Box 423">
          <a:extLst>
            <a:ext uri="{FF2B5EF4-FFF2-40B4-BE49-F238E27FC236}">
              <a16:creationId xmlns:a16="http://schemas.microsoft.com/office/drawing/2014/main" id="{DDF7A7F7-6D4E-4810-9D90-72CEBD0668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3" name="Text Box 424">
          <a:extLst>
            <a:ext uri="{FF2B5EF4-FFF2-40B4-BE49-F238E27FC236}">
              <a16:creationId xmlns:a16="http://schemas.microsoft.com/office/drawing/2014/main" id="{E252B048-2202-4336-85B9-E9435B5634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4" name="Text Box 425">
          <a:extLst>
            <a:ext uri="{FF2B5EF4-FFF2-40B4-BE49-F238E27FC236}">
              <a16:creationId xmlns:a16="http://schemas.microsoft.com/office/drawing/2014/main" id="{4F99BA67-979E-4881-BA37-E3E8EAF5E0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5" name="Text Box 426">
          <a:extLst>
            <a:ext uri="{FF2B5EF4-FFF2-40B4-BE49-F238E27FC236}">
              <a16:creationId xmlns:a16="http://schemas.microsoft.com/office/drawing/2014/main" id="{7D6212B5-7AE3-4DC5-BFBD-C3C5D06FD8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6" name="Text Box 427">
          <a:extLst>
            <a:ext uri="{FF2B5EF4-FFF2-40B4-BE49-F238E27FC236}">
              <a16:creationId xmlns:a16="http://schemas.microsoft.com/office/drawing/2014/main" id="{96FB9273-6160-4C9B-9503-5E7CB9D1715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7" name="Text Box 428">
          <a:extLst>
            <a:ext uri="{FF2B5EF4-FFF2-40B4-BE49-F238E27FC236}">
              <a16:creationId xmlns:a16="http://schemas.microsoft.com/office/drawing/2014/main" id="{2C7BF660-DE21-4BA2-9D98-CE88CAF006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8" name="Text Box 429">
          <a:extLst>
            <a:ext uri="{FF2B5EF4-FFF2-40B4-BE49-F238E27FC236}">
              <a16:creationId xmlns:a16="http://schemas.microsoft.com/office/drawing/2014/main" id="{BAE620AB-67FA-46E9-B888-F827B6731A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49" name="Text Box 430">
          <a:extLst>
            <a:ext uri="{FF2B5EF4-FFF2-40B4-BE49-F238E27FC236}">
              <a16:creationId xmlns:a16="http://schemas.microsoft.com/office/drawing/2014/main" id="{BA748455-AFC4-48E9-8114-2C9F74AF88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0" name="Text Box 431">
          <a:extLst>
            <a:ext uri="{FF2B5EF4-FFF2-40B4-BE49-F238E27FC236}">
              <a16:creationId xmlns:a16="http://schemas.microsoft.com/office/drawing/2014/main" id="{512DFF5D-5FDD-4945-BE62-2D6C513A685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1" name="Text Box 432">
          <a:extLst>
            <a:ext uri="{FF2B5EF4-FFF2-40B4-BE49-F238E27FC236}">
              <a16:creationId xmlns:a16="http://schemas.microsoft.com/office/drawing/2014/main" id="{937CEF97-75A0-4FF8-9166-062C339F3E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2" name="Text Box 433">
          <a:extLst>
            <a:ext uri="{FF2B5EF4-FFF2-40B4-BE49-F238E27FC236}">
              <a16:creationId xmlns:a16="http://schemas.microsoft.com/office/drawing/2014/main" id="{D6A06CF5-776E-41C5-B617-0D156F8B42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3" name="Text Box 434">
          <a:extLst>
            <a:ext uri="{FF2B5EF4-FFF2-40B4-BE49-F238E27FC236}">
              <a16:creationId xmlns:a16="http://schemas.microsoft.com/office/drawing/2014/main" id="{FB725FA9-7E14-4DDB-BBC3-8388FF8070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4" name="Text Box 435">
          <a:extLst>
            <a:ext uri="{FF2B5EF4-FFF2-40B4-BE49-F238E27FC236}">
              <a16:creationId xmlns:a16="http://schemas.microsoft.com/office/drawing/2014/main" id="{7C46ED34-A558-406E-AF14-12D18D6A92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5" name="Text Box 436">
          <a:extLst>
            <a:ext uri="{FF2B5EF4-FFF2-40B4-BE49-F238E27FC236}">
              <a16:creationId xmlns:a16="http://schemas.microsoft.com/office/drawing/2014/main" id="{036FD42E-DEC4-423C-B90A-208351AADD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6" name="Text Box 437">
          <a:extLst>
            <a:ext uri="{FF2B5EF4-FFF2-40B4-BE49-F238E27FC236}">
              <a16:creationId xmlns:a16="http://schemas.microsoft.com/office/drawing/2014/main" id="{B7E74C6A-DDF5-432E-A433-B04CBEF771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7" name="Text Box 438">
          <a:extLst>
            <a:ext uri="{FF2B5EF4-FFF2-40B4-BE49-F238E27FC236}">
              <a16:creationId xmlns:a16="http://schemas.microsoft.com/office/drawing/2014/main" id="{A61F9B43-89F4-4FC3-8AB8-FF49E11D3E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8" name="Text Box 439">
          <a:extLst>
            <a:ext uri="{FF2B5EF4-FFF2-40B4-BE49-F238E27FC236}">
              <a16:creationId xmlns:a16="http://schemas.microsoft.com/office/drawing/2014/main" id="{5A010AC3-6834-45C6-929E-92124A98CC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59" name="Text Box 440">
          <a:extLst>
            <a:ext uri="{FF2B5EF4-FFF2-40B4-BE49-F238E27FC236}">
              <a16:creationId xmlns:a16="http://schemas.microsoft.com/office/drawing/2014/main" id="{C59906A2-6C9E-4714-9C4A-F910DCD37D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0" name="Text Box 441">
          <a:extLst>
            <a:ext uri="{FF2B5EF4-FFF2-40B4-BE49-F238E27FC236}">
              <a16:creationId xmlns:a16="http://schemas.microsoft.com/office/drawing/2014/main" id="{4926F1DE-F92A-4D59-AB9E-6477BC7B5B8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1" name="Text Box 442">
          <a:extLst>
            <a:ext uri="{FF2B5EF4-FFF2-40B4-BE49-F238E27FC236}">
              <a16:creationId xmlns:a16="http://schemas.microsoft.com/office/drawing/2014/main" id="{3DFA9866-9DA9-48F2-AC4C-17D0A3D89F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2" name="Text Box 443">
          <a:extLst>
            <a:ext uri="{FF2B5EF4-FFF2-40B4-BE49-F238E27FC236}">
              <a16:creationId xmlns:a16="http://schemas.microsoft.com/office/drawing/2014/main" id="{21329152-0252-4E1A-A600-09BA0F3368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3" name="Text Box 444">
          <a:extLst>
            <a:ext uri="{FF2B5EF4-FFF2-40B4-BE49-F238E27FC236}">
              <a16:creationId xmlns:a16="http://schemas.microsoft.com/office/drawing/2014/main" id="{EBADA395-25EB-4AEB-A651-CC82CC7984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4" name="Text Box 445">
          <a:extLst>
            <a:ext uri="{FF2B5EF4-FFF2-40B4-BE49-F238E27FC236}">
              <a16:creationId xmlns:a16="http://schemas.microsoft.com/office/drawing/2014/main" id="{B197136D-5D34-4EC6-AB6B-F8F19AB3E5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4965" name="Text Box 446">
          <a:extLst>
            <a:ext uri="{FF2B5EF4-FFF2-40B4-BE49-F238E27FC236}">
              <a16:creationId xmlns:a16="http://schemas.microsoft.com/office/drawing/2014/main" id="{BDEA2ED4-C240-4CC4-B204-C451E46A1A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66" name="Text Box 447">
          <a:extLst>
            <a:ext uri="{FF2B5EF4-FFF2-40B4-BE49-F238E27FC236}">
              <a16:creationId xmlns:a16="http://schemas.microsoft.com/office/drawing/2014/main" id="{05FF7158-2276-4AE7-B449-AC79E95F278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67" name="Text Box 448">
          <a:extLst>
            <a:ext uri="{FF2B5EF4-FFF2-40B4-BE49-F238E27FC236}">
              <a16:creationId xmlns:a16="http://schemas.microsoft.com/office/drawing/2014/main" id="{A6D79B54-BF02-4250-A70E-03EC1380F3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68" name="Text Box 449">
          <a:extLst>
            <a:ext uri="{FF2B5EF4-FFF2-40B4-BE49-F238E27FC236}">
              <a16:creationId xmlns:a16="http://schemas.microsoft.com/office/drawing/2014/main" id="{F007D6F1-857A-4694-ABD2-5408E52589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69" name="Text Box 450">
          <a:extLst>
            <a:ext uri="{FF2B5EF4-FFF2-40B4-BE49-F238E27FC236}">
              <a16:creationId xmlns:a16="http://schemas.microsoft.com/office/drawing/2014/main" id="{96A9D850-EA07-4227-94DB-87B9A981369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0" name="Text Box 451">
          <a:extLst>
            <a:ext uri="{FF2B5EF4-FFF2-40B4-BE49-F238E27FC236}">
              <a16:creationId xmlns:a16="http://schemas.microsoft.com/office/drawing/2014/main" id="{A5CB4BE3-A7E2-4AF8-80F3-FA6076352B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1" name="Text Box 452">
          <a:extLst>
            <a:ext uri="{FF2B5EF4-FFF2-40B4-BE49-F238E27FC236}">
              <a16:creationId xmlns:a16="http://schemas.microsoft.com/office/drawing/2014/main" id="{5780236C-9AF7-4911-AFEC-1ED95523D9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2" name="Text Box 453">
          <a:extLst>
            <a:ext uri="{FF2B5EF4-FFF2-40B4-BE49-F238E27FC236}">
              <a16:creationId xmlns:a16="http://schemas.microsoft.com/office/drawing/2014/main" id="{F7F6D200-D6D0-4E37-85DF-EE01D73894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3" name="Text Box 454">
          <a:extLst>
            <a:ext uri="{FF2B5EF4-FFF2-40B4-BE49-F238E27FC236}">
              <a16:creationId xmlns:a16="http://schemas.microsoft.com/office/drawing/2014/main" id="{ED0DCA06-CFD8-4BB4-95F3-60B9CB4EC8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4" name="Text Box 455">
          <a:extLst>
            <a:ext uri="{FF2B5EF4-FFF2-40B4-BE49-F238E27FC236}">
              <a16:creationId xmlns:a16="http://schemas.microsoft.com/office/drawing/2014/main" id="{DB29050E-B20F-4ACC-B552-3120CE1681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5" name="Text Box 456">
          <a:extLst>
            <a:ext uri="{FF2B5EF4-FFF2-40B4-BE49-F238E27FC236}">
              <a16:creationId xmlns:a16="http://schemas.microsoft.com/office/drawing/2014/main" id="{3A79EFED-317A-4949-8EA5-E8B6B1210F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6" name="Text Box 457">
          <a:extLst>
            <a:ext uri="{FF2B5EF4-FFF2-40B4-BE49-F238E27FC236}">
              <a16:creationId xmlns:a16="http://schemas.microsoft.com/office/drawing/2014/main" id="{5CEA4B16-74F7-41CB-A4BB-38F93E53013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7" name="Text Box 458">
          <a:extLst>
            <a:ext uri="{FF2B5EF4-FFF2-40B4-BE49-F238E27FC236}">
              <a16:creationId xmlns:a16="http://schemas.microsoft.com/office/drawing/2014/main" id="{68588A98-E5A1-478B-8C41-90BF69C03F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78" name="Text Box 459">
          <a:extLst>
            <a:ext uri="{FF2B5EF4-FFF2-40B4-BE49-F238E27FC236}">
              <a16:creationId xmlns:a16="http://schemas.microsoft.com/office/drawing/2014/main" id="{A5A89C58-EF1D-46DA-992D-69F43CCD99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79" name="Text Box 460">
          <a:extLst>
            <a:ext uri="{FF2B5EF4-FFF2-40B4-BE49-F238E27FC236}">
              <a16:creationId xmlns:a16="http://schemas.microsoft.com/office/drawing/2014/main" id="{D24199CE-93BB-42D3-AC60-00B90A5409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0" name="Text Box 461">
          <a:extLst>
            <a:ext uri="{FF2B5EF4-FFF2-40B4-BE49-F238E27FC236}">
              <a16:creationId xmlns:a16="http://schemas.microsoft.com/office/drawing/2014/main" id="{4EE065BB-6B51-4BB2-8AF6-8C6A9A9168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1" name="Text Box 462">
          <a:extLst>
            <a:ext uri="{FF2B5EF4-FFF2-40B4-BE49-F238E27FC236}">
              <a16:creationId xmlns:a16="http://schemas.microsoft.com/office/drawing/2014/main" id="{98B526D2-3633-459E-9C7A-57A6A644A1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2" name="Text Box 463">
          <a:extLst>
            <a:ext uri="{FF2B5EF4-FFF2-40B4-BE49-F238E27FC236}">
              <a16:creationId xmlns:a16="http://schemas.microsoft.com/office/drawing/2014/main" id="{D3557D0A-D79F-423B-948E-F921E2F1A3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3" name="Text Box 464">
          <a:extLst>
            <a:ext uri="{FF2B5EF4-FFF2-40B4-BE49-F238E27FC236}">
              <a16:creationId xmlns:a16="http://schemas.microsoft.com/office/drawing/2014/main" id="{C17C0898-2E64-41D3-9B2C-94FB31A1A1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4" name="Text Box 465">
          <a:extLst>
            <a:ext uri="{FF2B5EF4-FFF2-40B4-BE49-F238E27FC236}">
              <a16:creationId xmlns:a16="http://schemas.microsoft.com/office/drawing/2014/main" id="{E4D71F21-D16D-4EFA-8621-1A738AE495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5" name="Text Box 466">
          <a:extLst>
            <a:ext uri="{FF2B5EF4-FFF2-40B4-BE49-F238E27FC236}">
              <a16:creationId xmlns:a16="http://schemas.microsoft.com/office/drawing/2014/main" id="{AEC19524-F605-4C63-80AC-9073CA915D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6" name="Text Box 467">
          <a:extLst>
            <a:ext uri="{FF2B5EF4-FFF2-40B4-BE49-F238E27FC236}">
              <a16:creationId xmlns:a16="http://schemas.microsoft.com/office/drawing/2014/main" id="{41BA1B45-F8B3-4B18-B86F-927C6E25AD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7" name="Text Box 468">
          <a:extLst>
            <a:ext uri="{FF2B5EF4-FFF2-40B4-BE49-F238E27FC236}">
              <a16:creationId xmlns:a16="http://schemas.microsoft.com/office/drawing/2014/main" id="{429CFA48-8F5E-463D-8E0D-F1C9A24FCC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88" name="Text Box 469">
          <a:extLst>
            <a:ext uri="{FF2B5EF4-FFF2-40B4-BE49-F238E27FC236}">
              <a16:creationId xmlns:a16="http://schemas.microsoft.com/office/drawing/2014/main" id="{8044E932-E3D9-4389-AAFD-4E1E16719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89" name="Text Box 470">
          <a:extLst>
            <a:ext uri="{FF2B5EF4-FFF2-40B4-BE49-F238E27FC236}">
              <a16:creationId xmlns:a16="http://schemas.microsoft.com/office/drawing/2014/main" id="{E1FFA0AC-10A1-4792-A132-E125CE392F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0" name="Text Box 471">
          <a:extLst>
            <a:ext uri="{FF2B5EF4-FFF2-40B4-BE49-F238E27FC236}">
              <a16:creationId xmlns:a16="http://schemas.microsoft.com/office/drawing/2014/main" id="{18569DEA-E8F4-4BE1-8258-57C6CB7236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1" name="Text Box 472">
          <a:extLst>
            <a:ext uri="{FF2B5EF4-FFF2-40B4-BE49-F238E27FC236}">
              <a16:creationId xmlns:a16="http://schemas.microsoft.com/office/drawing/2014/main" id="{48587D0E-574D-4BFE-8DE9-F5E75ED0E1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92" name="Text Box 473">
          <a:extLst>
            <a:ext uri="{FF2B5EF4-FFF2-40B4-BE49-F238E27FC236}">
              <a16:creationId xmlns:a16="http://schemas.microsoft.com/office/drawing/2014/main" id="{2C0E669E-7DCC-448E-9F4A-CD9F25F5A7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3" name="Text Box 474">
          <a:extLst>
            <a:ext uri="{FF2B5EF4-FFF2-40B4-BE49-F238E27FC236}">
              <a16:creationId xmlns:a16="http://schemas.microsoft.com/office/drawing/2014/main" id="{FE94754A-3479-4E09-B4D4-8C75964A9C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4" name="Text Box 475">
          <a:extLst>
            <a:ext uri="{FF2B5EF4-FFF2-40B4-BE49-F238E27FC236}">
              <a16:creationId xmlns:a16="http://schemas.microsoft.com/office/drawing/2014/main" id="{81630EC9-D49A-410E-8C9E-D84528EC1C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4995" name="Text Box 476">
          <a:extLst>
            <a:ext uri="{FF2B5EF4-FFF2-40B4-BE49-F238E27FC236}">
              <a16:creationId xmlns:a16="http://schemas.microsoft.com/office/drawing/2014/main" id="{BA9FD613-2EE1-441F-9345-5F4CC0DE946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6" name="Text Box 477">
          <a:extLst>
            <a:ext uri="{FF2B5EF4-FFF2-40B4-BE49-F238E27FC236}">
              <a16:creationId xmlns:a16="http://schemas.microsoft.com/office/drawing/2014/main" id="{96571BAE-E6C8-4E29-A564-BCFF4D55D5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7" name="Text Box 478">
          <a:extLst>
            <a:ext uri="{FF2B5EF4-FFF2-40B4-BE49-F238E27FC236}">
              <a16:creationId xmlns:a16="http://schemas.microsoft.com/office/drawing/2014/main" id="{1204AC2E-EFCD-46C2-935E-7AD92EAE18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4998" name="Text Box 479">
          <a:extLst>
            <a:ext uri="{FF2B5EF4-FFF2-40B4-BE49-F238E27FC236}">
              <a16:creationId xmlns:a16="http://schemas.microsoft.com/office/drawing/2014/main" id="{9E77DB0F-80EC-4B3D-A4E6-84E745C88A6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4999" name="Text Box 480">
          <a:extLst>
            <a:ext uri="{FF2B5EF4-FFF2-40B4-BE49-F238E27FC236}">
              <a16:creationId xmlns:a16="http://schemas.microsoft.com/office/drawing/2014/main" id="{2B99F7D5-E397-4D29-9D64-25F4846054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0" name="Text Box 481">
          <a:extLst>
            <a:ext uri="{FF2B5EF4-FFF2-40B4-BE49-F238E27FC236}">
              <a16:creationId xmlns:a16="http://schemas.microsoft.com/office/drawing/2014/main" id="{83E83CCD-E9B6-4390-BD57-C5C6383B98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1" name="Text Box 482">
          <a:extLst>
            <a:ext uri="{FF2B5EF4-FFF2-40B4-BE49-F238E27FC236}">
              <a16:creationId xmlns:a16="http://schemas.microsoft.com/office/drawing/2014/main" id="{65442BB1-628B-4243-AC6A-10FD6F66048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2" name="Text Box 483">
          <a:extLst>
            <a:ext uri="{FF2B5EF4-FFF2-40B4-BE49-F238E27FC236}">
              <a16:creationId xmlns:a16="http://schemas.microsoft.com/office/drawing/2014/main" id="{99985F57-74EF-4BE3-A328-FDF829B84D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3" name="Text Box 484">
          <a:extLst>
            <a:ext uri="{FF2B5EF4-FFF2-40B4-BE49-F238E27FC236}">
              <a16:creationId xmlns:a16="http://schemas.microsoft.com/office/drawing/2014/main" id="{14283F70-824A-4640-930F-A38488A9A7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4" name="Text Box 485">
          <a:extLst>
            <a:ext uri="{FF2B5EF4-FFF2-40B4-BE49-F238E27FC236}">
              <a16:creationId xmlns:a16="http://schemas.microsoft.com/office/drawing/2014/main" id="{8CB04A67-4878-4F66-B65F-FAAFE5CB481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5" name="Text Box 486">
          <a:extLst>
            <a:ext uri="{FF2B5EF4-FFF2-40B4-BE49-F238E27FC236}">
              <a16:creationId xmlns:a16="http://schemas.microsoft.com/office/drawing/2014/main" id="{D3B7FD81-6263-42D6-AAA0-CB3A59DA91A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6" name="Text Box 487">
          <a:extLst>
            <a:ext uri="{FF2B5EF4-FFF2-40B4-BE49-F238E27FC236}">
              <a16:creationId xmlns:a16="http://schemas.microsoft.com/office/drawing/2014/main" id="{19B4F943-492D-4171-984A-742B9D1A07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7" name="Text Box 488">
          <a:extLst>
            <a:ext uri="{FF2B5EF4-FFF2-40B4-BE49-F238E27FC236}">
              <a16:creationId xmlns:a16="http://schemas.microsoft.com/office/drawing/2014/main" id="{9ECE4946-2E72-4C15-8C40-FD21EAD9DE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08" name="Text Box 489">
          <a:extLst>
            <a:ext uri="{FF2B5EF4-FFF2-40B4-BE49-F238E27FC236}">
              <a16:creationId xmlns:a16="http://schemas.microsoft.com/office/drawing/2014/main" id="{33C0B160-B82C-4040-A868-B273D46A003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09" name="Text Box 490">
          <a:extLst>
            <a:ext uri="{FF2B5EF4-FFF2-40B4-BE49-F238E27FC236}">
              <a16:creationId xmlns:a16="http://schemas.microsoft.com/office/drawing/2014/main" id="{E263F8F8-84F1-4F46-9D97-95E0F4AE26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0" name="Text Box 491">
          <a:extLst>
            <a:ext uri="{FF2B5EF4-FFF2-40B4-BE49-F238E27FC236}">
              <a16:creationId xmlns:a16="http://schemas.microsoft.com/office/drawing/2014/main" id="{D9EA5AF4-8DC1-484E-98A8-021460C448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1" name="Text Box 492">
          <a:extLst>
            <a:ext uri="{FF2B5EF4-FFF2-40B4-BE49-F238E27FC236}">
              <a16:creationId xmlns:a16="http://schemas.microsoft.com/office/drawing/2014/main" id="{7EC52B79-F9BE-422A-81FB-A56014C201C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2" name="Text Box 493">
          <a:extLst>
            <a:ext uri="{FF2B5EF4-FFF2-40B4-BE49-F238E27FC236}">
              <a16:creationId xmlns:a16="http://schemas.microsoft.com/office/drawing/2014/main" id="{AFBF5571-A3D2-487A-B948-552A162179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3" name="Text Box 494">
          <a:extLst>
            <a:ext uri="{FF2B5EF4-FFF2-40B4-BE49-F238E27FC236}">
              <a16:creationId xmlns:a16="http://schemas.microsoft.com/office/drawing/2014/main" id="{AF80A55C-1458-459F-80AE-F83161F2DB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4" name="Text Box 495">
          <a:extLst>
            <a:ext uri="{FF2B5EF4-FFF2-40B4-BE49-F238E27FC236}">
              <a16:creationId xmlns:a16="http://schemas.microsoft.com/office/drawing/2014/main" id="{2DEECC3E-314A-4110-B8CB-1BE42FA3767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5" name="Text Box 496">
          <a:extLst>
            <a:ext uri="{FF2B5EF4-FFF2-40B4-BE49-F238E27FC236}">
              <a16:creationId xmlns:a16="http://schemas.microsoft.com/office/drawing/2014/main" id="{BA4551BE-6621-4F2C-9600-AC26A6BCBDC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6" name="Text Box 497">
          <a:extLst>
            <a:ext uri="{FF2B5EF4-FFF2-40B4-BE49-F238E27FC236}">
              <a16:creationId xmlns:a16="http://schemas.microsoft.com/office/drawing/2014/main" id="{E35F61E6-7192-4AB9-82D0-91852B53BD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7" name="Text Box 498">
          <a:extLst>
            <a:ext uri="{FF2B5EF4-FFF2-40B4-BE49-F238E27FC236}">
              <a16:creationId xmlns:a16="http://schemas.microsoft.com/office/drawing/2014/main" id="{282B5E83-5041-41AF-8B29-73D353A3F8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18" name="Text Box 499">
          <a:extLst>
            <a:ext uri="{FF2B5EF4-FFF2-40B4-BE49-F238E27FC236}">
              <a16:creationId xmlns:a16="http://schemas.microsoft.com/office/drawing/2014/main" id="{61AD179A-EE22-4483-A696-14FAF1349BB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19" name="Text Box 500">
          <a:extLst>
            <a:ext uri="{FF2B5EF4-FFF2-40B4-BE49-F238E27FC236}">
              <a16:creationId xmlns:a16="http://schemas.microsoft.com/office/drawing/2014/main" id="{E222D59D-A53B-4D66-A1DB-7CD9AD4E00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0" name="Text Box 501">
          <a:extLst>
            <a:ext uri="{FF2B5EF4-FFF2-40B4-BE49-F238E27FC236}">
              <a16:creationId xmlns:a16="http://schemas.microsoft.com/office/drawing/2014/main" id="{AD82187E-AED9-43BC-866B-B113D628A3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21" name="Text Box 502">
          <a:extLst>
            <a:ext uri="{FF2B5EF4-FFF2-40B4-BE49-F238E27FC236}">
              <a16:creationId xmlns:a16="http://schemas.microsoft.com/office/drawing/2014/main" id="{84B0E9BC-5A4F-4292-A421-0D20E452A53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2" name="Text Box 503">
          <a:extLst>
            <a:ext uri="{FF2B5EF4-FFF2-40B4-BE49-F238E27FC236}">
              <a16:creationId xmlns:a16="http://schemas.microsoft.com/office/drawing/2014/main" id="{97901858-AE4C-479A-8A04-0A6266EF4B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3" name="Text Box 504">
          <a:extLst>
            <a:ext uri="{FF2B5EF4-FFF2-40B4-BE49-F238E27FC236}">
              <a16:creationId xmlns:a16="http://schemas.microsoft.com/office/drawing/2014/main" id="{B045D3A3-0CB0-465E-9830-ECE0ED8CFA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024" name="Text Box 505">
          <a:extLst>
            <a:ext uri="{FF2B5EF4-FFF2-40B4-BE49-F238E27FC236}">
              <a16:creationId xmlns:a16="http://schemas.microsoft.com/office/drawing/2014/main" id="{BBB1F9CD-C964-40A7-B6B5-FDE316BD17B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5" name="Text Box 506">
          <a:extLst>
            <a:ext uri="{FF2B5EF4-FFF2-40B4-BE49-F238E27FC236}">
              <a16:creationId xmlns:a16="http://schemas.microsoft.com/office/drawing/2014/main" id="{59DDA13B-4086-425C-84E6-43F5AF54BF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6" name="Text Box 507">
          <a:extLst>
            <a:ext uri="{FF2B5EF4-FFF2-40B4-BE49-F238E27FC236}">
              <a16:creationId xmlns:a16="http://schemas.microsoft.com/office/drawing/2014/main" id="{EF8E8A8A-D372-4E69-972B-4CEA91F660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27" name="Text Box 508">
          <a:extLst>
            <a:ext uri="{FF2B5EF4-FFF2-40B4-BE49-F238E27FC236}">
              <a16:creationId xmlns:a16="http://schemas.microsoft.com/office/drawing/2014/main" id="{123A42D4-C2C4-4F3C-8228-213AE4BF19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8" name="Text Box 509">
          <a:extLst>
            <a:ext uri="{FF2B5EF4-FFF2-40B4-BE49-F238E27FC236}">
              <a16:creationId xmlns:a16="http://schemas.microsoft.com/office/drawing/2014/main" id="{91E92F01-7843-49A5-8427-359DCBF13D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29" name="Text Box 510">
          <a:extLst>
            <a:ext uri="{FF2B5EF4-FFF2-40B4-BE49-F238E27FC236}">
              <a16:creationId xmlns:a16="http://schemas.microsoft.com/office/drawing/2014/main" id="{4341AF0F-4AFA-44A1-8743-6AF1BD5A29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0" name="Text Box 511">
          <a:extLst>
            <a:ext uri="{FF2B5EF4-FFF2-40B4-BE49-F238E27FC236}">
              <a16:creationId xmlns:a16="http://schemas.microsoft.com/office/drawing/2014/main" id="{6DAECFF4-FD71-4052-A809-88C0B416D6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1" name="Text Box 512">
          <a:extLst>
            <a:ext uri="{FF2B5EF4-FFF2-40B4-BE49-F238E27FC236}">
              <a16:creationId xmlns:a16="http://schemas.microsoft.com/office/drawing/2014/main" id="{D9265F3A-7720-4D3D-9BF0-B98E6C552D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2" name="Text Box 513">
          <a:extLst>
            <a:ext uri="{FF2B5EF4-FFF2-40B4-BE49-F238E27FC236}">
              <a16:creationId xmlns:a16="http://schemas.microsoft.com/office/drawing/2014/main" id="{3B670011-24C4-4B1C-AD07-5D4BC0CCF0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3" name="Text Box 514">
          <a:extLst>
            <a:ext uri="{FF2B5EF4-FFF2-40B4-BE49-F238E27FC236}">
              <a16:creationId xmlns:a16="http://schemas.microsoft.com/office/drawing/2014/main" id="{82C2B57E-5FC9-4775-AAE8-C11F49A61F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4" name="Text Box 515">
          <a:extLst>
            <a:ext uri="{FF2B5EF4-FFF2-40B4-BE49-F238E27FC236}">
              <a16:creationId xmlns:a16="http://schemas.microsoft.com/office/drawing/2014/main" id="{35A969CC-0A99-4B58-A92E-79355638C0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5" name="Text Box 516">
          <a:extLst>
            <a:ext uri="{FF2B5EF4-FFF2-40B4-BE49-F238E27FC236}">
              <a16:creationId xmlns:a16="http://schemas.microsoft.com/office/drawing/2014/main" id="{05DC2E80-2687-4823-8720-C0A546C10D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6" name="Text Box 517">
          <a:extLst>
            <a:ext uri="{FF2B5EF4-FFF2-40B4-BE49-F238E27FC236}">
              <a16:creationId xmlns:a16="http://schemas.microsoft.com/office/drawing/2014/main" id="{A61553F1-9CBD-4EB6-AB08-1176CAED65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37" name="Text Box 518">
          <a:extLst>
            <a:ext uri="{FF2B5EF4-FFF2-40B4-BE49-F238E27FC236}">
              <a16:creationId xmlns:a16="http://schemas.microsoft.com/office/drawing/2014/main" id="{671A7C12-A718-4177-9D4F-3F196CF18E4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8" name="Text Box 519">
          <a:extLst>
            <a:ext uri="{FF2B5EF4-FFF2-40B4-BE49-F238E27FC236}">
              <a16:creationId xmlns:a16="http://schemas.microsoft.com/office/drawing/2014/main" id="{966518D0-ECA8-4EA1-BCA6-4F3D026E94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39" name="Text Box 520">
          <a:extLst>
            <a:ext uri="{FF2B5EF4-FFF2-40B4-BE49-F238E27FC236}">
              <a16:creationId xmlns:a16="http://schemas.microsoft.com/office/drawing/2014/main" id="{579911C2-F08C-4407-BBED-FA2718E239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0" name="Text Box 521">
          <a:extLst>
            <a:ext uri="{FF2B5EF4-FFF2-40B4-BE49-F238E27FC236}">
              <a16:creationId xmlns:a16="http://schemas.microsoft.com/office/drawing/2014/main" id="{D6EC2870-D193-4D59-99CF-18DEA06EEC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1" name="Text Box 522">
          <a:extLst>
            <a:ext uri="{FF2B5EF4-FFF2-40B4-BE49-F238E27FC236}">
              <a16:creationId xmlns:a16="http://schemas.microsoft.com/office/drawing/2014/main" id="{494366DC-F217-46B1-9FCB-CACE0EAC70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2" name="Text Box 523">
          <a:extLst>
            <a:ext uri="{FF2B5EF4-FFF2-40B4-BE49-F238E27FC236}">
              <a16:creationId xmlns:a16="http://schemas.microsoft.com/office/drawing/2014/main" id="{3E2D0526-0017-4926-A302-B7B6E7023C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3" name="Text Box 524">
          <a:extLst>
            <a:ext uri="{FF2B5EF4-FFF2-40B4-BE49-F238E27FC236}">
              <a16:creationId xmlns:a16="http://schemas.microsoft.com/office/drawing/2014/main" id="{3BBFB57E-B3E3-4AE0-870F-B11D1DE73FD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4" name="Text Box 525">
          <a:extLst>
            <a:ext uri="{FF2B5EF4-FFF2-40B4-BE49-F238E27FC236}">
              <a16:creationId xmlns:a16="http://schemas.microsoft.com/office/drawing/2014/main" id="{98C5D126-6A14-4B63-923F-D363C34AF2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5" name="Text Box 526">
          <a:extLst>
            <a:ext uri="{FF2B5EF4-FFF2-40B4-BE49-F238E27FC236}">
              <a16:creationId xmlns:a16="http://schemas.microsoft.com/office/drawing/2014/main" id="{2DE36915-A16C-4039-B10B-92A0CB9EC1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6" name="Text Box 527">
          <a:extLst>
            <a:ext uri="{FF2B5EF4-FFF2-40B4-BE49-F238E27FC236}">
              <a16:creationId xmlns:a16="http://schemas.microsoft.com/office/drawing/2014/main" id="{3ECBEAF5-8CD9-446C-A783-3D3862A7B3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47" name="Text Box 528">
          <a:extLst>
            <a:ext uri="{FF2B5EF4-FFF2-40B4-BE49-F238E27FC236}">
              <a16:creationId xmlns:a16="http://schemas.microsoft.com/office/drawing/2014/main" id="{BD408F85-3174-4B65-8DB8-B16153AA07C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8" name="Text Box 529">
          <a:extLst>
            <a:ext uri="{FF2B5EF4-FFF2-40B4-BE49-F238E27FC236}">
              <a16:creationId xmlns:a16="http://schemas.microsoft.com/office/drawing/2014/main" id="{1B4E712C-9D82-41B7-AB13-73986BE017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49" name="Text Box 530">
          <a:extLst>
            <a:ext uri="{FF2B5EF4-FFF2-40B4-BE49-F238E27FC236}">
              <a16:creationId xmlns:a16="http://schemas.microsoft.com/office/drawing/2014/main" id="{7ABCC673-7FFA-4369-955E-D70F660447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50" name="Text Box 531">
          <a:extLst>
            <a:ext uri="{FF2B5EF4-FFF2-40B4-BE49-F238E27FC236}">
              <a16:creationId xmlns:a16="http://schemas.microsoft.com/office/drawing/2014/main" id="{A289B018-816E-4A80-8C49-1742A3EF8A8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1" name="Text Box 532">
          <a:extLst>
            <a:ext uri="{FF2B5EF4-FFF2-40B4-BE49-F238E27FC236}">
              <a16:creationId xmlns:a16="http://schemas.microsoft.com/office/drawing/2014/main" id="{211D571E-DBB9-4CC7-B5F4-24D983B2CE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2" name="Text Box 533">
          <a:extLst>
            <a:ext uri="{FF2B5EF4-FFF2-40B4-BE49-F238E27FC236}">
              <a16:creationId xmlns:a16="http://schemas.microsoft.com/office/drawing/2014/main" id="{0A8B7145-728F-49C9-A3B3-E15926CB97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053" name="Text Box 534">
          <a:extLst>
            <a:ext uri="{FF2B5EF4-FFF2-40B4-BE49-F238E27FC236}">
              <a16:creationId xmlns:a16="http://schemas.microsoft.com/office/drawing/2014/main" id="{B5E152BD-A4EA-43E7-BD7A-F81D5908317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54" name="Text Box 535">
          <a:extLst>
            <a:ext uri="{FF2B5EF4-FFF2-40B4-BE49-F238E27FC236}">
              <a16:creationId xmlns:a16="http://schemas.microsoft.com/office/drawing/2014/main" id="{F3892FF2-CADB-4A12-839E-385DC0363E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5" name="Text Box 536">
          <a:extLst>
            <a:ext uri="{FF2B5EF4-FFF2-40B4-BE49-F238E27FC236}">
              <a16:creationId xmlns:a16="http://schemas.microsoft.com/office/drawing/2014/main" id="{90D48141-78A0-4507-9019-96753EF73E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6" name="Text Box 537">
          <a:extLst>
            <a:ext uri="{FF2B5EF4-FFF2-40B4-BE49-F238E27FC236}">
              <a16:creationId xmlns:a16="http://schemas.microsoft.com/office/drawing/2014/main" id="{F74854F0-CF6C-4D05-AD64-FA4507BFD3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57" name="Text Box 538">
          <a:extLst>
            <a:ext uri="{FF2B5EF4-FFF2-40B4-BE49-F238E27FC236}">
              <a16:creationId xmlns:a16="http://schemas.microsoft.com/office/drawing/2014/main" id="{58E6E30F-3777-4E41-A289-7FB1F6DCA0B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8" name="Text Box 539">
          <a:extLst>
            <a:ext uri="{FF2B5EF4-FFF2-40B4-BE49-F238E27FC236}">
              <a16:creationId xmlns:a16="http://schemas.microsoft.com/office/drawing/2014/main" id="{F0686DD9-C148-4D31-ACEF-F9401D2CC5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59" name="Text Box 540">
          <a:extLst>
            <a:ext uri="{FF2B5EF4-FFF2-40B4-BE49-F238E27FC236}">
              <a16:creationId xmlns:a16="http://schemas.microsoft.com/office/drawing/2014/main" id="{C127CBBA-4F0D-49C7-A975-49F7DE0253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0" name="Text Box 541">
          <a:extLst>
            <a:ext uri="{FF2B5EF4-FFF2-40B4-BE49-F238E27FC236}">
              <a16:creationId xmlns:a16="http://schemas.microsoft.com/office/drawing/2014/main" id="{5E6015C0-993F-44E3-AE3B-62B000C86E3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1" name="Text Box 542">
          <a:extLst>
            <a:ext uri="{FF2B5EF4-FFF2-40B4-BE49-F238E27FC236}">
              <a16:creationId xmlns:a16="http://schemas.microsoft.com/office/drawing/2014/main" id="{02BFB1FC-40A7-4D03-A7B8-E773EEE1C3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2" name="Text Box 543">
          <a:extLst>
            <a:ext uri="{FF2B5EF4-FFF2-40B4-BE49-F238E27FC236}">
              <a16:creationId xmlns:a16="http://schemas.microsoft.com/office/drawing/2014/main" id="{9B074C45-00A8-4920-91DB-3390AB2735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3" name="Text Box 544">
          <a:extLst>
            <a:ext uri="{FF2B5EF4-FFF2-40B4-BE49-F238E27FC236}">
              <a16:creationId xmlns:a16="http://schemas.microsoft.com/office/drawing/2014/main" id="{619A1EA3-A7BF-4415-9F3C-A6EBCFFEBC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4" name="Text Box 545">
          <a:extLst>
            <a:ext uri="{FF2B5EF4-FFF2-40B4-BE49-F238E27FC236}">
              <a16:creationId xmlns:a16="http://schemas.microsoft.com/office/drawing/2014/main" id="{62DE5524-6358-4D38-959F-57C72AAB39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5" name="Text Box 546">
          <a:extLst>
            <a:ext uri="{FF2B5EF4-FFF2-40B4-BE49-F238E27FC236}">
              <a16:creationId xmlns:a16="http://schemas.microsoft.com/office/drawing/2014/main" id="{2A8BD304-A619-42C5-ABA5-3DCA14B4EB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6" name="Text Box 547">
          <a:extLst>
            <a:ext uri="{FF2B5EF4-FFF2-40B4-BE49-F238E27FC236}">
              <a16:creationId xmlns:a16="http://schemas.microsoft.com/office/drawing/2014/main" id="{11D3BBA1-C8F4-41A6-B81D-27BB56C7EF1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7" name="Text Box 548">
          <a:extLst>
            <a:ext uri="{FF2B5EF4-FFF2-40B4-BE49-F238E27FC236}">
              <a16:creationId xmlns:a16="http://schemas.microsoft.com/office/drawing/2014/main" id="{A1254C78-77FB-46DA-972A-6271974210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68" name="Text Box 549">
          <a:extLst>
            <a:ext uri="{FF2B5EF4-FFF2-40B4-BE49-F238E27FC236}">
              <a16:creationId xmlns:a16="http://schemas.microsoft.com/office/drawing/2014/main" id="{1BCE517A-EDDB-44F6-9C9C-134F839066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69" name="Text Box 550">
          <a:extLst>
            <a:ext uri="{FF2B5EF4-FFF2-40B4-BE49-F238E27FC236}">
              <a16:creationId xmlns:a16="http://schemas.microsoft.com/office/drawing/2014/main" id="{EB5CDE75-C3B5-4321-8AEE-B9872D05311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0" name="Text Box 551">
          <a:extLst>
            <a:ext uri="{FF2B5EF4-FFF2-40B4-BE49-F238E27FC236}">
              <a16:creationId xmlns:a16="http://schemas.microsoft.com/office/drawing/2014/main" id="{A67B440A-2C17-4461-9036-FB5C44E948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1" name="Text Box 552">
          <a:extLst>
            <a:ext uri="{FF2B5EF4-FFF2-40B4-BE49-F238E27FC236}">
              <a16:creationId xmlns:a16="http://schemas.microsoft.com/office/drawing/2014/main" id="{1E1AA386-0E89-4672-9427-3DC6A1330E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2" name="Text Box 553">
          <a:extLst>
            <a:ext uri="{FF2B5EF4-FFF2-40B4-BE49-F238E27FC236}">
              <a16:creationId xmlns:a16="http://schemas.microsoft.com/office/drawing/2014/main" id="{6FFA93CD-7FB2-4405-A2F5-60BC9AF0DE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3" name="Text Box 554">
          <a:extLst>
            <a:ext uri="{FF2B5EF4-FFF2-40B4-BE49-F238E27FC236}">
              <a16:creationId xmlns:a16="http://schemas.microsoft.com/office/drawing/2014/main" id="{866119D3-442B-4AC6-9E2A-66555DD91A1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4" name="Text Box 555">
          <a:extLst>
            <a:ext uri="{FF2B5EF4-FFF2-40B4-BE49-F238E27FC236}">
              <a16:creationId xmlns:a16="http://schemas.microsoft.com/office/drawing/2014/main" id="{FD5D9D4F-F29F-43A9-8BE2-781A583A49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5" name="Text Box 556">
          <a:extLst>
            <a:ext uri="{FF2B5EF4-FFF2-40B4-BE49-F238E27FC236}">
              <a16:creationId xmlns:a16="http://schemas.microsoft.com/office/drawing/2014/main" id="{6562FFAD-0308-4DFA-A8DF-AC5ADD255E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6" name="Text Box 557">
          <a:extLst>
            <a:ext uri="{FF2B5EF4-FFF2-40B4-BE49-F238E27FC236}">
              <a16:creationId xmlns:a16="http://schemas.microsoft.com/office/drawing/2014/main" id="{8AA0FA25-D630-44AC-BD3B-52573580F84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7" name="Text Box 558">
          <a:extLst>
            <a:ext uri="{FF2B5EF4-FFF2-40B4-BE49-F238E27FC236}">
              <a16:creationId xmlns:a16="http://schemas.microsoft.com/office/drawing/2014/main" id="{0574AF00-8D9C-4666-9CEF-0B6B182CFF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78" name="Text Box 559">
          <a:extLst>
            <a:ext uri="{FF2B5EF4-FFF2-40B4-BE49-F238E27FC236}">
              <a16:creationId xmlns:a16="http://schemas.microsoft.com/office/drawing/2014/main" id="{24FDFFD4-EECD-4798-A7CB-737A9039E0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79" name="Text Box 560">
          <a:extLst>
            <a:ext uri="{FF2B5EF4-FFF2-40B4-BE49-F238E27FC236}">
              <a16:creationId xmlns:a16="http://schemas.microsoft.com/office/drawing/2014/main" id="{FA6ACCFF-14B5-4E73-8A89-AE03DFB844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0" name="Text Box 561">
          <a:extLst>
            <a:ext uri="{FF2B5EF4-FFF2-40B4-BE49-F238E27FC236}">
              <a16:creationId xmlns:a16="http://schemas.microsoft.com/office/drawing/2014/main" id="{B3083DEC-EE6B-49C0-B180-D5AE0B83CD4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1" name="Text Box 562">
          <a:extLst>
            <a:ext uri="{FF2B5EF4-FFF2-40B4-BE49-F238E27FC236}">
              <a16:creationId xmlns:a16="http://schemas.microsoft.com/office/drawing/2014/main" id="{D66F73C7-D275-4B27-81AC-125F7F799D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2" name="Text Box 563">
          <a:extLst>
            <a:ext uri="{FF2B5EF4-FFF2-40B4-BE49-F238E27FC236}">
              <a16:creationId xmlns:a16="http://schemas.microsoft.com/office/drawing/2014/main" id="{EADE5680-E4EF-4C51-9D9A-E5C8D5705E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3" name="Text Box 564">
          <a:extLst>
            <a:ext uri="{FF2B5EF4-FFF2-40B4-BE49-F238E27FC236}">
              <a16:creationId xmlns:a16="http://schemas.microsoft.com/office/drawing/2014/main" id="{2F7EB910-3898-49DD-AFD6-CD3EB8F64AA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4" name="Text Box 565">
          <a:extLst>
            <a:ext uri="{FF2B5EF4-FFF2-40B4-BE49-F238E27FC236}">
              <a16:creationId xmlns:a16="http://schemas.microsoft.com/office/drawing/2014/main" id="{892F391D-4C81-4632-8D5D-593B5F324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5" name="Text Box 566">
          <a:extLst>
            <a:ext uri="{FF2B5EF4-FFF2-40B4-BE49-F238E27FC236}">
              <a16:creationId xmlns:a16="http://schemas.microsoft.com/office/drawing/2014/main" id="{D4887A5B-569F-4F02-A5CF-926F495530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6" name="Text Box 567">
          <a:extLst>
            <a:ext uri="{FF2B5EF4-FFF2-40B4-BE49-F238E27FC236}">
              <a16:creationId xmlns:a16="http://schemas.microsoft.com/office/drawing/2014/main" id="{3FE4E218-25EE-4810-AC35-B1B8332C471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7" name="Text Box 568">
          <a:extLst>
            <a:ext uri="{FF2B5EF4-FFF2-40B4-BE49-F238E27FC236}">
              <a16:creationId xmlns:a16="http://schemas.microsoft.com/office/drawing/2014/main" id="{9D621622-EE16-401C-ACFF-6F8F353626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88" name="Text Box 569">
          <a:extLst>
            <a:ext uri="{FF2B5EF4-FFF2-40B4-BE49-F238E27FC236}">
              <a16:creationId xmlns:a16="http://schemas.microsoft.com/office/drawing/2014/main" id="{1AA67260-0B9F-48DB-9547-20C7D1DDE4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89" name="Text Box 570">
          <a:extLst>
            <a:ext uri="{FF2B5EF4-FFF2-40B4-BE49-F238E27FC236}">
              <a16:creationId xmlns:a16="http://schemas.microsoft.com/office/drawing/2014/main" id="{62666C6F-28DD-45E7-A913-B5857C35AEF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0" name="Text Box 571">
          <a:extLst>
            <a:ext uri="{FF2B5EF4-FFF2-40B4-BE49-F238E27FC236}">
              <a16:creationId xmlns:a16="http://schemas.microsoft.com/office/drawing/2014/main" id="{BFA17C84-92E1-442F-8EDE-E2DD42E8492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1" name="Text Box 572">
          <a:extLst>
            <a:ext uri="{FF2B5EF4-FFF2-40B4-BE49-F238E27FC236}">
              <a16:creationId xmlns:a16="http://schemas.microsoft.com/office/drawing/2014/main" id="{993D8B00-3A4F-41F5-9767-5610E94418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2" name="Text Box 573">
          <a:extLst>
            <a:ext uri="{FF2B5EF4-FFF2-40B4-BE49-F238E27FC236}">
              <a16:creationId xmlns:a16="http://schemas.microsoft.com/office/drawing/2014/main" id="{771ABDD7-5280-4B04-A9FC-3F793C1169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3" name="Text Box 574">
          <a:extLst>
            <a:ext uri="{FF2B5EF4-FFF2-40B4-BE49-F238E27FC236}">
              <a16:creationId xmlns:a16="http://schemas.microsoft.com/office/drawing/2014/main" id="{DC223784-890C-44FF-B91C-3665D6486A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4" name="Text Box 575">
          <a:extLst>
            <a:ext uri="{FF2B5EF4-FFF2-40B4-BE49-F238E27FC236}">
              <a16:creationId xmlns:a16="http://schemas.microsoft.com/office/drawing/2014/main" id="{0442F28B-8700-47CF-ADBD-05A5EDFBF1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5" name="Text Box 576">
          <a:extLst>
            <a:ext uri="{FF2B5EF4-FFF2-40B4-BE49-F238E27FC236}">
              <a16:creationId xmlns:a16="http://schemas.microsoft.com/office/drawing/2014/main" id="{DF080D2F-CA85-46EC-9F3F-B6D9038255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6" name="Text Box 577">
          <a:extLst>
            <a:ext uri="{FF2B5EF4-FFF2-40B4-BE49-F238E27FC236}">
              <a16:creationId xmlns:a16="http://schemas.microsoft.com/office/drawing/2014/main" id="{7599CA7A-5165-450E-94A5-952786D2E97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7" name="Text Box 578">
          <a:extLst>
            <a:ext uri="{FF2B5EF4-FFF2-40B4-BE49-F238E27FC236}">
              <a16:creationId xmlns:a16="http://schemas.microsoft.com/office/drawing/2014/main" id="{F2867FF5-24F3-4272-9A73-0FA025F87B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098" name="Text Box 579">
          <a:extLst>
            <a:ext uri="{FF2B5EF4-FFF2-40B4-BE49-F238E27FC236}">
              <a16:creationId xmlns:a16="http://schemas.microsoft.com/office/drawing/2014/main" id="{169837BB-A11E-4E94-8316-25D91F5988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099" name="Text Box 580">
          <a:extLst>
            <a:ext uri="{FF2B5EF4-FFF2-40B4-BE49-F238E27FC236}">
              <a16:creationId xmlns:a16="http://schemas.microsoft.com/office/drawing/2014/main" id="{C4A98211-B5F8-45CB-BDE3-0EF5B20352F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0" name="Text Box 581">
          <a:extLst>
            <a:ext uri="{FF2B5EF4-FFF2-40B4-BE49-F238E27FC236}">
              <a16:creationId xmlns:a16="http://schemas.microsoft.com/office/drawing/2014/main" id="{810197CA-B2B8-4CF8-9FEF-DEB766460B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1" name="Text Box 582">
          <a:extLst>
            <a:ext uri="{FF2B5EF4-FFF2-40B4-BE49-F238E27FC236}">
              <a16:creationId xmlns:a16="http://schemas.microsoft.com/office/drawing/2014/main" id="{334FCB17-AB73-467C-B844-5F51F441CD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2" name="Text Box 583">
          <a:extLst>
            <a:ext uri="{FF2B5EF4-FFF2-40B4-BE49-F238E27FC236}">
              <a16:creationId xmlns:a16="http://schemas.microsoft.com/office/drawing/2014/main" id="{2C68F00A-E476-4474-B097-43D90C19BBE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3" name="Text Box 584">
          <a:extLst>
            <a:ext uri="{FF2B5EF4-FFF2-40B4-BE49-F238E27FC236}">
              <a16:creationId xmlns:a16="http://schemas.microsoft.com/office/drawing/2014/main" id="{14B5C327-BA4D-45B2-8B09-9AEC7C9269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4" name="Text Box 585">
          <a:extLst>
            <a:ext uri="{FF2B5EF4-FFF2-40B4-BE49-F238E27FC236}">
              <a16:creationId xmlns:a16="http://schemas.microsoft.com/office/drawing/2014/main" id="{FE503D5A-068C-41EB-B5CD-0296B9D4EA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5" name="Text Box 586">
          <a:extLst>
            <a:ext uri="{FF2B5EF4-FFF2-40B4-BE49-F238E27FC236}">
              <a16:creationId xmlns:a16="http://schemas.microsoft.com/office/drawing/2014/main" id="{76D40F87-419A-4BDC-A512-64C88847397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6" name="Text Box 587">
          <a:extLst>
            <a:ext uri="{FF2B5EF4-FFF2-40B4-BE49-F238E27FC236}">
              <a16:creationId xmlns:a16="http://schemas.microsoft.com/office/drawing/2014/main" id="{5F494345-2E28-4EC1-8910-A264D8A5986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7" name="Text Box 588">
          <a:extLst>
            <a:ext uri="{FF2B5EF4-FFF2-40B4-BE49-F238E27FC236}">
              <a16:creationId xmlns:a16="http://schemas.microsoft.com/office/drawing/2014/main" id="{9A95F274-89FD-4E04-A2F7-A02C56AB99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08" name="Text Box 589">
          <a:extLst>
            <a:ext uri="{FF2B5EF4-FFF2-40B4-BE49-F238E27FC236}">
              <a16:creationId xmlns:a16="http://schemas.microsoft.com/office/drawing/2014/main" id="{7671C2E1-9AB7-4862-9281-7191465694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09" name="Text Box 590">
          <a:extLst>
            <a:ext uri="{FF2B5EF4-FFF2-40B4-BE49-F238E27FC236}">
              <a16:creationId xmlns:a16="http://schemas.microsoft.com/office/drawing/2014/main" id="{4051DD7A-5088-4DF0-92FF-87B688C14C7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0" name="Text Box 591">
          <a:extLst>
            <a:ext uri="{FF2B5EF4-FFF2-40B4-BE49-F238E27FC236}">
              <a16:creationId xmlns:a16="http://schemas.microsoft.com/office/drawing/2014/main" id="{D3B42C10-66D8-4CAA-85FB-E9488966C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1" name="Text Box 592">
          <a:extLst>
            <a:ext uri="{FF2B5EF4-FFF2-40B4-BE49-F238E27FC236}">
              <a16:creationId xmlns:a16="http://schemas.microsoft.com/office/drawing/2014/main" id="{D8FFCED6-25F4-4A62-8D06-3CBF4E3C76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2" name="Text Box 593">
          <a:extLst>
            <a:ext uri="{FF2B5EF4-FFF2-40B4-BE49-F238E27FC236}">
              <a16:creationId xmlns:a16="http://schemas.microsoft.com/office/drawing/2014/main" id="{3F51F45C-22C0-4086-9A3C-770E9A84F93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3" name="Text Box 594">
          <a:extLst>
            <a:ext uri="{FF2B5EF4-FFF2-40B4-BE49-F238E27FC236}">
              <a16:creationId xmlns:a16="http://schemas.microsoft.com/office/drawing/2014/main" id="{395F5F2C-4CA8-4923-BF49-9645BBC62B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4" name="Text Box 595">
          <a:extLst>
            <a:ext uri="{FF2B5EF4-FFF2-40B4-BE49-F238E27FC236}">
              <a16:creationId xmlns:a16="http://schemas.microsoft.com/office/drawing/2014/main" id="{4A3AC679-FDBD-4A82-BEEB-A546D50A86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5" name="Text Box 596">
          <a:extLst>
            <a:ext uri="{FF2B5EF4-FFF2-40B4-BE49-F238E27FC236}">
              <a16:creationId xmlns:a16="http://schemas.microsoft.com/office/drawing/2014/main" id="{637349EB-1DED-4268-8D98-F8326232E88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6" name="Text Box 597">
          <a:extLst>
            <a:ext uri="{FF2B5EF4-FFF2-40B4-BE49-F238E27FC236}">
              <a16:creationId xmlns:a16="http://schemas.microsoft.com/office/drawing/2014/main" id="{4D90F712-E037-4EBD-8AA2-FF344C2A895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7" name="Text Box 598">
          <a:extLst>
            <a:ext uri="{FF2B5EF4-FFF2-40B4-BE49-F238E27FC236}">
              <a16:creationId xmlns:a16="http://schemas.microsoft.com/office/drawing/2014/main" id="{0120C2D3-3F17-4B3E-B567-365AF4DBF5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18" name="Text Box 599">
          <a:extLst>
            <a:ext uri="{FF2B5EF4-FFF2-40B4-BE49-F238E27FC236}">
              <a16:creationId xmlns:a16="http://schemas.microsoft.com/office/drawing/2014/main" id="{0CFFE6CA-D1D2-4F63-9562-CA173AFCC2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19" name="Text Box 600">
          <a:extLst>
            <a:ext uri="{FF2B5EF4-FFF2-40B4-BE49-F238E27FC236}">
              <a16:creationId xmlns:a16="http://schemas.microsoft.com/office/drawing/2014/main" id="{EBC32416-C824-474C-94F3-EA233166559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0" name="Text Box 601">
          <a:extLst>
            <a:ext uri="{FF2B5EF4-FFF2-40B4-BE49-F238E27FC236}">
              <a16:creationId xmlns:a16="http://schemas.microsoft.com/office/drawing/2014/main" id="{2C3E89F2-9B27-4423-BD87-CA40E35CF8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1" name="Text Box 602">
          <a:extLst>
            <a:ext uri="{FF2B5EF4-FFF2-40B4-BE49-F238E27FC236}">
              <a16:creationId xmlns:a16="http://schemas.microsoft.com/office/drawing/2014/main" id="{C9BFAEFF-A0F9-4745-8C1B-EE0CD4E710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22" name="Text Box 603">
          <a:extLst>
            <a:ext uri="{FF2B5EF4-FFF2-40B4-BE49-F238E27FC236}">
              <a16:creationId xmlns:a16="http://schemas.microsoft.com/office/drawing/2014/main" id="{10917322-E483-479B-AF3B-730D75B00F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3" name="Text Box 604">
          <a:extLst>
            <a:ext uri="{FF2B5EF4-FFF2-40B4-BE49-F238E27FC236}">
              <a16:creationId xmlns:a16="http://schemas.microsoft.com/office/drawing/2014/main" id="{8067950D-E854-4C2B-A866-02A1272233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4" name="Text Box 605">
          <a:extLst>
            <a:ext uri="{FF2B5EF4-FFF2-40B4-BE49-F238E27FC236}">
              <a16:creationId xmlns:a16="http://schemas.microsoft.com/office/drawing/2014/main" id="{C8DA42DE-1666-4A56-8970-51770C9DB2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25" name="Text Box 606">
          <a:extLst>
            <a:ext uri="{FF2B5EF4-FFF2-40B4-BE49-F238E27FC236}">
              <a16:creationId xmlns:a16="http://schemas.microsoft.com/office/drawing/2014/main" id="{3DAE5937-6CAF-452C-A313-2EB8877A9D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26" name="Text Box 607">
          <a:extLst>
            <a:ext uri="{FF2B5EF4-FFF2-40B4-BE49-F238E27FC236}">
              <a16:creationId xmlns:a16="http://schemas.microsoft.com/office/drawing/2014/main" id="{B92B16AE-A960-486E-B70E-681F6EFA769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7" name="Text Box 608">
          <a:extLst>
            <a:ext uri="{FF2B5EF4-FFF2-40B4-BE49-F238E27FC236}">
              <a16:creationId xmlns:a16="http://schemas.microsoft.com/office/drawing/2014/main" id="{9673484B-56D1-4C67-ABB3-E525C10D8E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28" name="Text Box 609">
          <a:extLst>
            <a:ext uri="{FF2B5EF4-FFF2-40B4-BE49-F238E27FC236}">
              <a16:creationId xmlns:a16="http://schemas.microsoft.com/office/drawing/2014/main" id="{C791D86D-8949-4198-92DA-F1FC3B16C4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29" name="Text Box 610">
          <a:extLst>
            <a:ext uri="{FF2B5EF4-FFF2-40B4-BE49-F238E27FC236}">
              <a16:creationId xmlns:a16="http://schemas.microsoft.com/office/drawing/2014/main" id="{42283678-FEE6-4C99-A7DA-D4158978E14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0" name="Text Box 611">
          <a:extLst>
            <a:ext uri="{FF2B5EF4-FFF2-40B4-BE49-F238E27FC236}">
              <a16:creationId xmlns:a16="http://schemas.microsoft.com/office/drawing/2014/main" id="{3E3ADF92-16BE-4AA0-B8BA-BC5025F2F0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1" name="Text Box 612">
          <a:extLst>
            <a:ext uri="{FF2B5EF4-FFF2-40B4-BE49-F238E27FC236}">
              <a16:creationId xmlns:a16="http://schemas.microsoft.com/office/drawing/2014/main" id="{D297FFBC-BB39-4835-B660-6FEE1B3734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32" name="Text Box 613">
          <a:extLst>
            <a:ext uri="{FF2B5EF4-FFF2-40B4-BE49-F238E27FC236}">
              <a16:creationId xmlns:a16="http://schemas.microsoft.com/office/drawing/2014/main" id="{8C5B16A7-5E6A-4D63-A4FE-C5EA5FECAD2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3" name="Text Box 614">
          <a:extLst>
            <a:ext uri="{FF2B5EF4-FFF2-40B4-BE49-F238E27FC236}">
              <a16:creationId xmlns:a16="http://schemas.microsoft.com/office/drawing/2014/main" id="{44D6CFDA-C877-4BBB-B446-EA2363080E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4" name="Text Box 615">
          <a:extLst>
            <a:ext uri="{FF2B5EF4-FFF2-40B4-BE49-F238E27FC236}">
              <a16:creationId xmlns:a16="http://schemas.microsoft.com/office/drawing/2014/main" id="{2908F777-B75D-480D-B111-767064ACBB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35" name="Text Box 616">
          <a:extLst>
            <a:ext uri="{FF2B5EF4-FFF2-40B4-BE49-F238E27FC236}">
              <a16:creationId xmlns:a16="http://schemas.microsoft.com/office/drawing/2014/main" id="{BB77FF81-E9BE-43AA-A1E8-BAC281AC95F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6" name="Text Box 617">
          <a:extLst>
            <a:ext uri="{FF2B5EF4-FFF2-40B4-BE49-F238E27FC236}">
              <a16:creationId xmlns:a16="http://schemas.microsoft.com/office/drawing/2014/main" id="{AF36799E-E082-4230-A10A-ECA510F842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7" name="Text Box 618">
          <a:extLst>
            <a:ext uri="{FF2B5EF4-FFF2-40B4-BE49-F238E27FC236}">
              <a16:creationId xmlns:a16="http://schemas.microsoft.com/office/drawing/2014/main" id="{8FFFEFC7-2505-4302-868B-701829F52C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38" name="Text Box 619">
          <a:extLst>
            <a:ext uri="{FF2B5EF4-FFF2-40B4-BE49-F238E27FC236}">
              <a16:creationId xmlns:a16="http://schemas.microsoft.com/office/drawing/2014/main" id="{0292BF8B-3293-4852-B434-6FBA2AF3C34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39" name="Text Box 620">
          <a:extLst>
            <a:ext uri="{FF2B5EF4-FFF2-40B4-BE49-F238E27FC236}">
              <a16:creationId xmlns:a16="http://schemas.microsoft.com/office/drawing/2014/main" id="{3A679327-FA07-44F6-B878-EEF221D352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0" name="Text Box 621">
          <a:extLst>
            <a:ext uri="{FF2B5EF4-FFF2-40B4-BE49-F238E27FC236}">
              <a16:creationId xmlns:a16="http://schemas.microsoft.com/office/drawing/2014/main" id="{A2B2CEDE-69BE-41F8-8E76-AEC1B0646E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1" name="Text Box 622">
          <a:extLst>
            <a:ext uri="{FF2B5EF4-FFF2-40B4-BE49-F238E27FC236}">
              <a16:creationId xmlns:a16="http://schemas.microsoft.com/office/drawing/2014/main" id="{2A152F81-A8D4-4821-9534-E9ADCC4AC1C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2" name="Text Box 623">
          <a:extLst>
            <a:ext uri="{FF2B5EF4-FFF2-40B4-BE49-F238E27FC236}">
              <a16:creationId xmlns:a16="http://schemas.microsoft.com/office/drawing/2014/main" id="{24053881-99C3-4697-95AB-2B319101138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3" name="Text Box 624">
          <a:extLst>
            <a:ext uri="{FF2B5EF4-FFF2-40B4-BE49-F238E27FC236}">
              <a16:creationId xmlns:a16="http://schemas.microsoft.com/office/drawing/2014/main" id="{EDCBFE44-D1A6-4C89-AA7D-9793C07D81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4" name="Text Box 625">
          <a:extLst>
            <a:ext uri="{FF2B5EF4-FFF2-40B4-BE49-F238E27FC236}">
              <a16:creationId xmlns:a16="http://schemas.microsoft.com/office/drawing/2014/main" id="{A7676B77-7886-4C31-ABF9-5F3FB6C711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5" name="Text Box 626">
          <a:extLst>
            <a:ext uri="{FF2B5EF4-FFF2-40B4-BE49-F238E27FC236}">
              <a16:creationId xmlns:a16="http://schemas.microsoft.com/office/drawing/2014/main" id="{1037E175-D6FB-4B81-966F-800510C6B7D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6" name="Text Box 627">
          <a:extLst>
            <a:ext uri="{FF2B5EF4-FFF2-40B4-BE49-F238E27FC236}">
              <a16:creationId xmlns:a16="http://schemas.microsoft.com/office/drawing/2014/main" id="{B00D9D3B-0E72-4D5C-BC1E-A6B9EB1578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7" name="Text Box 628">
          <a:extLst>
            <a:ext uri="{FF2B5EF4-FFF2-40B4-BE49-F238E27FC236}">
              <a16:creationId xmlns:a16="http://schemas.microsoft.com/office/drawing/2014/main" id="{A49C3D02-FB16-4152-B825-0628BAD0DF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48" name="Text Box 629">
          <a:extLst>
            <a:ext uri="{FF2B5EF4-FFF2-40B4-BE49-F238E27FC236}">
              <a16:creationId xmlns:a16="http://schemas.microsoft.com/office/drawing/2014/main" id="{FE43FFD9-635B-43FB-8A05-B691786A771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49" name="Text Box 630">
          <a:extLst>
            <a:ext uri="{FF2B5EF4-FFF2-40B4-BE49-F238E27FC236}">
              <a16:creationId xmlns:a16="http://schemas.microsoft.com/office/drawing/2014/main" id="{96A7A8AE-0325-4755-AAA3-CD31819772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0" name="Text Box 631">
          <a:extLst>
            <a:ext uri="{FF2B5EF4-FFF2-40B4-BE49-F238E27FC236}">
              <a16:creationId xmlns:a16="http://schemas.microsoft.com/office/drawing/2014/main" id="{2202228D-53BD-4959-AF95-BAF14460FB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1" name="Text Box 632">
          <a:extLst>
            <a:ext uri="{FF2B5EF4-FFF2-40B4-BE49-F238E27FC236}">
              <a16:creationId xmlns:a16="http://schemas.microsoft.com/office/drawing/2014/main" id="{C32E4325-8100-4682-A0B4-EE7DAB01F3F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2" name="Text Box 633">
          <a:extLst>
            <a:ext uri="{FF2B5EF4-FFF2-40B4-BE49-F238E27FC236}">
              <a16:creationId xmlns:a16="http://schemas.microsoft.com/office/drawing/2014/main" id="{C13C01BD-07AB-4DE3-959E-39B0B82859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3" name="Text Box 634">
          <a:extLst>
            <a:ext uri="{FF2B5EF4-FFF2-40B4-BE49-F238E27FC236}">
              <a16:creationId xmlns:a16="http://schemas.microsoft.com/office/drawing/2014/main" id="{235EB544-69E5-4634-B002-BDD3EE6A79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4" name="Text Box 635">
          <a:extLst>
            <a:ext uri="{FF2B5EF4-FFF2-40B4-BE49-F238E27FC236}">
              <a16:creationId xmlns:a16="http://schemas.microsoft.com/office/drawing/2014/main" id="{E9BA1C7F-E9FC-40D1-B3C3-36EAE42C78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5" name="Text Box 636">
          <a:extLst>
            <a:ext uri="{FF2B5EF4-FFF2-40B4-BE49-F238E27FC236}">
              <a16:creationId xmlns:a16="http://schemas.microsoft.com/office/drawing/2014/main" id="{A23B5B68-9C35-4D23-AF4F-8342AE0173B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6" name="Text Box 637">
          <a:extLst>
            <a:ext uri="{FF2B5EF4-FFF2-40B4-BE49-F238E27FC236}">
              <a16:creationId xmlns:a16="http://schemas.microsoft.com/office/drawing/2014/main" id="{86CFB828-F070-4480-9BF6-94236B38A9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7" name="Text Box 638">
          <a:extLst>
            <a:ext uri="{FF2B5EF4-FFF2-40B4-BE49-F238E27FC236}">
              <a16:creationId xmlns:a16="http://schemas.microsoft.com/office/drawing/2014/main" id="{8EBF3F71-E280-4713-94C0-D25B91A0AA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58" name="Text Box 639">
          <a:extLst>
            <a:ext uri="{FF2B5EF4-FFF2-40B4-BE49-F238E27FC236}">
              <a16:creationId xmlns:a16="http://schemas.microsoft.com/office/drawing/2014/main" id="{88C72412-8100-4163-9678-099C72F0332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59" name="Text Box 640">
          <a:extLst>
            <a:ext uri="{FF2B5EF4-FFF2-40B4-BE49-F238E27FC236}">
              <a16:creationId xmlns:a16="http://schemas.microsoft.com/office/drawing/2014/main" id="{68AA3EF1-F157-4E99-AD5B-DFF7B6DDCB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0" name="Text Box 641">
          <a:extLst>
            <a:ext uri="{FF2B5EF4-FFF2-40B4-BE49-F238E27FC236}">
              <a16:creationId xmlns:a16="http://schemas.microsoft.com/office/drawing/2014/main" id="{6984F801-984B-4156-9097-EFCF252796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161" name="Text Box 642">
          <a:extLst>
            <a:ext uri="{FF2B5EF4-FFF2-40B4-BE49-F238E27FC236}">
              <a16:creationId xmlns:a16="http://schemas.microsoft.com/office/drawing/2014/main" id="{799A47A4-E57A-45E2-92FE-0744681E9EA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2" name="Text Box 643">
          <a:extLst>
            <a:ext uri="{FF2B5EF4-FFF2-40B4-BE49-F238E27FC236}">
              <a16:creationId xmlns:a16="http://schemas.microsoft.com/office/drawing/2014/main" id="{15CC519C-9ECF-4393-874F-823CD1A42D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3" name="Text Box 644">
          <a:extLst>
            <a:ext uri="{FF2B5EF4-FFF2-40B4-BE49-F238E27FC236}">
              <a16:creationId xmlns:a16="http://schemas.microsoft.com/office/drawing/2014/main" id="{C3F7AA9C-290C-40C6-A525-8BBEEB2AB3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64" name="Text Box 645">
          <a:extLst>
            <a:ext uri="{FF2B5EF4-FFF2-40B4-BE49-F238E27FC236}">
              <a16:creationId xmlns:a16="http://schemas.microsoft.com/office/drawing/2014/main" id="{3727450C-9C1C-474E-B7C2-B943988BCB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5" name="Text Box 646">
          <a:extLst>
            <a:ext uri="{FF2B5EF4-FFF2-40B4-BE49-F238E27FC236}">
              <a16:creationId xmlns:a16="http://schemas.microsoft.com/office/drawing/2014/main" id="{8F9E75DA-07B1-4752-BBD6-994AE1A573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6" name="Text Box 647">
          <a:extLst>
            <a:ext uri="{FF2B5EF4-FFF2-40B4-BE49-F238E27FC236}">
              <a16:creationId xmlns:a16="http://schemas.microsoft.com/office/drawing/2014/main" id="{39CF45BB-10CA-44D2-ACA2-8E93EC86A6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67" name="Text Box 648">
          <a:extLst>
            <a:ext uri="{FF2B5EF4-FFF2-40B4-BE49-F238E27FC236}">
              <a16:creationId xmlns:a16="http://schemas.microsoft.com/office/drawing/2014/main" id="{5A5726BC-6F95-4CE1-B942-A501FC7F32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8" name="Text Box 649">
          <a:extLst>
            <a:ext uri="{FF2B5EF4-FFF2-40B4-BE49-F238E27FC236}">
              <a16:creationId xmlns:a16="http://schemas.microsoft.com/office/drawing/2014/main" id="{D6335CEE-2364-4C3C-9D04-552EDFB28D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69" name="Text Box 650">
          <a:extLst>
            <a:ext uri="{FF2B5EF4-FFF2-40B4-BE49-F238E27FC236}">
              <a16:creationId xmlns:a16="http://schemas.microsoft.com/office/drawing/2014/main" id="{D249D101-AADE-46B1-95B1-DB1390EB34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0" name="Text Box 651">
          <a:extLst>
            <a:ext uri="{FF2B5EF4-FFF2-40B4-BE49-F238E27FC236}">
              <a16:creationId xmlns:a16="http://schemas.microsoft.com/office/drawing/2014/main" id="{6906321A-B736-48C3-9B2A-4E5E819EEE1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1" name="Text Box 652">
          <a:extLst>
            <a:ext uri="{FF2B5EF4-FFF2-40B4-BE49-F238E27FC236}">
              <a16:creationId xmlns:a16="http://schemas.microsoft.com/office/drawing/2014/main" id="{7EA1E33D-C608-4A42-B0CE-3E9C2D2C656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2" name="Text Box 653">
          <a:extLst>
            <a:ext uri="{FF2B5EF4-FFF2-40B4-BE49-F238E27FC236}">
              <a16:creationId xmlns:a16="http://schemas.microsoft.com/office/drawing/2014/main" id="{4FFF9B6B-2FF7-434B-825E-E0DB88CB4F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3" name="Text Box 654">
          <a:extLst>
            <a:ext uri="{FF2B5EF4-FFF2-40B4-BE49-F238E27FC236}">
              <a16:creationId xmlns:a16="http://schemas.microsoft.com/office/drawing/2014/main" id="{BA03717E-9619-493E-8830-EB8F2A6547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4" name="Text Box 655">
          <a:extLst>
            <a:ext uri="{FF2B5EF4-FFF2-40B4-BE49-F238E27FC236}">
              <a16:creationId xmlns:a16="http://schemas.microsoft.com/office/drawing/2014/main" id="{5F4CD2C5-7713-4A66-BF4D-D380E41614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5" name="Text Box 656">
          <a:extLst>
            <a:ext uri="{FF2B5EF4-FFF2-40B4-BE49-F238E27FC236}">
              <a16:creationId xmlns:a16="http://schemas.microsoft.com/office/drawing/2014/main" id="{17A994DE-3470-49C3-8CCE-68F5332DE6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6" name="Text Box 657">
          <a:extLst>
            <a:ext uri="{FF2B5EF4-FFF2-40B4-BE49-F238E27FC236}">
              <a16:creationId xmlns:a16="http://schemas.microsoft.com/office/drawing/2014/main" id="{A89878D6-932F-422F-8074-C708A3A531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77" name="Text Box 658">
          <a:extLst>
            <a:ext uri="{FF2B5EF4-FFF2-40B4-BE49-F238E27FC236}">
              <a16:creationId xmlns:a16="http://schemas.microsoft.com/office/drawing/2014/main" id="{7BEAE3DE-FA04-4632-9995-4098188D75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8" name="Text Box 659">
          <a:extLst>
            <a:ext uri="{FF2B5EF4-FFF2-40B4-BE49-F238E27FC236}">
              <a16:creationId xmlns:a16="http://schemas.microsoft.com/office/drawing/2014/main" id="{0CB8F5B0-1890-4220-BE96-C4644469C8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79" name="Text Box 660">
          <a:extLst>
            <a:ext uri="{FF2B5EF4-FFF2-40B4-BE49-F238E27FC236}">
              <a16:creationId xmlns:a16="http://schemas.microsoft.com/office/drawing/2014/main" id="{D20BA8F2-23EC-4BD9-8945-F23BA052FA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180" name="Text Box 661">
          <a:extLst>
            <a:ext uri="{FF2B5EF4-FFF2-40B4-BE49-F238E27FC236}">
              <a16:creationId xmlns:a16="http://schemas.microsoft.com/office/drawing/2014/main" id="{9D2B1D88-9D0F-4A5B-B347-0D03293DC5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1" name="Text Box 662">
          <a:extLst>
            <a:ext uri="{FF2B5EF4-FFF2-40B4-BE49-F238E27FC236}">
              <a16:creationId xmlns:a16="http://schemas.microsoft.com/office/drawing/2014/main" id="{EFB93E5B-FA6E-4051-9B2A-0E752CE201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2" name="Text Box 663">
          <a:extLst>
            <a:ext uri="{FF2B5EF4-FFF2-40B4-BE49-F238E27FC236}">
              <a16:creationId xmlns:a16="http://schemas.microsoft.com/office/drawing/2014/main" id="{FB56E870-8E52-45C6-B161-4E47166CF1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83" name="Text Box 664">
          <a:extLst>
            <a:ext uri="{FF2B5EF4-FFF2-40B4-BE49-F238E27FC236}">
              <a16:creationId xmlns:a16="http://schemas.microsoft.com/office/drawing/2014/main" id="{B5E73523-1FEB-4BDC-9C09-C5DD037FED5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4" name="Text Box 665">
          <a:extLst>
            <a:ext uri="{FF2B5EF4-FFF2-40B4-BE49-F238E27FC236}">
              <a16:creationId xmlns:a16="http://schemas.microsoft.com/office/drawing/2014/main" id="{609CE040-DC2F-479D-9829-C4BFC7200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5" name="Text Box 666">
          <a:extLst>
            <a:ext uri="{FF2B5EF4-FFF2-40B4-BE49-F238E27FC236}">
              <a16:creationId xmlns:a16="http://schemas.microsoft.com/office/drawing/2014/main" id="{063BDACE-60A5-41D0-BF12-EE8077573B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86" name="Text Box 667">
          <a:extLst>
            <a:ext uri="{FF2B5EF4-FFF2-40B4-BE49-F238E27FC236}">
              <a16:creationId xmlns:a16="http://schemas.microsoft.com/office/drawing/2014/main" id="{878D6C09-FB8C-46EA-9B2E-2E909486C7E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7" name="Text Box 668">
          <a:extLst>
            <a:ext uri="{FF2B5EF4-FFF2-40B4-BE49-F238E27FC236}">
              <a16:creationId xmlns:a16="http://schemas.microsoft.com/office/drawing/2014/main" id="{E4E2FFC4-0EDE-4132-8543-70CF79DE5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88" name="Text Box 669">
          <a:extLst>
            <a:ext uri="{FF2B5EF4-FFF2-40B4-BE49-F238E27FC236}">
              <a16:creationId xmlns:a16="http://schemas.microsoft.com/office/drawing/2014/main" id="{95FED509-9C23-4812-8CC8-7771AFB6A4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89" name="Text Box 670">
          <a:extLst>
            <a:ext uri="{FF2B5EF4-FFF2-40B4-BE49-F238E27FC236}">
              <a16:creationId xmlns:a16="http://schemas.microsoft.com/office/drawing/2014/main" id="{3D0EE860-1BF6-4EEC-8140-39523108DE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0" name="Text Box 671">
          <a:extLst>
            <a:ext uri="{FF2B5EF4-FFF2-40B4-BE49-F238E27FC236}">
              <a16:creationId xmlns:a16="http://schemas.microsoft.com/office/drawing/2014/main" id="{750397BE-043F-46E7-B8DC-6BC8CF65F55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1" name="Text Box 672">
          <a:extLst>
            <a:ext uri="{FF2B5EF4-FFF2-40B4-BE49-F238E27FC236}">
              <a16:creationId xmlns:a16="http://schemas.microsoft.com/office/drawing/2014/main" id="{2642E5B1-7EB1-4966-9E6D-9C8F26CF8E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2" name="Text Box 673">
          <a:extLst>
            <a:ext uri="{FF2B5EF4-FFF2-40B4-BE49-F238E27FC236}">
              <a16:creationId xmlns:a16="http://schemas.microsoft.com/office/drawing/2014/main" id="{C602094E-D3AE-4DCF-99F2-455DB0BCD9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3" name="Text Box 674">
          <a:extLst>
            <a:ext uri="{FF2B5EF4-FFF2-40B4-BE49-F238E27FC236}">
              <a16:creationId xmlns:a16="http://schemas.microsoft.com/office/drawing/2014/main" id="{E8FA347C-DAA6-4E1C-AE39-00E0D480DB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4" name="Text Box 675">
          <a:extLst>
            <a:ext uri="{FF2B5EF4-FFF2-40B4-BE49-F238E27FC236}">
              <a16:creationId xmlns:a16="http://schemas.microsoft.com/office/drawing/2014/main" id="{4064E313-FE11-4C02-B9A1-EA405F4E48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5" name="Text Box 676">
          <a:extLst>
            <a:ext uri="{FF2B5EF4-FFF2-40B4-BE49-F238E27FC236}">
              <a16:creationId xmlns:a16="http://schemas.microsoft.com/office/drawing/2014/main" id="{0ADD5757-DF70-4E5E-A26F-2637A278F8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6" name="Text Box 677">
          <a:extLst>
            <a:ext uri="{FF2B5EF4-FFF2-40B4-BE49-F238E27FC236}">
              <a16:creationId xmlns:a16="http://schemas.microsoft.com/office/drawing/2014/main" id="{EECBD3AF-F6B8-406A-8532-EB1FCAF8614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7" name="Text Box 678">
          <a:extLst>
            <a:ext uri="{FF2B5EF4-FFF2-40B4-BE49-F238E27FC236}">
              <a16:creationId xmlns:a16="http://schemas.microsoft.com/office/drawing/2014/main" id="{EEDC2FAA-383D-42C1-86F9-5FE3676B92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198" name="Text Box 679">
          <a:extLst>
            <a:ext uri="{FF2B5EF4-FFF2-40B4-BE49-F238E27FC236}">
              <a16:creationId xmlns:a16="http://schemas.microsoft.com/office/drawing/2014/main" id="{E6ADA681-92D4-43C4-92BF-733605C54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199" name="Text Box 680">
          <a:extLst>
            <a:ext uri="{FF2B5EF4-FFF2-40B4-BE49-F238E27FC236}">
              <a16:creationId xmlns:a16="http://schemas.microsoft.com/office/drawing/2014/main" id="{FD460F3A-9C35-4A10-8BE1-5609428F55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0" name="Text Box 681">
          <a:extLst>
            <a:ext uri="{FF2B5EF4-FFF2-40B4-BE49-F238E27FC236}">
              <a16:creationId xmlns:a16="http://schemas.microsoft.com/office/drawing/2014/main" id="{CD6845CC-5465-4C07-8104-01EA13D8AB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1" name="Text Box 682">
          <a:extLst>
            <a:ext uri="{FF2B5EF4-FFF2-40B4-BE49-F238E27FC236}">
              <a16:creationId xmlns:a16="http://schemas.microsoft.com/office/drawing/2014/main" id="{3E36AE24-407F-40B1-A83B-B208D69495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2" name="Text Box 683">
          <a:extLst>
            <a:ext uri="{FF2B5EF4-FFF2-40B4-BE49-F238E27FC236}">
              <a16:creationId xmlns:a16="http://schemas.microsoft.com/office/drawing/2014/main" id="{72128B49-ABA6-411D-9E7A-55956E90B82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3" name="Text Box 684">
          <a:extLst>
            <a:ext uri="{FF2B5EF4-FFF2-40B4-BE49-F238E27FC236}">
              <a16:creationId xmlns:a16="http://schemas.microsoft.com/office/drawing/2014/main" id="{835810AB-53E9-4768-ABE4-00E85194CD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4" name="Text Box 685">
          <a:extLst>
            <a:ext uri="{FF2B5EF4-FFF2-40B4-BE49-F238E27FC236}">
              <a16:creationId xmlns:a16="http://schemas.microsoft.com/office/drawing/2014/main" id="{8A3EF202-9E2F-4442-A238-956BC6584B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5" name="Text Box 686">
          <a:extLst>
            <a:ext uri="{FF2B5EF4-FFF2-40B4-BE49-F238E27FC236}">
              <a16:creationId xmlns:a16="http://schemas.microsoft.com/office/drawing/2014/main" id="{2F4716CC-7611-4E27-8BEE-36DE4506FB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6" name="Text Box 687">
          <a:extLst>
            <a:ext uri="{FF2B5EF4-FFF2-40B4-BE49-F238E27FC236}">
              <a16:creationId xmlns:a16="http://schemas.microsoft.com/office/drawing/2014/main" id="{66298CC8-D46E-49D9-A1C4-2D1C198932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07" name="Text Box 688">
          <a:extLst>
            <a:ext uri="{FF2B5EF4-FFF2-40B4-BE49-F238E27FC236}">
              <a16:creationId xmlns:a16="http://schemas.microsoft.com/office/drawing/2014/main" id="{C9EB1021-D3D6-4720-B539-C643E0D794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8" name="Text Box 689">
          <a:extLst>
            <a:ext uri="{FF2B5EF4-FFF2-40B4-BE49-F238E27FC236}">
              <a16:creationId xmlns:a16="http://schemas.microsoft.com/office/drawing/2014/main" id="{526B0DB8-A0BB-42ED-A4FF-FB71ACBAE99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09" name="Text Box 690">
          <a:extLst>
            <a:ext uri="{FF2B5EF4-FFF2-40B4-BE49-F238E27FC236}">
              <a16:creationId xmlns:a16="http://schemas.microsoft.com/office/drawing/2014/main" id="{6CC722B7-AA6C-41E4-8461-7202071C42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0" name="Text Box 691">
          <a:extLst>
            <a:ext uri="{FF2B5EF4-FFF2-40B4-BE49-F238E27FC236}">
              <a16:creationId xmlns:a16="http://schemas.microsoft.com/office/drawing/2014/main" id="{87BE8FE0-7A65-461C-A187-921B74D964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1" name="Text Box 692">
          <a:extLst>
            <a:ext uri="{FF2B5EF4-FFF2-40B4-BE49-F238E27FC236}">
              <a16:creationId xmlns:a16="http://schemas.microsoft.com/office/drawing/2014/main" id="{FF0DA949-377E-4193-9D5D-1F562A7B17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12" name="Text Box 693">
          <a:extLst>
            <a:ext uri="{FF2B5EF4-FFF2-40B4-BE49-F238E27FC236}">
              <a16:creationId xmlns:a16="http://schemas.microsoft.com/office/drawing/2014/main" id="{90D812CF-7C91-4209-ACA6-94CBE9A17BE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3" name="Text Box 694">
          <a:extLst>
            <a:ext uri="{FF2B5EF4-FFF2-40B4-BE49-F238E27FC236}">
              <a16:creationId xmlns:a16="http://schemas.microsoft.com/office/drawing/2014/main" id="{B612BD59-7640-4244-9275-85A0E0911A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4" name="Text Box 695">
          <a:extLst>
            <a:ext uri="{FF2B5EF4-FFF2-40B4-BE49-F238E27FC236}">
              <a16:creationId xmlns:a16="http://schemas.microsoft.com/office/drawing/2014/main" id="{35398B53-C4E4-4BC1-A443-0A5603582E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15" name="Text Box 696">
          <a:extLst>
            <a:ext uri="{FF2B5EF4-FFF2-40B4-BE49-F238E27FC236}">
              <a16:creationId xmlns:a16="http://schemas.microsoft.com/office/drawing/2014/main" id="{7F7ED071-E2BC-49C6-B1D7-42A08353E1D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6" name="Text Box 697">
          <a:extLst>
            <a:ext uri="{FF2B5EF4-FFF2-40B4-BE49-F238E27FC236}">
              <a16:creationId xmlns:a16="http://schemas.microsoft.com/office/drawing/2014/main" id="{453BB3D3-F817-48F3-8934-EC0F8F4616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17" name="Text Box 698">
          <a:extLst>
            <a:ext uri="{FF2B5EF4-FFF2-40B4-BE49-F238E27FC236}">
              <a16:creationId xmlns:a16="http://schemas.microsoft.com/office/drawing/2014/main" id="{577BA67C-1A04-46F5-9233-2DF94301EF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18" name="Text Box 699">
          <a:extLst>
            <a:ext uri="{FF2B5EF4-FFF2-40B4-BE49-F238E27FC236}">
              <a16:creationId xmlns:a16="http://schemas.microsoft.com/office/drawing/2014/main" id="{AC5E6AB5-0B9C-4158-B20A-C8F2DD0C487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19" name="Text Box 700">
          <a:extLst>
            <a:ext uri="{FF2B5EF4-FFF2-40B4-BE49-F238E27FC236}">
              <a16:creationId xmlns:a16="http://schemas.microsoft.com/office/drawing/2014/main" id="{82BD96D4-20DB-4793-A6B0-E6FB74164D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0" name="Text Box 701">
          <a:extLst>
            <a:ext uri="{FF2B5EF4-FFF2-40B4-BE49-F238E27FC236}">
              <a16:creationId xmlns:a16="http://schemas.microsoft.com/office/drawing/2014/main" id="{9021FCAA-5334-4E1A-8D71-6B75929282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1" name="Text Box 702">
          <a:extLst>
            <a:ext uri="{FF2B5EF4-FFF2-40B4-BE49-F238E27FC236}">
              <a16:creationId xmlns:a16="http://schemas.microsoft.com/office/drawing/2014/main" id="{D2B11C34-27B5-44A2-8E92-37D4C3E1D0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2" name="Text Box 703">
          <a:extLst>
            <a:ext uri="{FF2B5EF4-FFF2-40B4-BE49-F238E27FC236}">
              <a16:creationId xmlns:a16="http://schemas.microsoft.com/office/drawing/2014/main" id="{BCF2C85C-D82C-4D55-AACC-3BEC5EB386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3" name="Text Box 704">
          <a:extLst>
            <a:ext uri="{FF2B5EF4-FFF2-40B4-BE49-F238E27FC236}">
              <a16:creationId xmlns:a16="http://schemas.microsoft.com/office/drawing/2014/main" id="{ABD5E756-4806-46D0-9B2E-BAD0E3D85C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4" name="Text Box 705">
          <a:extLst>
            <a:ext uri="{FF2B5EF4-FFF2-40B4-BE49-F238E27FC236}">
              <a16:creationId xmlns:a16="http://schemas.microsoft.com/office/drawing/2014/main" id="{08D59A75-C27E-4C49-8BEF-D792AB3B92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5" name="Text Box 706">
          <a:extLst>
            <a:ext uri="{FF2B5EF4-FFF2-40B4-BE49-F238E27FC236}">
              <a16:creationId xmlns:a16="http://schemas.microsoft.com/office/drawing/2014/main" id="{66526285-6DCA-4AF7-BB47-EFE61CA20C9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6" name="Text Box 707">
          <a:extLst>
            <a:ext uri="{FF2B5EF4-FFF2-40B4-BE49-F238E27FC236}">
              <a16:creationId xmlns:a16="http://schemas.microsoft.com/office/drawing/2014/main" id="{262D4D10-29BB-425A-BC4F-EC7B0CCC647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7" name="Text Box 708">
          <a:extLst>
            <a:ext uri="{FF2B5EF4-FFF2-40B4-BE49-F238E27FC236}">
              <a16:creationId xmlns:a16="http://schemas.microsoft.com/office/drawing/2014/main" id="{F8F639F5-BD41-460B-850F-40050908C4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28" name="Text Box 709">
          <a:extLst>
            <a:ext uri="{FF2B5EF4-FFF2-40B4-BE49-F238E27FC236}">
              <a16:creationId xmlns:a16="http://schemas.microsoft.com/office/drawing/2014/main" id="{34E81567-6CC3-4040-A0D9-DA580C0C09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29" name="Text Box 710">
          <a:extLst>
            <a:ext uri="{FF2B5EF4-FFF2-40B4-BE49-F238E27FC236}">
              <a16:creationId xmlns:a16="http://schemas.microsoft.com/office/drawing/2014/main" id="{75FE2168-92CE-4DBE-B0FB-41EFC7BCA0B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0" name="Text Box 711">
          <a:extLst>
            <a:ext uri="{FF2B5EF4-FFF2-40B4-BE49-F238E27FC236}">
              <a16:creationId xmlns:a16="http://schemas.microsoft.com/office/drawing/2014/main" id="{C8CF5CD3-273A-45B2-8331-6EFC6D62CC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1" name="Text Box 712">
          <a:extLst>
            <a:ext uri="{FF2B5EF4-FFF2-40B4-BE49-F238E27FC236}">
              <a16:creationId xmlns:a16="http://schemas.microsoft.com/office/drawing/2014/main" id="{F6D4BB7B-6160-424A-95BC-5F2DC37F20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32" name="Text Box 713">
          <a:extLst>
            <a:ext uri="{FF2B5EF4-FFF2-40B4-BE49-F238E27FC236}">
              <a16:creationId xmlns:a16="http://schemas.microsoft.com/office/drawing/2014/main" id="{15D96E89-A07C-4C0F-AFDF-4C56FF98365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3" name="Text Box 714">
          <a:extLst>
            <a:ext uri="{FF2B5EF4-FFF2-40B4-BE49-F238E27FC236}">
              <a16:creationId xmlns:a16="http://schemas.microsoft.com/office/drawing/2014/main" id="{E79E0946-7A1F-4CE1-B76F-E4193D4C76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4" name="Text Box 715">
          <a:extLst>
            <a:ext uri="{FF2B5EF4-FFF2-40B4-BE49-F238E27FC236}">
              <a16:creationId xmlns:a16="http://schemas.microsoft.com/office/drawing/2014/main" id="{7EDBDB5E-3073-4559-8A4A-05B4891619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235" name="Text Box 716">
          <a:extLst>
            <a:ext uri="{FF2B5EF4-FFF2-40B4-BE49-F238E27FC236}">
              <a16:creationId xmlns:a16="http://schemas.microsoft.com/office/drawing/2014/main" id="{D4FB58A6-DDC0-4F5F-B82A-4D1C1C1EC20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36" name="Text Box 717">
          <a:extLst>
            <a:ext uri="{FF2B5EF4-FFF2-40B4-BE49-F238E27FC236}">
              <a16:creationId xmlns:a16="http://schemas.microsoft.com/office/drawing/2014/main" id="{9B1705D4-FE44-44DF-83AD-F0275677F0C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7" name="Text Box 718">
          <a:extLst>
            <a:ext uri="{FF2B5EF4-FFF2-40B4-BE49-F238E27FC236}">
              <a16:creationId xmlns:a16="http://schemas.microsoft.com/office/drawing/2014/main" id="{94E04F2E-4FF5-4303-A84C-88F9B519B3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38" name="Text Box 719">
          <a:extLst>
            <a:ext uri="{FF2B5EF4-FFF2-40B4-BE49-F238E27FC236}">
              <a16:creationId xmlns:a16="http://schemas.microsoft.com/office/drawing/2014/main" id="{1542E36F-92C3-4D56-A4B4-96E8A8EBD7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39" name="Text Box 720">
          <a:extLst>
            <a:ext uri="{FF2B5EF4-FFF2-40B4-BE49-F238E27FC236}">
              <a16:creationId xmlns:a16="http://schemas.microsoft.com/office/drawing/2014/main" id="{8B5F9CA3-70A2-433C-8075-14502C32AC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0" name="Text Box 721">
          <a:extLst>
            <a:ext uri="{FF2B5EF4-FFF2-40B4-BE49-F238E27FC236}">
              <a16:creationId xmlns:a16="http://schemas.microsoft.com/office/drawing/2014/main" id="{3E72153D-42E4-494F-802E-1E66D13BBA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1" name="Text Box 722">
          <a:extLst>
            <a:ext uri="{FF2B5EF4-FFF2-40B4-BE49-F238E27FC236}">
              <a16:creationId xmlns:a16="http://schemas.microsoft.com/office/drawing/2014/main" id="{8514C006-877D-49B4-B360-ADC4364BA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2" name="Text Box 723">
          <a:extLst>
            <a:ext uri="{FF2B5EF4-FFF2-40B4-BE49-F238E27FC236}">
              <a16:creationId xmlns:a16="http://schemas.microsoft.com/office/drawing/2014/main" id="{9E749A24-D134-47AC-9EB0-4592D3C433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3" name="Text Box 724">
          <a:extLst>
            <a:ext uri="{FF2B5EF4-FFF2-40B4-BE49-F238E27FC236}">
              <a16:creationId xmlns:a16="http://schemas.microsoft.com/office/drawing/2014/main" id="{3636B4D5-2CC1-4019-A8C7-987E0D2790F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4" name="Text Box 725">
          <a:extLst>
            <a:ext uri="{FF2B5EF4-FFF2-40B4-BE49-F238E27FC236}">
              <a16:creationId xmlns:a16="http://schemas.microsoft.com/office/drawing/2014/main" id="{7402993B-D284-4684-BBCF-23E41CE340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5" name="Text Box 726">
          <a:extLst>
            <a:ext uri="{FF2B5EF4-FFF2-40B4-BE49-F238E27FC236}">
              <a16:creationId xmlns:a16="http://schemas.microsoft.com/office/drawing/2014/main" id="{EEC1A689-2D70-479A-9033-DE3331DB5F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6" name="Text Box 727">
          <a:extLst>
            <a:ext uri="{FF2B5EF4-FFF2-40B4-BE49-F238E27FC236}">
              <a16:creationId xmlns:a16="http://schemas.microsoft.com/office/drawing/2014/main" id="{E7CD1913-8926-4A67-90F3-66911277AA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7" name="Text Box 728">
          <a:extLst>
            <a:ext uri="{FF2B5EF4-FFF2-40B4-BE49-F238E27FC236}">
              <a16:creationId xmlns:a16="http://schemas.microsoft.com/office/drawing/2014/main" id="{E17AD719-6FFB-4429-9DD3-108F9EDC06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48" name="Text Box 729">
          <a:extLst>
            <a:ext uri="{FF2B5EF4-FFF2-40B4-BE49-F238E27FC236}">
              <a16:creationId xmlns:a16="http://schemas.microsoft.com/office/drawing/2014/main" id="{5322C5AF-9732-45E6-AF59-2022843D01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49" name="Text Box 730">
          <a:extLst>
            <a:ext uri="{FF2B5EF4-FFF2-40B4-BE49-F238E27FC236}">
              <a16:creationId xmlns:a16="http://schemas.microsoft.com/office/drawing/2014/main" id="{6A8D5071-1C5A-4F82-B4CE-A0532D59928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0" name="Text Box 731">
          <a:extLst>
            <a:ext uri="{FF2B5EF4-FFF2-40B4-BE49-F238E27FC236}">
              <a16:creationId xmlns:a16="http://schemas.microsoft.com/office/drawing/2014/main" id="{E280D5A4-C163-418A-BC84-66EBFE579C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1" name="Text Box 732">
          <a:extLst>
            <a:ext uri="{FF2B5EF4-FFF2-40B4-BE49-F238E27FC236}">
              <a16:creationId xmlns:a16="http://schemas.microsoft.com/office/drawing/2014/main" id="{221FABD4-C0DA-4E1A-AE05-759DEA64EA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52" name="Text Box 733">
          <a:extLst>
            <a:ext uri="{FF2B5EF4-FFF2-40B4-BE49-F238E27FC236}">
              <a16:creationId xmlns:a16="http://schemas.microsoft.com/office/drawing/2014/main" id="{F9F71D61-19CC-47A3-AA57-CE3D0BF6ADB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53" name="Text Box 734">
          <a:extLst>
            <a:ext uri="{FF2B5EF4-FFF2-40B4-BE49-F238E27FC236}">
              <a16:creationId xmlns:a16="http://schemas.microsoft.com/office/drawing/2014/main" id="{FB3F2C3C-B51A-4583-87DE-596B808553C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4" name="Text Box 735">
          <a:extLst>
            <a:ext uri="{FF2B5EF4-FFF2-40B4-BE49-F238E27FC236}">
              <a16:creationId xmlns:a16="http://schemas.microsoft.com/office/drawing/2014/main" id="{B746CE4D-D776-4464-BBE7-CAD76E8CDC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5" name="Text Box 736">
          <a:extLst>
            <a:ext uri="{FF2B5EF4-FFF2-40B4-BE49-F238E27FC236}">
              <a16:creationId xmlns:a16="http://schemas.microsoft.com/office/drawing/2014/main" id="{4A354A14-C5B9-4E55-B06C-48604A069B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56" name="Text Box 737">
          <a:extLst>
            <a:ext uri="{FF2B5EF4-FFF2-40B4-BE49-F238E27FC236}">
              <a16:creationId xmlns:a16="http://schemas.microsoft.com/office/drawing/2014/main" id="{BE85E296-3FFE-43C1-8B6A-924E188C22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7" name="Text Box 738">
          <a:extLst>
            <a:ext uri="{FF2B5EF4-FFF2-40B4-BE49-F238E27FC236}">
              <a16:creationId xmlns:a16="http://schemas.microsoft.com/office/drawing/2014/main" id="{FEF1F5BE-8610-4660-B9B7-6DE2CE6D39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58" name="Text Box 739">
          <a:extLst>
            <a:ext uri="{FF2B5EF4-FFF2-40B4-BE49-F238E27FC236}">
              <a16:creationId xmlns:a16="http://schemas.microsoft.com/office/drawing/2014/main" id="{5A99DD11-0539-4009-941E-8276C4E5A8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59" name="Text Box 740">
          <a:extLst>
            <a:ext uri="{FF2B5EF4-FFF2-40B4-BE49-F238E27FC236}">
              <a16:creationId xmlns:a16="http://schemas.microsoft.com/office/drawing/2014/main" id="{4C04DE24-8D01-48A9-9E2B-8D0CC81623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0" name="Text Box 741">
          <a:extLst>
            <a:ext uri="{FF2B5EF4-FFF2-40B4-BE49-F238E27FC236}">
              <a16:creationId xmlns:a16="http://schemas.microsoft.com/office/drawing/2014/main" id="{03686221-CB69-4DBC-A402-D31B1DA2F7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1" name="Text Box 742">
          <a:extLst>
            <a:ext uri="{FF2B5EF4-FFF2-40B4-BE49-F238E27FC236}">
              <a16:creationId xmlns:a16="http://schemas.microsoft.com/office/drawing/2014/main" id="{318AC0AC-35A1-4B80-9B0D-05D9E4DE33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2" name="Text Box 743">
          <a:extLst>
            <a:ext uri="{FF2B5EF4-FFF2-40B4-BE49-F238E27FC236}">
              <a16:creationId xmlns:a16="http://schemas.microsoft.com/office/drawing/2014/main" id="{314911E0-5FC7-4772-9857-6E422809B7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3" name="Text Box 744">
          <a:extLst>
            <a:ext uri="{FF2B5EF4-FFF2-40B4-BE49-F238E27FC236}">
              <a16:creationId xmlns:a16="http://schemas.microsoft.com/office/drawing/2014/main" id="{1D7E8B0F-0796-4FEB-82D8-5E6A9D9E6D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4" name="Text Box 745">
          <a:extLst>
            <a:ext uri="{FF2B5EF4-FFF2-40B4-BE49-F238E27FC236}">
              <a16:creationId xmlns:a16="http://schemas.microsoft.com/office/drawing/2014/main" id="{00443537-A7A7-49EF-AFEB-27579FEE38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5" name="Text Box 746">
          <a:extLst>
            <a:ext uri="{FF2B5EF4-FFF2-40B4-BE49-F238E27FC236}">
              <a16:creationId xmlns:a16="http://schemas.microsoft.com/office/drawing/2014/main" id="{BF22AEC2-E5E1-4FC1-A7B7-49FED72254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6" name="Text Box 747">
          <a:extLst>
            <a:ext uri="{FF2B5EF4-FFF2-40B4-BE49-F238E27FC236}">
              <a16:creationId xmlns:a16="http://schemas.microsoft.com/office/drawing/2014/main" id="{B6BE2D37-1657-4729-BCE6-651C993FB0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7" name="Text Box 748">
          <a:extLst>
            <a:ext uri="{FF2B5EF4-FFF2-40B4-BE49-F238E27FC236}">
              <a16:creationId xmlns:a16="http://schemas.microsoft.com/office/drawing/2014/main" id="{F7F87A01-FE81-418F-B05D-E6E77384E3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68" name="Text Box 749">
          <a:extLst>
            <a:ext uri="{FF2B5EF4-FFF2-40B4-BE49-F238E27FC236}">
              <a16:creationId xmlns:a16="http://schemas.microsoft.com/office/drawing/2014/main" id="{1EB604A4-801A-4C69-9D0F-C4115E43F1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69" name="Text Box 750">
          <a:extLst>
            <a:ext uri="{FF2B5EF4-FFF2-40B4-BE49-F238E27FC236}">
              <a16:creationId xmlns:a16="http://schemas.microsoft.com/office/drawing/2014/main" id="{D26D5457-9673-423D-A0C4-9D1014871B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0" name="Text Box 751">
          <a:extLst>
            <a:ext uri="{FF2B5EF4-FFF2-40B4-BE49-F238E27FC236}">
              <a16:creationId xmlns:a16="http://schemas.microsoft.com/office/drawing/2014/main" id="{530619ED-0994-4695-B5F8-6AC5C732C5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1" name="Text Box 752">
          <a:extLst>
            <a:ext uri="{FF2B5EF4-FFF2-40B4-BE49-F238E27FC236}">
              <a16:creationId xmlns:a16="http://schemas.microsoft.com/office/drawing/2014/main" id="{5313CD03-94F6-4766-9754-0C897A035F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2" name="Text Box 753">
          <a:extLst>
            <a:ext uri="{FF2B5EF4-FFF2-40B4-BE49-F238E27FC236}">
              <a16:creationId xmlns:a16="http://schemas.microsoft.com/office/drawing/2014/main" id="{7E39841B-6E53-4379-BFBE-F535505FD73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3" name="Text Box 754">
          <a:extLst>
            <a:ext uri="{FF2B5EF4-FFF2-40B4-BE49-F238E27FC236}">
              <a16:creationId xmlns:a16="http://schemas.microsoft.com/office/drawing/2014/main" id="{478748CD-1942-4FB1-B6AD-709C2891C1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4" name="Text Box 755">
          <a:extLst>
            <a:ext uri="{FF2B5EF4-FFF2-40B4-BE49-F238E27FC236}">
              <a16:creationId xmlns:a16="http://schemas.microsoft.com/office/drawing/2014/main" id="{89AFB85E-A7C0-4EDC-949B-802984F5C2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5" name="Text Box 756">
          <a:extLst>
            <a:ext uri="{FF2B5EF4-FFF2-40B4-BE49-F238E27FC236}">
              <a16:creationId xmlns:a16="http://schemas.microsoft.com/office/drawing/2014/main" id="{FD6C5DB5-4DEB-4F6A-8ABF-162DF39A8B6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6" name="Text Box 757">
          <a:extLst>
            <a:ext uri="{FF2B5EF4-FFF2-40B4-BE49-F238E27FC236}">
              <a16:creationId xmlns:a16="http://schemas.microsoft.com/office/drawing/2014/main" id="{820A4DF4-8B00-4D3A-8BD0-CD4A44EF91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77" name="Text Box 758">
          <a:extLst>
            <a:ext uri="{FF2B5EF4-FFF2-40B4-BE49-F238E27FC236}">
              <a16:creationId xmlns:a16="http://schemas.microsoft.com/office/drawing/2014/main" id="{587E9459-CF49-4372-B42A-8E93690355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8" name="Text Box 759">
          <a:extLst>
            <a:ext uri="{FF2B5EF4-FFF2-40B4-BE49-F238E27FC236}">
              <a16:creationId xmlns:a16="http://schemas.microsoft.com/office/drawing/2014/main" id="{B10E7D1C-557E-4D7A-8A72-7356DF00DCD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79" name="Text Box 760">
          <a:extLst>
            <a:ext uri="{FF2B5EF4-FFF2-40B4-BE49-F238E27FC236}">
              <a16:creationId xmlns:a16="http://schemas.microsoft.com/office/drawing/2014/main" id="{8FBE4CB7-9C2F-4925-AE2D-C70B57A25C0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0" name="Text Box 761">
          <a:extLst>
            <a:ext uri="{FF2B5EF4-FFF2-40B4-BE49-F238E27FC236}">
              <a16:creationId xmlns:a16="http://schemas.microsoft.com/office/drawing/2014/main" id="{58DDB2B4-1A71-4B04-A218-DB79B583C3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1" name="Text Box 762">
          <a:extLst>
            <a:ext uri="{FF2B5EF4-FFF2-40B4-BE49-F238E27FC236}">
              <a16:creationId xmlns:a16="http://schemas.microsoft.com/office/drawing/2014/main" id="{142A4B20-848D-4167-A4EB-BFD03DAAB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82" name="Text Box 763">
          <a:extLst>
            <a:ext uri="{FF2B5EF4-FFF2-40B4-BE49-F238E27FC236}">
              <a16:creationId xmlns:a16="http://schemas.microsoft.com/office/drawing/2014/main" id="{93AAD54E-31E5-4F81-B233-73DF824BAE5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3" name="Text Box 764">
          <a:extLst>
            <a:ext uri="{FF2B5EF4-FFF2-40B4-BE49-F238E27FC236}">
              <a16:creationId xmlns:a16="http://schemas.microsoft.com/office/drawing/2014/main" id="{0D8F1C23-50EA-4D50-A39F-B78EA11F9C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4" name="Text Box 765">
          <a:extLst>
            <a:ext uri="{FF2B5EF4-FFF2-40B4-BE49-F238E27FC236}">
              <a16:creationId xmlns:a16="http://schemas.microsoft.com/office/drawing/2014/main" id="{425A94D4-AB5A-41A8-98C8-4837F914C4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85" name="Text Box 766">
          <a:extLst>
            <a:ext uri="{FF2B5EF4-FFF2-40B4-BE49-F238E27FC236}">
              <a16:creationId xmlns:a16="http://schemas.microsoft.com/office/drawing/2014/main" id="{B50AABCC-47E9-48C2-90AF-22E9DD4880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6" name="Text Box 767">
          <a:extLst>
            <a:ext uri="{FF2B5EF4-FFF2-40B4-BE49-F238E27FC236}">
              <a16:creationId xmlns:a16="http://schemas.microsoft.com/office/drawing/2014/main" id="{B089684E-663A-4549-83EA-00FD000B29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7" name="Text Box 768">
          <a:extLst>
            <a:ext uri="{FF2B5EF4-FFF2-40B4-BE49-F238E27FC236}">
              <a16:creationId xmlns:a16="http://schemas.microsoft.com/office/drawing/2014/main" id="{1C445B73-4D62-478B-BCF7-7AD63C84F4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288" name="Text Box 769">
          <a:extLst>
            <a:ext uri="{FF2B5EF4-FFF2-40B4-BE49-F238E27FC236}">
              <a16:creationId xmlns:a16="http://schemas.microsoft.com/office/drawing/2014/main" id="{9A2BA29F-377E-4030-B735-21C0CE232E6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89" name="Text Box 770">
          <a:extLst>
            <a:ext uri="{FF2B5EF4-FFF2-40B4-BE49-F238E27FC236}">
              <a16:creationId xmlns:a16="http://schemas.microsoft.com/office/drawing/2014/main" id="{09877DB3-5047-4E17-97AF-9D30A1A2B6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0" name="Text Box 771">
          <a:extLst>
            <a:ext uri="{FF2B5EF4-FFF2-40B4-BE49-F238E27FC236}">
              <a16:creationId xmlns:a16="http://schemas.microsoft.com/office/drawing/2014/main" id="{D835D24C-02CD-4AB9-B54E-54C92DF44C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1" name="Text Box 772">
          <a:extLst>
            <a:ext uri="{FF2B5EF4-FFF2-40B4-BE49-F238E27FC236}">
              <a16:creationId xmlns:a16="http://schemas.microsoft.com/office/drawing/2014/main" id="{EC2C511B-E9EC-4AEB-B322-1686E798B4C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2" name="Text Box 773">
          <a:extLst>
            <a:ext uri="{FF2B5EF4-FFF2-40B4-BE49-F238E27FC236}">
              <a16:creationId xmlns:a16="http://schemas.microsoft.com/office/drawing/2014/main" id="{F24F2AC2-661A-4790-BCC2-CF7E86A885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3" name="Text Box 774">
          <a:extLst>
            <a:ext uri="{FF2B5EF4-FFF2-40B4-BE49-F238E27FC236}">
              <a16:creationId xmlns:a16="http://schemas.microsoft.com/office/drawing/2014/main" id="{668B0512-0079-4F70-BB94-484B825139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4" name="Text Box 775">
          <a:extLst>
            <a:ext uri="{FF2B5EF4-FFF2-40B4-BE49-F238E27FC236}">
              <a16:creationId xmlns:a16="http://schemas.microsoft.com/office/drawing/2014/main" id="{CE28982A-60B0-4F63-A214-96784B38D5F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5" name="Text Box 776">
          <a:extLst>
            <a:ext uri="{FF2B5EF4-FFF2-40B4-BE49-F238E27FC236}">
              <a16:creationId xmlns:a16="http://schemas.microsoft.com/office/drawing/2014/main" id="{28EF2BD5-844D-4BD1-B6FA-D876A5C3AB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6" name="Text Box 777">
          <a:extLst>
            <a:ext uri="{FF2B5EF4-FFF2-40B4-BE49-F238E27FC236}">
              <a16:creationId xmlns:a16="http://schemas.microsoft.com/office/drawing/2014/main" id="{2FFD385E-01D4-4CE3-BD9D-E4C4C272C5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7" name="Text Box 778">
          <a:extLst>
            <a:ext uri="{FF2B5EF4-FFF2-40B4-BE49-F238E27FC236}">
              <a16:creationId xmlns:a16="http://schemas.microsoft.com/office/drawing/2014/main" id="{6D89D4BA-DA6C-484C-BC82-6CB1B6CFAB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298" name="Text Box 779">
          <a:extLst>
            <a:ext uri="{FF2B5EF4-FFF2-40B4-BE49-F238E27FC236}">
              <a16:creationId xmlns:a16="http://schemas.microsoft.com/office/drawing/2014/main" id="{D09C0B25-8F3F-427D-9368-54F62E43D7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299" name="Text Box 780">
          <a:extLst>
            <a:ext uri="{FF2B5EF4-FFF2-40B4-BE49-F238E27FC236}">
              <a16:creationId xmlns:a16="http://schemas.microsoft.com/office/drawing/2014/main" id="{47175387-FAA2-48DD-ADE5-86DCAF5B3E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0" name="Text Box 781">
          <a:extLst>
            <a:ext uri="{FF2B5EF4-FFF2-40B4-BE49-F238E27FC236}">
              <a16:creationId xmlns:a16="http://schemas.microsoft.com/office/drawing/2014/main" id="{305CFA44-4EA8-4D95-9BD4-804DF05FB7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01" name="Text Box 782">
          <a:extLst>
            <a:ext uri="{FF2B5EF4-FFF2-40B4-BE49-F238E27FC236}">
              <a16:creationId xmlns:a16="http://schemas.microsoft.com/office/drawing/2014/main" id="{B89D2B65-4D9A-4B5E-8DF5-FAD769B8DD3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2" name="Text Box 783">
          <a:extLst>
            <a:ext uri="{FF2B5EF4-FFF2-40B4-BE49-F238E27FC236}">
              <a16:creationId xmlns:a16="http://schemas.microsoft.com/office/drawing/2014/main" id="{E4F89610-4AF0-4EF6-B9EB-4DDF8AF030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3" name="Text Box 784">
          <a:extLst>
            <a:ext uri="{FF2B5EF4-FFF2-40B4-BE49-F238E27FC236}">
              <a16:creationId xmlns:a16="http://schemas.microsoft.com/office/drawing/2014/main" id="{C483A291-B529-482D-BEC4-E8424159D0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04" name="Text Box 785">
          <a:extLst>
            <a:ext uri="{FF2B5EF4-FFF2-40B4-BE49-F238E27FC236}">
              <a16:creationId xmlns:a16="http://schemas.microsoft.com/office/drawing/2014/main" id="{70FF1D5E-B241-422B-92CE-C53D1022ADC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5" name="Text Box 786">
          <a:extLst>
            <a:ext uri="{FF2B5EF4-FFF2-40B4-BE49-F238E27FC236}">
              <a16:creationId xmlns:a16="http://schemas.microsoft.com/office/drawing/2014/main" id="{1F50A71B-84BD-4ADC-A68B-58E80CB156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6" name="Text Box 787">
          <a:extLst>
            <a:ext uri="{FF2B5EF4-FFF2-40B4-BE49-F238E27FC236}">
              <a16:creationId xmlns:a16="http://schemas.microsoft.com/office/drawing/2014/main" id="{F460FEA4-AE1E-433E-8745-7E12B61C73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07" name="Text Box 788">
          <a:extLst>
            <a:ext uri="{FF2B5EF4-FFF2-40B4-BE49-F238E27FC236}">
              <a16:creationId xmlns:a16="http://schemas.microsoft.com/office/drawing/2014/main" id="{75B290FB-00EC-4E6F-9FD4-DC64F80AADD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8" name="Text Box 789">
          <a:extLst>
            <a:ext uri="{FF2B5EF4-FFF2-40B4-BE49-F238E27FC236}">
              <a16:creationId xmlns:a16="http://schemas.microsoft.com/office/drawing/2014/main" id="{CF35D096-62FD-4C6C-8392-6FFD8C7B19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09" name="Text Box 790">
          <a:extLst>
            <a:ext uri="{FF2B5EF4-FFF2-40B4-BE49-F238E27FC236}">
              <a16:creationId xmlns:a16="http://schemas.microsoft.com/office/drawing/2014/main" id="{3E759358-56E1-4C82-8320-1C2E076E7F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0" name="Text Box 791">
          <a:extLst>
            <a:ext uri="{FF2B5EF4-FFF2-40B4-BE49-F238E27FC236}">
              <a16:creationId xmlns:a16="http://schemas.microsoft.com/office/drawing/2014/main" id="{A21C4EB8-6C7D-428D-B9F4-941558266F0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1" name="Text Box 792">
          <a:extLst>
            <a:ext uri="{FF2B5EF4-FFF2-40B4-BE49-F238E27FC236}">
              <a16:creationId xmlns:a16="http://schemas.microsoft.com/office/drawing/2014/main" id="{41BD6A10-EDB5-4A5D-B324-84093CAB38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2" name="Text Box 793">
          <a:extLst>
            <a:ext uri="{FF2B5EF4-FFF2-40B4-BE49-F238E27FC236}">
              <a16:creationId xmlns:a16="http://schemas.microsoft.com/office/drawing/2014/main" id="{438026F3-7BC3-4651-866D-3B010A47AA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3" name="Text Box 794">
          <a:extLst>
            <a:ext uri="{FF2B5EF4-FFF2-40B4-BE49-F238E27FC236}">
              <a16:creationId xmlns:a16="http://schemas.microsoft.com/office/drawing/2014/main" id="{31DC2370-D9E5-40EA-B742-0402A38BB9A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4" name="Text Box 795">
          <a:extLst>
            <a:ext uri="{FF2B5EF4-FFF2-40B4-BE49-F238E27FC236}">
              <a16:creationId xmlns:a16="http://schemas.microsoft.com/office/drawing/2014/main" id="{194E4D30-02E2-493B-8AF1-A2E7579401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5" name="Text Box 796">
          <a:extLst>
            <a:ext uri="{FF2B5EF4-FFF2-40B4-BE49-F238E27FC236}">
              <a16:creationId xmlns:a16="http://schemas.microsoft.com/office/drawing/2014/main" id="{46729541-245A-4A89-AE9F-3B750D7776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6" name="Text Box 797">
          <a:extLst>
            <a:ext uri="{FF2B5EF4-FFF2-40B4-BE49-F238E27FC236}">
              <a16:creationId xmlns:a16="http://schemas.microsoft.com/office/drawing/2014/main" id="{92123126-8A4A-4D59-BCAC-84725A3D75F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17" name="Text Box 798">
          <a:extLst>
            <a:ext uri="{FF2B5EF4-FFF2-40B4-BE49-F238E27FC236}">
              <a16:creationId xmlns:a16="http://schemas.microsoft.com/office/drawing/2014/main" id="{1275717E-F210-4433-BF9B-0BF0DE721A8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8" name="Text Box 799">
          <a:extLst>
            <a:ext uri="{FF2B5EF4-FFF2-40B4-BE49-F238E27FC236}">
              <a16:creationId xmlns:a16="http://schemas.microsoft.com/office/drawing/2014/main" id="{92599297-AF74-4549-9D60-7A7712EA7B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19" name="Text Box 800">
          <a:extLst>
            <a:ext uri="{FF2B5EF4-FFF2-40B4-BE49-F238E27FC236}">
              <a16:creationId xmlns:a16="http://schemas.microsoft.com/office/drawing/2014/main" id="{FA9F56F2-E41C-46A9-BEFA-DBEC9EDC1C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20" name="Text Box 801">
          <a:extLst>
            <a:ext uri="{FF2B5EF4-FFF2-40B4-BE49-F238E27FC236}">
              <a16:creationId xmlns:a16="http://schemas.microsoft.com/office/drawing/2014/main" id="{5689D62F-DCAE-4ACA-B446-ED8D05EFE5A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1" name="Text Box 802">
          <a:extLst>
            <a:ext uri="{FF2B5EF4-FFF2-40B4-BE49-F238E27FC236}">
              <a16:creationId xmlns:a16="http://schemas.microsoft.com/office/drawing/2014/main" id="{80EA24BC-7736-4EBF-99B1-8D478AAF37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2" name="Text Box 803">
          <a:extLst>
            <a:ext uri="{FF2B5EF4-FFF2-40B4-BE49-F238E27FC236}">
              <a16:creationId xmlns:a16="http://schemas.microsoft.com/office/drawing/2014/main" id="{E06C0698-A673-401E-B05B-8478EB6CAF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23" name="Text Box 804">
          <a:extLst>
            <a:ext uri="{FF2B5EF4-FFF2-40B4-BE49-F238E27FC236}">
              <a16:creationId xmlns:a16="http://schemas.microsoft.com/office/drawing/2014/main" id="{9F8A05C9-97DF-48C1-9220-277958857D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4" name="Text Box 805">
          <a:extLst>
            <a:ext uri="{FF2B5EF4-FFF2-40B4-BE49-F238E27FC236}">
              <a16:creationId xmlns:a16="http://schemas.microsoft.com/office/drawing/2014/main" id="{70759373-39D7-4581-B8C3-9BB073F24A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5" name="Text Box 806">
          <a:extLst>
            <a:ext uri="{FF2B5EF4-FFF2-40B4-BE49-F238E27FC236}">
              <a16:creationId xmlns:a16="http://schemas.microsoft.com/office/drawing/2014/main" id="{82B4C9A3-A668-4AB4-9EFF-4C153897A9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26" name="Text Box 807">
          <a:extLst>
            <a:ext uri="{FF2B5EF4-FFF2-40B4-BE49-F238E27FC236}">
              <a16:creationId xmlns:a16="http://schemas.microsoft.com/office/drawing/2014/main" id="{75127BD7-26D1-496F-8BFB-D51DBD9736A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7" name="Text Box 808">
          <a:extLst>
            <a:ext uri="{FF2B5EF4-FFF2-40B4-BE49-F238E27FC236}">
              <a16:creationId xmlns:a16="http://schemas.microsoft.com/office/drawing/2014/main" id="{82D1D831-4E00-48E1-A6BD-C90399CF00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28" name="Text Box 809">
          <a:extLst>
            <a:ext uri="{FF2B5EF4-FFF2-40B4-BE49-F238E27FC236}">
              <a16:creationId xmlns:a16="http://schemas.microsoft.com/office/drawing/2014/main" id="{BB49498A-DA03-47DB-87A3-4E79A108C5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29" name="Text Box 810">
          <a:extLst>
            <a:ext uri="{FF2B5EF4-FFF2-40B4-BE49-F238E27FC236}">
              <a16:creationId xmlns:a16="http://schemas.microsoft.com/office/drawing/2014/main" id="{F4CC4641-E990-422F-A62A-904D2960C4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0" name="Text Box 811">
          <a:extLst>
            <a:ext uri="{FF2B5EF4-FFF2-40B4-BE49-F238E27FC236}">
              <a16:creationId xmlns:a16="http://schemas.microsoft.com/office/drawing/2014/main" id="{12621049-6197-4932-BAAD-CBD81B4E6F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1" name="Text Box 812">
          <a:extLst>
            <a:ext uri="{FF2B5EF4-FFF2-40B4-BE49-F238E27FC236}">
              <a16:creationId xmlns:a16="http://schemas.microsoft.com/office/drawing/2014/main" id="{C3156B94-A71B-4716-842F-2D879430B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2" name="Text Box 813">
          <a:extLst>
            <a:ext uri="{FF2B5EF4-FFF2-40B4-BE49-F238E27FC236}">
              <a16:creationId xmlns:a16="http://schemas.microsoft.com/office/drawing/2014/main" id="{8665882D-0134-4A61-A411-020092C251B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3" name="Text Box 814">
          <a:extLst>
            <a:ext uri="{FF2B5EF4-FFF2-40B4-BE49-F238E27FC236}">
              <a16:creationId xmlns:a16="http://schemas.microsoft.com/office/drawing/2014/main" id="{D407F394-22AE-4756-984B-829597E60E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4" name="Text Box 815">
          <a:extLst>
            <a:ext uri="{FF2B5EF4-FFF2-40B4-BE49-F238E27FC236}">
              <a16:creationId xmlns:a16="http://schemas.microsoft.com/office/drawing/2014/main" id="{47A1E404-B3C8-4EE6-88BC-E4E12A9A1A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5" name="Text Box 816">
          <a:extLst>
            <a:ext uri="{FF2B5EF4-FFF2-40B4-BE49-F238E27FC236}">
              <a16:creationId xmlns:a16="http://schemas.microsoft.com/office/drawing/2014/main" id="{48CC0A9D-0186-46FD-B010-E71B757D483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6" name="Text Box 817">
          <a:extLst>
            <a:ext uri="{FF2B5EF4-FFF2-40B4-BE49-F238E27FC236}">
              <a16:creationId xmlns:a16="http://schemas.microsoft.com/office/drawing/2014/main" id="{8CA9C5B7-B70E-4D0F-A653-8408B260951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7" name="Text Box 818">
          <a:extLst>
            <a:ext uri="{FF2B5EF4-FFF2-40B4-BE49-F238E27FC236}">
              <a16:creationId xmlns:a16="http://schemas.microsoft.com/office/drawing/2014/main" id="{6E7C7245-3B5F-464A-9359-12C35BB004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38" name="Text Box 819">
          <a:extLst>
            <a:ext uri="{FF2B5EF4-FFF2-40B4-BE49-F238E27FC236}">
              <a16:creationId xmlns:a16="http://schemas.microsoft.com/office/drawing/2014/main" id="{1367E21E-CC00-4CC1-BFAC-C568D260CB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39" name="Text Box 820">
          <a:extLst>
            <a:ext uri="{FF2B5EF4-FFF2-40B4-BE49-F238E27FC236}">
              <a16:creationId xmlns:a16="http://schemas.microsoft.com/office/drawing/2014/main" id="{A81A9243-4DF7-4DF8-AD2A-F1B9241A0EB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0" name="Text Box 821">
          <a:extLst>
            <a:ext uri="{FF2B5EF4-FFF2-40B4-BE49-F238E27FC236}">
              <a16:creationId xmlns:a16="http://schemas.microsoft.com/office/drawing/2014/main" id="{F1EEBC09-7A8B-4B44-AA1F-AADEA2393F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1" name="Text Box 822">
          <a:extLst>
            <a:ext uri="{FF2B5EF4-FFF2-40B4-BE49-F238E27FC236}">
              <a16:creationId xmlns:a16="http://schemas.microsoft.com/office/drawing/2014/main" id="{746245BE-A452-4BDE-84C1-168972BD99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42" name="Text Box 823">
          <a:extLst>
            <a:ext uri="{FF2B5EF4-FFF2-40B4-BE49-F238E27FC236}">
              <a16:creationId xmlns:a16="http://schemas.microsoft.com/office/drawing/2014/main" id="{68BA998D-5055-4203-8F2D-38F965DA25B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3" name="Text Box 824">
          <a:extLst>
            <a:ext uri="{FF2B5EF4-FFF2-40B4-BE49-F238E27FC236}">
              <a16:creationId xmlns:a16="http://schemas.microsoft.com/office/drawing/2014/main" id="{6AEBF43D-6543-45A9-A79A-2BC3153AA0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4" name="Text Box 825">
          <a:extLst>
            <a:ext uri="{FF2B5EF4-FFF2-40B4-BE49-F238E27FC236}">
              <a16:creationId xmlns:a16="http://schemas.microsoft.com/office/drawing/2014/main" id="{32471CAB-7569-4B5B-BD82-06161592DE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345" name="Text Box 826">
          <a:extLst>
            <a:ext uri="{FF2B5EF4-FFF2-40B4-BE49-F238E27FC236}">
              <a16:creationId xmlns:a16="http://schemas.microsoft.com/office/drawing/2014/main" id="{F2501415-081A-4F9F-9564-42766DF4110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6" name="Text Box 827">
          <a:extLst>
            <a:ext uri="{FF2B5EF4-FFF2-40B4-BE49-F238E27FC236}">
              <a16:creationId xmlns:a16="http://schemas.microsoft.com/office/drawing/2014/main" id="{46E045B1-A4B3-4D0D-A154-4695795E23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7" name="Text Box 828">
          <a:extLst>
            <a:ext uri="{FF2B5EF4-FFF2-40B4-BE49-F238E27FC236}">
              <a16:creationId xmlns:a16="http://schemas.microsoft.com/office/drawing/2014/main" id="{E3F4ED40-8B1B-46AC-96E2-48218E1EAD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48" name="Text Box 829">
          <a:extLst>
            <a:ext uri="{FF2B5EF4-FFF2-40B4-BE49-F238E27FC236}">
              <a16:creationId xmlns:a16="http://schemas.microsoft.com/office/drawing/2014/main" id="{9EE3BBA5-0F88-4632-AE12-D30126A736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49" name="Text Box 830">
          <a:extLst>
            <a:ext uri="{FF2B5EF4-FFF2-40B4-BE49-F238E27FC236}">
              <a16:creationId xmlns:a16="http://schemas.microsoft.com/office/drawing/2014/main" id="{97E14DE4-A5EE-45C4-9BC2-C9D1285EBF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0" name="Text Box 831">
          <a:extLst>
            <a:ext uri="{FF2B5EF4-FFF2-40B4-BE49-F238E27FC236}">
              <a16:creationId xmlns:a16="http://schemas.microsoft.com/office/drawing/2014/main" id="{5435E728-FBA9-40A2-8D1E-1B9A673B72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1" name="Text Box 832">
          <a:extLst>
            <a:ext uri="{FF2B5EF4-FFF2-40B4-BE49-F238E27FC236}">
              <a16:creationId xmlns:a16="http://schemas.microsoft.com/office/drawing/2014/main" id="{FAE9DCDB-E2EB-460B-B707-B76B09DF26E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2" name="Text Box 833">
          <a:extLst>
            <a:ext uri="{FF2B5EF4-FFF2-40B4-BE49-F238E27FC236}">
              <a16:creationId xmlns:a16="http://schemas.microsoft.com/office/drawing/2014/main" id="{78F47A81-4515-4735-944A-3151530F1F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3" name="Text Box 834">
          <a:extLst>
            <a:ext uri="{FF2B5EF4-FFF2-40B4-BE49-F238E27FC236}">
              <a16:creationId xmlns:a16="http://schemas.microsoft.com/office/drawing/2014/main" id="{6BD18A83-AF1E-4FB9-805C-A8D7DE2F22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4" name="Text Box 835">
          <a:extLst>
            <a:ext uri="{FF2B5EF4-FFF2-40B4-BE49-F238E27FC236}">
              <a16:creationId xmlns:a16="http://schemas.microsoft.com/office/drawing/2014/main" id="{1E356311-7F46-455D-8D2B-FBC030424F6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5" name="Text Box 836">
          <a:extLst>
            <a:ext uri="{FF2B5EF4-FFF2-40B4-BE49-F238E27FC236}">
              <a16:creationId xmlns:a16="http://schemas.microsoft.com/office/drawing/2014/main" id="{33D4EBF6-7486-47FD-804F-73C2B82596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6" name="Text Box 837">
          <a:extLst>
            <a:ext uri="{FF2B5EF4-FFF2-40B4-BE49-F238E27FC236}">
              <a16:creationId xmlns:a16="http://schemas.microsoft.com/office/drawing/2014/main" id="{FF236BC1-868E-49C7-B98B-4342F8EDB9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7" name="Text Box 838">
          <a:extLst>
            <a:ext uri="{FF2B5EF4-FFF2-40B4-BE49-F238E27FC236}">
              <a16:creationId xmlns:a16="http://schemas.microsoft.com/office/drawing/2014/main" id="{AA1FF95A-EFFF-44F8-BA26-1069227E04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58" name="Text Box 839">
          <a:extLst>
            <a:ext uri="{FF2B5EF4-FFF2-40B4-BE49-F238E27FC236}">
              <a16:creationId xmlns:a16="http://schemas.microsoft.com/office/drawing/2014/main" id="{1DF3CC7B-84E3-411A-9242-B2116D2BE59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59" name="Text Box 840">
          <a:extLst>
            <a:ext uri="{FF2B5EF4-FFF2-40B4-BE49-F238E27FC236}">
              <a16:creationId xmlns:a16="http://schemas.microsoft.com/office/drawing/2014/main" id="{4B1C841E-D1E5-4343-87DF-F3BD115306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0" name="Text Box 841">
          <a:extLst>
            <a:ext uri="{FF2B5EF4-FFF2-40B4-BE49-F238E27FC236}">
              <a16:creationId xmlns:a16="http://schemas.microsoft.com/office/drawing/2014/main" id="{9605887E-F4DE-4B6D-94D8-78DB349CD4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61" name="Text Box 842">
          <a:extLst>
            <a:ext uri="{FF2B5EF4-FFF2-40B4-BE49-F238E27FC236}">
              <a16:creationId xmlns:a16="http://schemas.microsoft.com/office/drawing/2014/main" id="{6448C7CE-B86F-43DF-B96F-A69221FBBAF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2" name="Text Box 843">
          <a:extLst>
            <a:ext uri="{FF2B5EF4-FFF2-40B4-BE49-F238E27FC236}">
              <a16:creationId xmlns:a16="http://schemas.microsoft.com/office/drawing/2014/main" id="{A23A3A00-3465-4FCF-BD21-9D05E779D7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3" name="Text Box 844">
          <a:extLst>
            <a:ext uri="{FF2B5EF4-FFF2-40B4-BE49-F238E27FC236}">
              <a16:creationId xmlns:a16="http://schemas.microsoft.com/office/drawing/2014/main" id="{A9229E02-AE0B-40E1-9F3D-9844A49394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364" name="Text Box 845">
          <a:extLst>
            <a:ext uri="{FF2B5EF4-FFF2-40B4-BE49-F238E27FC236}">
              <a16:creationId xmlns:a16="http://schemas.microsoft.com/office/drawing/2014/main" id="{6DAF7358-359E-4377-8C43-8D52CDC0046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5" name="Text Box 846">
          <a:extLst>
            <a:ext uri="{FF2B5EF4-FFF2-40B4-BE49-F238E27FC236}">
              <a16:creationId xmlns:a16="http://schemas.microsoft.com/office/drawing/2014/main" id="{865CF3AF-386F-47B1-BC71-DEA37489F4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6" name="Text Box 847">
          <a:extLst>
            <a:ext uri="{FF2B5EF4-FFF2-40B4-BE49-F238E27FC236}">
              <a16:creationId xmlns:a16="http://schemas.microsoft.com/office/drawing/2014/main" id="{15938EE0-794E-4A37-BC2A-ED3F66718E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67" name="Text Box 848">
          <a:extLst>
            <a:ext uri="{FF2B5EF4-FFF2-40B4-BE49-F238E27FC236}">
              <a16:creationId xmlns:a16="http://schemas.microsoft.com/office/drawing/2014/main" id="{3BEDBBB5-5CBD-4530-90C8-AF79125A7B0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8" name="Text Box 849">
          <a:extLst>
            <a:ext uri="{FF2B5EF4-FFF2-40B4-BE49-F238E27FC236}">
              <a16:creationId xmlns:a16="http://schemas.microsoft.com/office/drawing/2014/main" id="{8E313FBC-5008-490A-956D-30D609AF8C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69" name="Text Box 850">
          <a:extLst>
            <a:ext uri="{FF2B5EF4-FFF2-40B4-BE49-F238E27FC236}">
              <a16:creationId xmlns:a16="http://schemas.microsoft.com/office/drawing/2014/main" id="{A9A4F121-59AC-4669-AF40-DDD5B7AC0B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0" name="Text Box 851">
          <a:extLst>
            <a:ext uri="{FF2B5EF4-FFF2-40B4-BE49-F238E27FC236}">
              <a16:creationId xmlns:a16="http://schemas.microsoft.com/office/drawing/2014/main" id="{42EA705B-8643-4AE9-8E52-7FF7F30EB74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1" name="Text Box 852">
          <a:extLst>
            <a:ext uri="{FF2B5EF4-FFF2-40B4-BE49-F238E27FC236}">
              <a16:creationId xmlns:a16="http://schemas.microsoft.com/office/drawing/2014/main" id="{785041A3-0880-445F-AD5E-41DFBE2271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2" name="Text Box 853">
          <a:extLst>
            <a:ext uri="{FF2B5EF4-FFF2-40B4-BE49-F238E27FC236}">
              <a16:creationId xmlns:a16="http://schemas.microsoft.com/office/drawing/2014/main" id="{6E651ABA-2871-4886-AC01-6B8668BE17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3" name="Text Box 854">
          <a:extLst>
            <a:ext uri="{FF2B5EF4-FFF2-40B4-BE49-F238E27FC236}">
              <a16:creationId xmlns:a16="http://schemas.microsoft.com/office/drawing/2014/main" id="{E0AC747F-7DC3-40BE-92B9-FB0DB107DB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4" name="Text Box 855">
          <a:extLst>
            <a:ext uri="{FF2B5EF4-FFF2-40B4-BE49-F238E27FC236}">
              <a16:creationId xmlns:a16="http://schemas.microsoft.com/office/drawing/2014/main" id="{4BF97BCD-1089-446A-8D93-C4B7DE5488F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5" name="Text Box 856">
          <a:extLst>
            <a:ext uri="{FF2B5EF4-FFF2-40B4-BE49-F238E27FC236}">
              <a16:creationId xmlns:a16="http://schemas.microsoft.com/office/drawing/2014/main" id="{7965A0DE-F86B-42AE-A217-021C67262E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6" name="Text Box 857">
          <a:extLst>
            <a:ext uri="{FF2B5EF4-FFF2-40B4-BE49-F238E27FC236}">
              <a16:creationId xmlns:a16="http://schemas.microsoft.com/office/drawing/2014/main" id="{26FAEDFB-8D1F-4800-B6D0-F5AC5BE05C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77" name="Text Box 858">
          <a:extLst>
            <a:ext uri="{FF2B5EF4-FFF2-40B4-BE49-F238E27FC236}">
              <a16:creationId xmlns:a16="http://schemas.microsoft.com/office/drawing/2014/main" id="{D0A6648B-9710-4C6A-84BB-46F175B5743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8" name="Text Box 859">
          <a:extLst>
            <a:ext uri="{FF2B5EF4-FFF2-40B4-BE49-F238E27FC236}">
              <a16:creationId xmlns:a16="http://schemas.microsoft.com/office/drawing/2014/main" id="{EC1C3509-6286-4B05-8C26-69C7C03F0B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79" name="Text Box 860">
          <a:extLst>
            <a:ext uri="{FF2B5EF4-FFF2-40B4-BE49-F238E27FC236}">
              <a16:creationId xmlns:a16="http://schemas.microsoft.com/office/drawing/2014/main" id="{908FFC42-19D7-45EC-A1D5-A93B087A52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80" name="Text Box 861">
          <a:extLst>
            <a:ext uri="{FF2B5EF4-FFF2-40B4-BE49-F238E27FC236}">
              <a16:creationId xmlns:a16="http://schemas.microsoft.com/office/drawing/2014/main" id="{DF00403B-224F-4292-BB8A-CF8F758B751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1" name="Text Box 862">
          <a:extLst>
            <a:ext uri="{FF2B5EF4-FFF2-40B4-BE49-F238E27FC236}">
              <a16:creationId xmlns:a16="http://schemas.microsoft.com/office/drawing/2014/main" id="{4E8C0D12-8F5E-43A2-8AEC-337233AA7D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2" name="Text Box 863">
          <a:extLst>
            <a:ext uri="{FF2B5EF4-FFF2-40B4-BE49-F238E27FC236}">
              <a16:creationId xmlns:a16="http://schemas.microsoft.com/office/drawing/2014/main" id="{D860BA01-F94D-4FC5-9646-3E46828C76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83" name="Text Box 864">
          <a:extLst>
            <a:ext uri="{FF2B5EF4-FFF2-40B4-BE49-F238E27FC236}">
              <a16:creationId xmlns:a16="http://schemas.microsoft.com/office/drawing/2014/main" id="{CAB35BF0-5FDC-472C-8CFB-E9EAC829DC8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4" name="Text Box 865">
          <a:extLst>
            <a:ext uri="{FF2B5EF4-FFF2-40B4-BE49-F238E27FC236}">
              <a16:creationId xmlns:a16="http://schemas.microsoft.com/office/drawing/2014/main" id="{820FD754-5F2E-42F1-B2FE-BA3A7DF78C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85" name="Text Box 866">
          <a:extLst>
            <a:ext uri="{FF2B5EF4-FFF2-40B4-BE49-F238E27FC236}">
              <a16:creationId xmlns:a16="http://schemas.microsoft.com/office/drawing/2014/main" id="{9629F11A-9283-4EFB-B04C-D800A4984A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386" name="Text Box 867">
          <a:extLst>
            <a:ext uri="{FF2B5EF4-FFF2-40B4-BE49-F238E27FC236}">
              <a16:creationId xmlns:a16="http://schemas.microsoft.com/office/drawing/2014/main" id="{308D5E54-4071-463C-8E04-757AD440FC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30</xdr:row>
      <xdr:rowOff>0</xdr:rowOff>
    </xdr:from>
    <xdr:ext cx="0" cy="38100"/>
    <xdr:sp macro="" textlink="">
      <xdr:nvSpPr>
        <xdr:cNvPr id="5387" name="Text Box 868">
          <a:extLst>
            <a:ext uri="{FF2B5EF4-FFF2-40B4-BE49-F238E27FC236}">
              <a16:creationId xmlns:a16="http://schemas.microsoft.com/office/drawing/2014/main" id="{146ECF89-2009-48B7-87CA-4B40730BDAB1}"/>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30</xdr:row>
      <xdr:rowOff>0</xdr:rowOff>
    </xdr:from>
    <xdr:ext cx="0" cy="38100"/>
    <xdr:sp macro="" textlink="">
      <xdr:nvSpPr>
        <xdr:cNvPr id="5388" name="Text Box 869">
          <a:extLst>
            <a:ext uri="{FF2B5EF4-FFF2-40B4-BE49-F238E27FC236}">
              <a16:creationId xmlns:a16="http://schemas.microsoft.com/office/drawing/2014/main" id="{9537CF5D-E06F-4AE8-9AA0-CBC786DEA36D}"/>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30</xdr:row>
      <xdr:rowOff>0</xdr:rowOff>
    </xdr:from>
    <xdr:ext cx="0" cy="38100"/>
    <xdr:sp macro="" textlink="">
      <xdr:nvSpPr>
        <xdr:cNvPr id="5389" name="Text Box 870">
          <a:extLst>
            <a:ext uri="{FF2B5EF4-FFF2-40B4-BE49-F238E27FC236}">
              <a16:creationId xmlns:a16="http://schemas.microsoft.com/office/drawing/2014/main" id="{BAA8DCAF-5684-496B-A5C8-9158194A3F5B}"/>
            </a:ext>
          </a:extLst>
        </xdr:cNvPr>
        <xdr:cNvSpPr txBox="1">
          <a:spLocks noChangeArrowheads="1"/>
        </xdr:cNvSpPr>
      </xdr:nvSpPr>
      <xdr:spPr bwMode="auto">
        <a:xfrm>
          <a:off x="4314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90" name="Text Box 101">
          <a:extLst>
            <a:ext uri="{FF2B5EF4-FFF2-40B4-BE49-F238E27FC236}">
              <a16:creationId xmlns:a16="http://schemas.microsoft.com/office/drawing/2014/main" id="{596C6529-B0F0-4130-AC42-5C6F291B7A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391" name="Text Box 102">
          <a:extLst>
            <a:ext uri="{FF2B5EF4-FFF2-40B4-BE49-F238E27FC236}">
              <a16:creationId xmlns:a16="http://schemas.microsoft.com/office/drawing/2014/main" id="{8E28C1A8-1780-4920-BEBA-89351C5BEF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2" name="Text Box 103">
          <a:extLst>
            <a:ext uri="{FF2B5EF4-FFF2-40B4-BE49-F238E27FC236}">
              <a16:creationId xmlns:a16="http://schemas.microsoft.com/office/drawing/2014/main" id="{21B491DB-AFC9-4031-A88F-980743B462D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3" name="Text Box 104">
          <a:extLst>
            <a:ext uri="{FF2B5EF4-FFF2-40B4-BE49-F238E27FC236}">
              <a16:creationId xmlns:a16="http://schemas.microsoft.com/office/drawing/2014/main" id="{2330DF45-DE88-4484-A4C6-0C799DFC25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4" name="Text Box 105">
          <a:extLst>
            <a:ext uri="{FF2B5EF4-FFF2-40B4-BE49-F238E27FC236}">
              <a16:creationId xmlns:a16="http://schemas.microsoft.com/office/drawing/2014/main" id="{F97B2935-AE81-4306-932C-83AD392FE3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5" name="Text Box 106">
          <a:extLst>
            <a:ext uri="{FF2B5EF4-FFF2-40B4-BE49-F238E27FC236}">
              <a16:creationId xmlns:a16="http://schemas.microsoft.com/office/drawing/2014/main" id="{F1B86CD2-1DE2-411B-BF98-717D272160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6" name="Text Box 107">
          <a:extLst>
            <a:ext uri="{FF2B5EF4-FFF2-40B4-BE49-F238E27FC236}">
              <a16:creationId xmlns:a16="http://schemas.microsoft.com/office/drawing/2014/main" id="{7DE559CE-CCFD-44A3-B51B-64C6BF83C9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7" name="Text Box 108">
          <a:extLst>
            <a:ext uri="{FF2B5EF4-FFF2-40B4-BE49-F238E27FC236}">
              <a16:creationId xmlns:a16="http://schemas.microsoft.com/office/drawing/2014/main" id="{52BD1D28-3727-4ADA-9D48-8906ABED65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8" name="Text Box 109">
          <a:extLst>
            <a:ext uri="{FF2B5EF4-FFF2-40B4-BE49-F238E27FC236}">
              <a16:creationId xmlns:a16="http://schemas.microsoft.com/office/drawing/2014/main" id="{523A2E8E-7D1B-4BFE-A963-458E200FBA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399" name="Text Box 110">
          <a:extLst>
            <a:ext uri="{FF2B5EF4-FFF2-40B4-BE49-F238E27FC236}">
              <a16:creationId xmlns:a16="http://schemas.microsoft.com/office/drawing/2014/main" id="{1814BA05-BF76-4A2A-9A86-015ACFF9AC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0" name="Text Box 111">
          <a:extLst>
            <a:ext uri="{FF2B5EF4-FFF2-40B4-BE49-F238E27FC236}">
              <a16:creationId xmlns:a16="http://schemas.microsoft.com/office/drawing/2014/main" id="{51F0E006-FCD4-498B-9C34-0256C1CA50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1" name="Text Box 112">
          <a:extLst>
            <a:ext uri="{FF2B5EF4-FFF2-40B4-BE49-F238E27FC236}">
              <a16:creationId xmlns:a16="http://schemas.microsoft.com/office/drawing/2014/main" id="{E30AA97F-3341-48EB-93E6-B331946B43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2" name="Text Box 113">
          <a:extLst>
            <a:ext uri="{FF2B5EF4-FFF2-40B4-BE49-F238E27FC236}">
              <a16:creationId xmlns:a16="http://schemas.microsoft.com/office/drawing/2014/main" id="{395BEC10-396E-4D8B-9B9F-56D4882522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3" name="Text Box 114">
          <a:extLst>
            <a:ext uri="{FF2B5EF4-FFF2-40B4-BE49-F238E27FC236}">
              <a16:creationId xmlns:a16="http://schemas.microsoft.com/office/drawing/2014/main" id="{6F9E65C0-2B62-4C1C-A107-B277DE1A8F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4" name="Text Box 115">
          <a:extLst>
            <a:ext uri="{FF2B5EF4-FFF2-40B4-BE49-F238E27FC236}">
              <a16:creationId xmlns:a16="http://schemas.microsoft.com/office/drawing/2014/main" id="{7BD3926A-CFA8-42F2-BBAE-0E374AF33E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5" name="Text Box 116">
          <a:extLst>
            <a:ext uri="{FF2B5EF4-FFF2-40B4-BE49-F238E27FC236}">
              <a16:creationId xmlns:a16="http://schemas.microsoft.com/office/drawing/2014/main" id="{96997D93-8ABF-4061-8D21-C91FE4C92D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6" name="Text Box 117">
          <a:extLst>
            <a:ext uri="{FF2B5EF4-FFF2-40B4-BE49-F238E27FC236}">
              <a16:creationId xmlns:a16="http://schemas.microsoft.com/office/drawing/2014/main" id="{548C8A5E-D159-4F8F-A246-3D16744F98C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7" name="Text Box 118">
          <a:extLst>
            <a:ext uri="{FF2B5EF4-FFF2-40B4-BE49-F238E27FC236}">
              <a16:creationId xmlns:a16="http://schemas.microsoft.com/office/drawing/2014/main" id="{B7C64952-453B-4274-A481-CF2CF79172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8" name="Text Box 119">
          <a:extLst>
            <a:ext uri="{FF2B5EF4-FFF2-40B4-BE49-F238E27FC236}">
              <a16:creationId xmlns:a16="http://schemas.microsoft.com/office/drawing/2014/main" id="{6299C452-311F-46CF-B3DD-B3AF67866C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09" name="Text Box 120">
          <a:extLst>
            <a:ext uri="{FF2B5EF4-FFF2-40B4-BE49-F238E27FC236}">
              <a16:creationId xmlns:a16="http://schemas.microsoft.com/office/drawing/2014/main" id="{C7AD8D30-BEE6-4B8D-868A-7CEB94554D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0" name="Text Box 121">
          <a:extLst>
            <a:ext uri="{FF2B5EF4-FFF2-40B4-BE49-F238E27FC236}">
              <a16:creationId xmlns:a16="http://schemas.microsoft.com/office/drawing/2014/main" id="{9DB220A2-9DCB-4863-AF0D-EDDD0A2B5B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1" name="Text Box 122">
          <a:extLst>
            <a:ext uri="{FF2B5EF4-FFF2-40B4-BE49-F238E27FC236}">
              <a16:creationId xmlns:a16="http://schemas.microsoft.com/office/drawing/2014/main" id="{BE17D84B-410C-480F-88BB-38037C7B26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2" name="Text Box 123">
          <a:extLst>
            <a:ext uri="{FF2B5EF4-FFF2-40B4-BE49-F238E27FC236}">
              <a16:creationId xmlns:a16="http://schemas.microsoft.com/office/drawing/2014/main" id="{61370227-34EC-4DA7-9BA1-09D6B9C2D0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3" name="Text Box 124">
          <a:extLst>
            <a:ext uri="{FF2B5EF4-FFF2-40B4-BE49-F238E27FC236}">
              <a16:creationId xmlns:a16="http://schemas.microsoft.com/office/drawing/2014/main" id="{80837BDB-0290-4E3B-A8DF-30DAC73168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4" name="Text Box 125">
          <a:extLst>
            <a:ext uri="{FF2B5EF4-FFF2-40B4-BE49-F238E27FC236}">
              <a16:creationId xmlns:a16="http://schemas.microsoft.com/office/drawing/2014/main" id="{A304EDFF-88CF-49EE-8EF9-A48C970E72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5" name="Text Box 126">
          <a:extLst>
            <a:ext uri="{FF2B5EF4-FFF2-40B4-BE49-F238E27FC236}">
              <a16:creationId xmlns:a16="http://schemas.microsoft.com/office/drawing/2014/main" id="{4F48F0DD-8060-4AEB-87B7-17A0799724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6" name="Text Box 127">
          <a:extLst>
            <a:ext uri="{FF2B5EF4-FFF2-40B4-BE49-F238E27FC236}">
              <a16:creationId xmlns:a16="http://schemas.microsoft.com/office/drawing/2014/main" id="{2B4C50B1-0CA2-4E9F-BA7F-8B6FFB1B34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7" name="Text Box 128">
          <a:extLst>
            <a:ext uri="{FF2B5EF4-FFF2-40B4-BE49-F238E27FC236}">
              <a16:creationId xmlns:a16="http://schemas.microsoft.com/office/drawing/2014/main" id="{D611C644-73B2-45E0-8495-77D8C9A44F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18" name="Text Box 129">
          <a:extLst>
            <a:ext uri="{FF2B5EF4-FFF2-40B4-BE49-F238E27FC236}">
              <a16:creationId xmlns:a16="http://schemas.microsoft.com/office/drawing/2014/main" id="{789D90D2-6DD8-4D9C-AF00-3EC0776810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162204"/>
    <xdr:sp macro="" textlink="">
      <xdr:nvSpPr>
        <xdr:cNvPr id="5419" name="Text Box 130">
          <a:extLst>
            <a:ext uri="{FF2B5EF4-FFF2-40B4-BE49-F238E27FC236}">
              <a16:creationId xmlns:a16="http://schemas.microsoft.com/office/drawing/2014/main" id="{9CA6D17F-273E-4B19-9D01-948F78524A1D}"/>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20" name="Text Box 131">
          <a:extLst>
            <a:ext uri="{FF2B5EF4-FFF2-40B4-BE49-F238E27FC236}">
              <a16:creationId xmlns:a16="http://schemas.microsoft.com/office/drawing/2014/main" id="{C89B55DF-3DBD-4BF0-8560-65D2EED5D0C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1" name="Text Box 132">
          <a:extLst>
            <a:ext uri="{FF2B5EF4-FFF2-40B4-BE49-F238E27FC236}">
              <a16:creationId xmlns:a16="http://schemas.microsoft.com/office/drawing/2014/main" id="{713370D7-93DD-4C59-835F-EE674F6A03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2" name="Text Box 133">
          <a:extLst>
            <a:ext uri="{FF2B5EF4-FFF2-40B4-BE49-F238E27FC236}">
              <a16:creationId xmlns:a16="http://schemas.microsoft.com/office/drawing/2014/main" id="{BD478F3A-FB12-4A5B-A9CC-48F740BF10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23" name="Text Box 134">
          <a:extLst>
            <a:ext uri="{FF2B5EF4-FFF2-40B4-BE49-F238E27FC236}">
              <a16:creationId xmlns:a16="http://schemas.microsoft.com/office/drawing/2014/main" id="{BBA04EE0-E4FC-46B7-B663-495E51641CF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4" name="Text Box 135">
          <a:extLst>
            <a:ext uri="{FF2B5EF4-FFF2-40B4-BE49-F238E27FC236}">
              <a16:creationId xmlns:a16="http://schemas.microsoft.com/office/drawing/2014/main" id="{D7BC584A-6675-4A95-92DA-E77E67159B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5" name="Text Box 136">
          <a:extLst>
            <a:ext uri="{FF2B5EF4-FFF2-40B4-BE49-F238E27FC236}">
              <a16:creationId xmlns:a16="http://schemas.microsoft.com/office/drawing/2014/main" id="{6D80DCF9-7CF3-4B91-B163-D0EBF246D0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26" name="Text Box 137">
          <a:extLst>
            <a:ext uri="{FF2B5EF4-FFF2-40B4-BE49-F238E27FC236}">
              <a16:creationId xmlns:a16="http://schemas.microsoft.com/office/drawing/2014/main" id="{0E98C27C-2F5F-4162-BBC6-0EF5C830CAA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7" name="Text Box 138">
          <a:extLst>
            <a:ext uri="{FF2B5EF4-FFF2-40B4-BE49-F238E27FC236}">
              <a16:creationId xmlns:a16="http://schemas.microsoft.com/office/drawing/2014/main" id="{E5B6D71E-6866-414C-BE86-2C9BD23C61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28" name="Text Box 139">
          <a:extLst>
            <a:ext uri="{FF2B5EF4-FFF2-40B4-BE49-F238E27FC236}">
              <a16:creationId xmlns:a16="http://schemas.microsoft.com/office/drawing/2014/main" id="{32F9E710-42C7-4933-9342-923200CD05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29" name="Text Box 140">
          <a:extLst>
            <a:ext uri="{FF2B5EF4-FFF2-40B4-BE49-F238E27FC236}">
              <a16:creationId xmlns:a16="http://schemas.microsoft.com/office/drawing/2014/main" id="{CB2EF1C3-A12E-4E80-BE58-F1492018FB6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0" name="Text Box 141">
          <a:extLst>
            <a:ext uri="{FF2B5EF4-FFF2-40B4-BE49-F238E27FC236}">
              <a16:creationId xmlns:a16="http://schemas.microsoft.com/office/drawing/2014/main" id="{E24D1A14-8ECE-4F76-BBE0-04EC24F08A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1" name="Text Box 142">
          <a:extLst>
            <a:ext uri="{FF2B5EF4-FFF2-40B4-BE49-F238E27FC236}">
              <a16:creationId xmlns:a16="http://schemas.microsoft.com/office/drawing/2014/main" id="{3938F721-8107-4F4F-B3A5-813D1E577D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32" name="Text Box 143">
          <a:extLst>
            <a:ext uri="{FF2B5EF4-FFF2-40B4-BE49-F238E27FC236}">
              <a16:creationId xmlns:a16="http://schemas.microsoft.com/office/drawing/2014/main" id="{88FB6CDC-490D-4123-9DAB-185B22D5C4A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3" name="Text Box 144">
          <a:extLst>
            <a:ext uri="{FF2B5EF4-FFF2-40B4-BE49-F238E27FC236}">
              <a16:creationId xmlns:a16="http://schemas.microsoft.com/office/drawing/2014/main" id="{1A929491-1F75-4848-8E8E-ADC22A8EAA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4" name="Text Box 145">
          <a:extLst>
            <a:ext uri="{FF2B5EF4-FFF2-40B4-BE49-F238E27FC236}">
              <a16:creationId xmlns:a16="http://schemas.microsoft.com/office/drawing/2014/main" id="{AB485CEC-9A43-4067-8639-94093FB772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35" name="Text Box 146">
          <a:extLst>
            <a:ext uri="{FF2B5EF4-FFF2-40B4-BE49-F238E27FC236}">
              <a16:creationId xmlns:a16="http://schemas.microsoft.com/office/drawing/2014/main" id="{371EDCD7-46A9-42E5-B094-94EFF4E76D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436" name="Text Box 147">
          <a:extLst>
            <a:ext uri="{FF2B5EF4-FFF2-40B4-BE49-F238E27FC236}">
              <a16:creationId xmlns:a16="http://schemas.microsoft.com/office/drawing/2014/main" id="{1EDA3FA9-572F-49E8-B87B-A9CEE179B72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7" name="Text Box 148">
          <a:extLst>
            <a:ext uri="{FF2B5EF4-FFF2-40B4-BE49-F238E27FC236}">
              <a16:creationId xmlns:a16="http://schemas.microsoft.com/office/drawing/2014/main" id="{73C001A1-A961-4C58-8427-57309672EE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38" name="Text Box 149">
          <a:extLst>
            <a:ext uri="{FF2B5EF4-FFF2-40B4-BE49-F238E27FC236}">
              <a16:creationId xmlns:a16="http://schemas.microsoft.com/office/drawing/2014/main" id="{DA0EE429-FA95-46A0-91E2-5CDA1CF499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39" name="Text Box 150">
          <a:extLst>
            <a:ext uri="{FF2B5EF4-FFF2-40B4-BE49-F238E27FC236}">
              <a16:creationId xmlns:a16="http://schemas.microsoft.com/office/drawing/2014/main" id="{28460326-2018-4E7F-98F8-DF1420C199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0" name="Text Box 151">
          <a:extLst>
            <a:ext uri="{FF2B5EF4-FFF2-40B4-BE49-F238E27FC236}">
              <a16:creationId xmlns:a16="http://schemas.microsoft.com/office/drawing/2014/main" id="{384DE9D1-EBC4-4419-B66D-50C74A1F6C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1" name="Text Box 152">
          <a:extLst>
            <a:ext uri="{FF2B5EF4-FFF2-40B4-BE49-F238E27FC236}">
              <a16:creationId xmlns:a16="http://schemas.microsoft.com/office/drawing/2014/main" id="{5C2A1727-11D5-443A-AF22-3179416833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442" name="Text Box 153">
          <a:extLst>
            <a:ext uri="{FF2B5EF4-FFF2-40B4-BE49-F238E27FC236}">
              <a16:creationId xmlns:a16="http://schemas.microsoft.com/office/drawing/2014/main" id="{2B787736-6348-48BA-B83B-3A00A5276E9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3" name="Text Box 154">
          <a:extLst>
            <a:ext uri="{FF2B5EF4-FFF2-40B4-BE49-F238E27FC236}">
              <a16:creationId xmlns:a16="http://schemas.microsoft.com/office/drawing/2014/main" id="{5223B068-DC1D-4821-9888-095005AC4F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4" name="Text Box 155">
          <a:extLst>
            <a:ext uri="{FF2B5EF4-FFF2-40B4-BE49-F238E27FC236}">
              <a16:creationId xmlns:a16="http://schemas.microsoft.com/office/drawing/2014/main" id="{10F940D7-6F24-4375-ADC4-C0A6F62E47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45" name="Text Box 156">
          <a:extLst>
            <a:ext uri="{FF2B5EF4-FFF2-40B4-BE49-F238E27FC236}">
              <a16:creationId xmlns:a16="http://schemas.microsoft.com/office/drawing/2014/main" id="{C5D62609-941F-4BDC-82D4-C2A62E9A8F5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6" name="Text Box 157">
          <a:extLst>
            <a:ext uri="{FF2B5EF4-FFF2-40B4-BE49-F238E27FC236}">
              <a16:creationId xmlns:a16="http://schemas.microsoft.com/office/drawing/2014/main" id="{1E6E2D71-7EBF-4D7E-B587-DFE27DB01F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7" name="Text Box 158">
          <a:extLst>
            <a:ext uri="{FF2B5EF4-FFF2-40B4-BE49-F238E27FC236}">
              <a16:creationId xmlns:a16="http://schemas.microsoft.com/office/drawing/2014/main" id="{9949ADFD-2A71-418B-AC5F-922B14CC70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448" name="Text Box 159">
          <a:extLst>
            <a:ext uri="{FF2B5EF4-FFF2-40B4-BE49-F238E27FC236}">
              <a16:creationId xmlns:a16="http://schemas.microsoft.com/office/drawing/2014/main" id="{44BADE75-BA4B-4CEC-90C0-89ADDD9473D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49" name="Text Box 160">
          <a:extLst>
            <a:ext uri="{FF2B5EF4-FFF2-40B4-BE49-F238E27FC236}">
              <a16:creationId xmlns:a16="http://schemas.microsoft.com/office/drawing/2014/main" id="{D3CA8554-6A42-4876-9DCE-AC985D9D1A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0" name="Text Box 161">
          <a:extLst>
            <a:ext uri="{FF2B5EF4-FFF2-40B4-BE49-F238E27FC236}">
              <a16:creationId xmlns:a16="http://schemas.microsoft.com/office/drawing/2014/main" id="{C98C2B70-D75A-42BE-BE65-C4F128D7E2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51" name="Text Box 162">
          <a:extLst>
            <a:ext uri="{FF2B5EF4-FFF2-40B4-BE49-F238E27FC236}">
              <a16:creationId xmlns:a16="http://schemas.microsoft.com/office/drawing/2014/main" id="{D7A209D7-D066-4C32-8D88-AA327425E12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52" name="Text Box 163">
          <a:extLst>
            <a:ext uri="{FF2B5EF4-FFF2-40B4-BE49-F238E27FC236}">
              <a16:creationId xmlns:a16="http://schemas.microsoft.com/office/drawing/2014/main" id="{350CEE58-D360-4BBB-8209-8CA927AA027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3" name="Text Box 164">
          <a:extLst>
            <a:ext uri="{FF2B5EF4-FFF2-40B4-BE49-F238E27FC236}">
              <a16:creationId xmlns:a16="http://schemas.microsoft.com/office/drawing/2014/main" id="{1D597087-6CFA-4739-9054-42F5DA8AA4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4" name="Text Box 165">
          <a:extLst>
            <a:ext uri="{FF2B5EF4-FFF2-40B4-BE49-F238E27FC236}">
              <a16:creationId xmlns:a16="http://schemas.microsoft.com/office/drawing/2014/main" id="{712A5462-855E-474B-B3F9-78A3F4F868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55" name="Text Box 166">
          <a:extLst>
            <a:ext uri="{FF2B5EF4-FFF2-40B4-BE49-F238E27FC236}">
              <a16:creationId xmlns:a16="http://schemas.microsoft.com/office/drawing/2014/main" id="{0999198C-9EA9-4476-AF38-F3555D0B70E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6" name="Text Box 167">
          <a:extLst>
            <a:ext uri="{FF2B5EF4-FFF2-40B4-BE49-F238E27FC236}">
              <a16:creationId xmlns:a16="http://schemas.microsoft.com/office/drawing/2014/main" id="{F41B4A90-198F-4C56-8D4C-656B2D6AA1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7" name="Text Box 168">
          <a:extLst>
            <a:ext uri="{FF2B5EF4-FFF2-40B4-BE49-F238E27FC236}">
              <a16:creationId xmlns:a16="http://schemas.microsoft.com/office/drawing/2014/main" id="{1EC73FF7-B57B-4431-A5B1-1F727025AE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58" name="Text Box 169">
          <a:extLst>
            <a:ext uri="{FF2B5EF4-FFF2-40B4-BE49-F238E27FC236}">
              <a16:creationId xmlns:a16="http://schemas.microsoft.com/office/drawing/2014/main" id="{4056BAA8-21CD-4983-B26B-7C7C4082F5A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59" name="Text Box 170">
          <a:extLst>
            <a:ext uri="{FF2B5EF4-FFF2-40B4-BE49-F238E27FC236}">
              <a16:creationId xmlns:a16="http://schemas.microsoft.com/office/drawing/2014/main" id="{6A245231-C2F7-412B-9A36-259A710506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0" name="Text Box 171">
          <a:extLst>
            <a:ext uri="{FF2B5EF4-FFF2-40B4-BE49-F238E27FC236}">
              <a16:creationId xmlns:a16="http://schemas.microsoft.com/office/drawing/2014/main" id="{EC3E64D6-EDCF-4EAF-8F0D-76C161EBB0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61" name="Text Box 172">
          <a:extLst>
            <a:ext uri="{FF2B5EF4-FFF2-40B4-BE49-F238E27FC236}">
              <a16:creationId xmlns:a16="http://schemas.microsoft.com/office/drawing/2014/main" id="{46349936-2936-4E90-9194-67CD0ACB04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2" name="Text Box 173">
          <a:extLst>
            <a:ext uri="{FF2B5EF4-FFF2-40B4-BE49-F238E27FC236}">
              <a16:creationId xmlns:a16="http://schemas.microsoft.com/office/drawing/2014/main" id="{DE37BF6B-66F0-48CA-B917-A790A81D01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3" name="Text Box 174">
          <a:extLst>
            <a:ext uri="{FF2B5EF4-FFF2-40B4-BE49-F238E27FC236}">
              <a16:creationId xmlns:a16="http://schemas.microsoft.com/office/drawing/2014/main" id="{C7CCB3B6-19AD-4952-9FCA-33AB7DBD42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64" name="Text Box 175">
          <a:extLst>
            <a:ext uri="{FF2B5EF4-FFF2-40B4-BE49-F238E27FC236}">
              <a16:creationId xmlns:a16="http://schemas.microsoft.com/office/drawing/2014/main" id="{205E1071-BBC1-4C29-B607-E14435B417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5" name="Text Box 176">
          <a:extLst>
            <a:ext uri="{FF2B5EF4-FFF2-40B4-BE49-F238E27FC236}">
              <a16:creationId xmlns:a16="http://schemas.microsoft.com/office/drawing/2014/main" id="{EF902F6E-65DD-43A7-AAF2-6CBD39EB90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6" name="Text Box 177">
          <a:extLst>
            <a:ext uri="{FF2B5EF4-FFF2-40B4-BE49-F238E27FC236}">
              <a16:creationId xmlns:a16="http://schemas.microsoft.com/office/drawing/2014/main" id="{AE1A0D8C-E4E3-4CA8-81DD-4CF400DFF8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467" name="Text Box 178">
          <a:extLst>
            <a:ext uri="{FF2B5EF4-FFF2-40B4-BE49-F238E27FC236}">
              <a16:creationId xmlns:a16="http://schemas.microsoft.com/office/drawing/2014/main" id="{364A5EBF-0C57-4933-8268-7530EB09FB7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8" name="Text Box 179">
          <a:extLst>
            <a:ext uri="{FF2B5EF4-FFF2-40B4-BE49-F238E27FC236}">
              <a16:creationId xmlns:a16="http://schemas.microsoft.com/office/drawing/2014/main" id="{45D506D6-112D-44C6-8774-2A5984DD52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69" name="Text Box 180">
          <a:extLst>
            <a:ext uri="{FF2B5EF4-FFF2-40B4-BE49-F238E27FC236}">
              <a16:creationId xmlns:a16="http://schemas.microsoft.com/office/drawing/2014/main" id="{04856885-D53F-496F-AACE-4127F1830B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0" name="Text Box 181">
          <a:extLst>
            <a:ext uri="{FF2B5EF4-FFF2-40B4-BE49-F238E27FC236}">
              <a16:creationId xmlns:a16="http://schemas.microsoft.com/office/drawing/2014/main" id="{C38E9573-AA4C-4358-8BDF-EEEBBF9887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1" name="Text Box 182">
          <a:extLst>
            <a:ext uri="{FF2B5EF4-FFF2-40B4-BE49-F238E27FC236}">
              <a16:creationId xmlns:a16="http://schemas.microsoft.com/office/drawing/2014/main" id="{29DBC482-0C66-4E6D-9FCF-24DB6847E8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2" name="Text Box 183">
          <a:extLst>
            <a:ext uri="{FF2B5EF4-FFF2-40B4-BE49-F238E27FC236}">
              <a16:creationId xmlns:a16="http://schemas.microsoft.com/office/drawing/2014/main" id="{F2EEAD64-B64F-42CD-AE9D-39324170A5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3" name="Text Box 184">
          <a:extLst>
            <a:ext uri="{FF2B5EF4-FFF2-40B4-BE49-F238E27FC236}">
              <a16:creationId xmlns:a16="http://schemas.microsoft.com/office/drawing/2014/main" id="{3E1AFE4E-548D-46F4-A3CD-382F3F7D073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4" name="Text Box 185">
          <a:extLst>
            <a:ext uri="{FF2B5EF4-FFF2-40B4-BE49-F238E27FC236}">
              <a16:creationId xmlns:a16="http://schemas.microsoft.com/office/drawing/2014/main" id="{65E9C189-79DD-4606-988B-2D35DA0144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5" name="Text Box 186">
          <a:extLst>
            <a:ext uri="{FF2B5EF4-FFF2-40B4-BE49-F238E27FC236}">
              <a16:creationId xmlns:a16="http://schemas.microsoft.com/office/drawing/2014/main" id="{814C4C72-F943-45E2-BC6C-A942C62D78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6" name="Text Box 187">
          <a:extLst>
            <a:ext uri="{FF2B5EF4-FFF2-40B4-BE49-F238E27FC236}">
              <a16:creationId xmlns:a16="http://schemas.microsoft.com/office/drawing/2014/main" id="{587A8B81-6E1A-4CD1-BFB2-B8284605DF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7" name="Text Box 188">
          <a:extLst>
            <a:ext uri="{FF2B5EF4-FFF2-40B4-BE49-F238E27FC236}">
              <a16:creationId xmlns:a16="http://schemas.microsoft.com/office/drawing/2014/main" id="{830629E7-0BDA-4758-8F29-153349B402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8" name="Text Box 189">
          <a:extLst>
            <a:ext uri="{FF2B5EF4-FFF2-40B4-BE49-F238E27FC236}">
              <a16:creationId xmlns:a16="http://schemas.microsoft.com/office/drawing/2014/main" id="{2BEF0061-9C35-454F-B79E-371982BDFB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79" name="Text Box 190">
          <a:extLst>
            <a:ext uri="{FF2B5EF4-FFF2-40B4-BE49-F238E27FC236}">
              <a16:creationId xmlns:a16="http://schemas.microsoft.com/office/drawing/2014/main" id="{4CEAC579-7270-43F6-8F14-D730AA0830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0" name="Text Box 191">
          <a:extLst>
            <a:ext uri="{FF2B5EF4-FFF2-40B4-BE49-F238E27FC236}">
              <a16:creationId xmlns:a16="http://schemas.microsoft.com/office/drawing/2014/main" id="{57F2D88D-76C5-4B52-8D84-BE75A6D2D3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1" name="Text Box 192">
          <a:extLst>
            <a:ext uri="{FF2B5EF4-FFF2-40B4-BE49-F238E27FC236}">
              <a16:creationId xmlns:a16="http://schemas.microsoft.com/office/drawing/2014/main" id="{CBEEFBF9-7D93-4EEC-9CA4-AC5540F4F01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2" name="Text Box 193">
          <a:extLst>
            <a:ext uri="{FF2B5EF4-FFF2-40B4-BE49-F238E27FC236}">
              <a16:creationId xmlns:a16="http://schemas.microsoft.com/office/drawing/2014/main" id="{F00282C3-9AB4-421B-B69F-CFE9ED64E0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3" name="Text Box 194">
          <a:extLst>
            <a:ext uri="{FF2B5EF4-FFF2-40B4-BE49-F238E27FC236}">
              <a16:creationId xmlns:a16="http://schemas.microsoft.com/office/drawing/2014/main" id="{0A49AB03-EF82-47E3-AA0A-32A8510248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4" name="Text Box 195">
          <a:extLst>
            <a:ext uri="{FF2B5EF4-FFF2-40B4-BE49-F238E27FC236}">
              <a16:creationId xmlns:a16="http://schemas.microsoft.com/office/drawing/2014/main" id="{1F2F9D4A-5AD2-40F2-862C-A3023AD318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5" name="Text Box 196">
          <a:extLst>
            <a:ext uri="{FF2B5EF4-FFF2-40B4-BE49-F238E27FC236}">
              <a16:creationId xmlns:a16="http://schemas.microsoft.com/office/drawing/2014/main" id="{9139D40C-8B4B-49D4-A933-44D9B1F6B7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6" name="Text Box 197">
          <a:extLst>
            <a:ext uri="{FF2B5EF4-FFF2-40B4-BE49-F238E27FC236}">
              <a16:creationId xmlns:a16="http://schemas.microsoft.com/office/drawing/2014/main" id="{DF6C2427-E535-4E16-8B2B-53BF951E31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7" name="Text Box 198">
          <a:extLst>
            <a:ext uri="{FF2B5EF4-FFF2-40B4-BE49-F238E27FC236}">
              <a16:creationId xmlns:a16="http://schemas.microsoft.com/office/drawing/2014/main" id="{6C0F46D1-A1B9-4919-BC16-6D81EAF9D6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8" name="Text Box 199">
          <a:extLst>
            <a:ext uri="{FF2B5EF4-FFF2-40B4-BE49-F238E27FC236}">
              <a16:creationId xmlns:a16="http://schemas.microsoft.com/office/drawing/2014/main" id="{13A83B93-6466-4EE3-8B78-E6620C7679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89" name="Text Box 200">
          <a:extLst>
            <a:ext uri="{FF2B5EF4-FFF2-40B4-BE49-F238E27FC236}">
              <a16:creationId xmlns:a16="http://schemas.microsoft.com/office/drawing/2014/main" id="{1C66A87C-7BEB-4AD9-B163-9176546272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0" name="Text Box 201">
          <a:extLst>
            <a:ext uri="{FF2B5EF4-FFF2-40B4-BE49-F238E27FC236}">
              <a16:creationId xmlns:a16="http://schemas.microsoft.com/office/drawing/2014/main" id="{03D7151D-B5EC-4D91-A67A-28FF28C994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1" name="Text Box 202">
          <a:extLst>
            <a:ext uri="{FF2B5EF4-FFF2-40B4-BE49-F238E27FC236}">
              <a16:creationId xmlns:a16="http://schemas.microsoft.com/office/drawing/2014/main" id="{BD74DB33-2F8C-4B65-AF62-D1734451ED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2" name="Text Box 203">
          <a:extLst>
            <a:ext uri="{FF2B5EF4-FFF2-40B4-BE49-F238E27FC236}">
              <a16:creationId xmlns:a16="http://schemas.microsoft.com/office/drawing/2014/main" id="{0014B152-4929-439B-8D8C-7F13381107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3" name="Text Box 204">
          <a:extLst>
            <a:ext uri="{FF2B5EF4-FFF2-40B4-BE49-F238E27FC236}">
              <a16:creationId xmlns:a16="http://schemas.microsoft.com/office/drawing/2014/main" id="{E533B07C-0E43-4424-B5EC-10E89AECF6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4" name="Text Box 205">
          <a:extLst>
            <a:ext uri="{FF2B5EF4-FFF2-40B4-BE49-F238E27FC236}">
              <a16:creationId xmlns:a16="http://schemas.microsoft.com/office/drawing/2014/main" id="{0DCC4F3D-4489-4FD7-81D9-520B8C45EB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5" name="Text Box 206">
          <a:extLst>
            <a:ext uri="{FF2B5EF4-FFF2-40B4-BE49-F238E27FC236}">
              <a16:creationId xmlns:a16="http://schemas.microsoft.com/office/drawing/2014/main" id="{E3327FA3-2B1E-4573-92A2-C8F9B7B507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496" name="Text Box 207">
          <a:extLst>
            <a:ext uri="{FF2B5EF4-FFF2-40B4-BE49-F238E27FC236}">
              <a16:creationId xmlns:a16="http://schemas.microsoft.com/office/drawing/2014/main" id="{3989B10E-5D5C-4BC9-9913-B68F36AB91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497" name="Text Box 208">
          <a:extLst>
            <a:ext uri="{FF2B5EF4-FFF2-40B4-BE49-F238E27FC236}">
              <a16:creationId xmlns:a16="http://schemas.microsoft.com/office/drawing/2014/main" id="{BC479070-D25D-4986-9F80-A915A22221F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498" name="Text Box 209">
          <a:extLst>
            <a:ext uri="{FF2B5EF4-FFF2-40B4-BE49-F238E27FC236}">
              <a16:creationId xmlns:a16="http://schemas.microsoft.com/office/drawing/2014/main" id="{F3708487-D5E1-44E5-9D2B-2C2FD6D19A5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499" name="Text Box 210">
          <a:extLst>
            <a:ext uri="{FF2B5EF4-FFF2-40B4-BE49-F238E27FC236}">
              <a16:creationId xmlns:a16="http://schemas.microsoft.com/office/drawing/2014/main" id="{3F5C6997-9D99-48C1-A820-8B6AE52CF7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0" name="Text Box 211">
          <a:extLst>
            <a:ext uri="{FF2B5EF4-FFF2-40B4-BE49-F238E27FC236}">
              <a16:creationId xmlns:a16="http://schemas.microsoft.com/office/drawing/2014/main" id="{FA397C46-CD76-43E7-9D97-9B0182CD78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01" name="Text Box 212">
          <a:extLst>
            <a:ext uri="{FF2B5EF4-FFF2-40B4-BE49-F238E27FC236}">
              <a16:creationId xmlns:a16="http://schemas.microsoft.com/office/drawing/2014/main" id="{0E413DFE-F2A5-49AA-9011-73EC9397622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2" name="Text Box 213">
          <a:extLst>
            <a:ext uri="{FF2B5EF4-FFF2-40B4-BE49-F238E27FC236}">
              <a16:creationId xmlns:a16="http://schemas.microsoft.com/office/drawing/2014/main" id="{2A2D5511-9246-4E50-B079-D640002741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3" name="Text Box 214">
          <a:extLst>
            <a:ext uri="{FF2B5EF4-FFF2-40B4-BE49-F238E27FC236}">
              <a16:creationId xmlns:a16="http://schemas.microsoft.com/office/drawing/2014/main" id="{FAE457B2-92B8-4097-8AF7-8AFCE183A6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04" name="Text Box 215">
          <a:extLst>
            <a:ext uri="{FF2B5EF4-FFF2-40B4-BE49-F238E27FC236}">
              <a16:creationId xmlns:a16="http://schemas.microsoft.com/office/drawing/2014/main" id="{FB684DC4-9C90-4D3C-8DDF-817BCDDA548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5" name="Text Box 216">
          <a:extLst>
            <a:ext uri="{FF2B5EF4-FFF2-40B4-BE49-F238E27FC236}">
              <a16:creationId xmlns:a16="http://schemas.microsoft.com/office/drawing/2014/main" id="{451E88DB-8ED1-4062-BDC1-AA9DC19E39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6" name="Text Box 217">
          <a:extLst>
            <a:ext uri="{FF2B5EF4-FFF2-40B4-BE49-F238E27FC236}">
              <a16:creationId xmlns:a16="http://schemas.microsoft.com/office/drawing/2014/main" id="{C5F92A93-2A04-4CB5-A92E-09001551C2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07" name="Text Box 218">
          <a:extLst>
            <a:ext uri="{FF2B5EF4-FFF2-40B4-BE49-F238E27FC236}">
              <a16:creationId xmlns:a16="http://schemas.microsoft.com/office/drawing/2014/main" id="{F00EE9B0-A8C1-4AA8-BF88-9B27E7BC53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8" name="Text Box 219">
          <a:extLst>
            <a:ext uri="{FF2B5EF4-FFF2-40B4-BE49-F238E27FC236}">
              <a16:creationId xmlns:a16="http://schemas.microsoft.com/office/drawing/2014/main" id="{CCA9156C-A388-48F7-A025-B0E535DC22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09" name="Text Box 220">
          <a:extLst>
            <a:ext uri="{FF2B5EF4-FFF2-40B4-BE49-F238E27FC236}">
              <a16:creationId xmlns:a16="http://schemas.microsoft.com/office/drawing/2014/main" id="{78F2563C-3DE6-4E4F-98C0-C5A9876D27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0" name="Text Box 221">
          <a:extLst>
            <a:ext uri="{FF2B5EF4-FFF2-40B4-BE49-F238E27FC236}">
              <a16:creationId xmlns:a16="http://schemas.microsoft.com/office/drawing/2014/main" id="{07810232-563A-446D-85D0-4EC1D313B99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1" name="Text Box 222">
          <a:extLst>
            <a:ext uri="{FF2B5EF4-FFF2-40B4-BE49-F238E27FC236}">
              <a16:creationId xmlns:a16="http://schemas.microsoft.com/office/drawing/2014/main" id="{6F528796-9BED-4857-A617-7126645C6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2" name="Text Box 223">
          <a:extLst>
            <a:ext uri="{FF2B5EF4-FFF2-40B4-BE49-F238E27FC236}">
              <a16:creationId xmlns:a16="http://schemas.microsoft.com/office/drawing/2014/main" id="{325D305D-5E88-43D4-9E3D-1FD3C52416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3" name="Text Box 224">
          <a:extLst>
            <a:ext uri="{FF2B5EF4-FFF2-40B4-BE49-F238E27FC236}">
              <a16:creationId xmlns:a16="http://schemas.microsoft.com/office/drawing/2014/main" id="{2AA0140E-32CC-4B0C-A095-537FED95CF3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4" name="Text Box 225">
          <a:extLst>
            <a:ext uri="{FF2B5EF4-FFF2-40B4-BE49-F238E27FC236}">
              <a16:creationId xmlns:a16="http://schemas.microsoft.com/office/drawing/2014/main" id="{96C0399F-FF37-44B9-ADA2-A660921DCA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5" name="Text Box 226">
          <a:extLst>
            <a:ext uri="{FF2B5EF4-FFF2-40B4-BE49-F238E27FC236}">
              <a16:creationId xmlns:a16="http://schemas.microsoft.com/office/drawing/2014/main" id="{ACAB8114-E949-449E-95A6-9B50B0BE3A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6" name="Text Box 227">
          <a:extLst>
            <a:ext uri="{FF2B5EF4-FFF2-40B4-BE49-F238E27FC236}">
              <a16:creationId xmlns:a16="http://schemas.microsoft.com/office/drawing/2014/main" id="{31B0F2A0-EF45-4DEA-B439-AF4C0DC8B7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17" name="Text Box 228">
          <a:extLst>
            <a:ext uri="{FF2B5EF4-FFF2-40B4-BE49-F238E27FC236}">
              <a16:creationId xmlns:a16="http://schemas.microsoft.com/office/drawing/2014/main" id="{3E2C8868-6D34-41FD-893E-90143B4A42A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8" name="Text Box 229">
          <a:extLst>
            <a:ext uri="{FF2B5EF4-FFF2-40B4-BE49-F238E27FC236}">
              <a16:creationId xmlns:a16="http://schemas.microsoft.com/office/drawing/2014/main" id="{0BCC20E0-A4BE-4F8C-81B5-31DF29919F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19" name="Text Box 230">
          <a:extLst>
            <a:ext uri="{FF2B5EF4-FFF2-40B4-BE49-F238E27FC236}">
              <a16:creationId xmlns:a16="http://schemas.microsoft.com/office/drawing/2014/main" id="{E34F73B0-31EC-4434-A058-74CDD331DA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20" name="Text Box 231">
          <a:extLst>
            <a:ext uri="{FF2B5EF4-FFF2-40B4-BE49-F238E27FC236}">
              <a16:creationId xmlns:a16="http://schemas.microsoft.com/office/drawing/2014/main" id="{B31AE4E2-B37A-4727-8250-DBA5024010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1" name="Text Box 232">
          <a:extLst>
            <a:ext uri="{FF2B5EF4-FFF2-40B4-BE49-F238E27FC236}">
              <a16:creationId xmlns:a16="http://schemas.microsoft.com/office/drawing/2014/main" id="{2820DD3A-F3EC-44D5-B5EA-523D579024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2" name="Text Box 233">
          <a:extLst>
            <a:ext uri="{FF2B5EF4-FFF2-40B4-BE49-F238E27FC236}">
              <a16:creationId xmlns:a16="http://schemas.microsoft.com/office/drawing/2014/main" id="{FB29D9A4-E764-42D5-ADAE-E3BD23C0DE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23" name="Text Box 234">
          <a:extLst>
            <a:ext uri="{FF2B5EF4-FFF2-40B4-BE49-F238E27FC236}">
              <a16:creationId xmlns:a16="http://schemas.microsoft.com/office/drawing/2014/main" id="{9832A21F-C0A3-4A84-8F11-9DA7E7AF90F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4" name="Text Box 235">
          <a:extLst>
            <a:ext uri="{FF2B5EF4-FFF2-40B4-BE49-F238E27FC236}">
              <a16:creationId xmlns:a16="http://schemas.microsoft.com/office/drawing/2014/main" id="{B79BBCE9-758D-48EB-AEDC-51EA9FB411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5" name="Text Box 236">
          <a:extLst>
            <a:ext uri="{FF2B5EF4-FFF2-40B4-BE49-F238E27FC236}">
              <a16:creationId xmlns:a16="http://schemas.microsoft.com/office/drawing/2014/main" id="{1BCADAC7-7FDD-444C-84D0-B4C13668C2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26" name="Text Box 237">
          <a:extLst>
            <a:ext uri="{FF2B5EF4-FFF2-40B4-BE49-F238E27FC236}">
              <a16:creationId xmlns:a16="http://schemas.microsoft.com/office/drawing/2014/main" id="{948680E3-145C-4C13-9573-44BC2D9B355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27" name="Text Box 238">
          <a:extLst>
            <a:ext uri="{FF2B5EF4-FFF2-40B4-BE49-F238E27FC236}">
              <a16:creationId xmlns:a16="http://schemas.microsoft.com/office/drawing/2014/main" id="{D34FDF7E-D5C9-4033-BA24-B23C137C451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8" name="Text Box 239">
          <a:extLst>
            <a:ext uri="{FF2B5EF4-FFF2-40B4-BE49-F238E27FC236}">
              <a16:creationId xmlns:a16="http://schemas.microsoft.com/office/drawing/2014/main" id="{B6DDD08D-2D45-47B9-83AC-F6A98F1DEA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29" name="Text Box 240">
          <a:extLst>
            <a:ext uri="{FF2B5EF4-FFF2-40B4-BE49-F238E27FC236}">
              <a16:creationId xmlns:a16="http://schemas.microsoft.com/office/drawing/2014/main" id="{46420DB1-3448-4CD7-A86E-C77986B014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30" name="Text Box 241">
          <a:extLst>
            <a:ext uri="{FF2B5EF4-FFF2-40B4-BE49-F238E27FC236}">
              <a16:creationId xmlns:a16="http://schemas.microsoft.com/office/drawing/2014/main" id="{80246FBE-7AED-451F-A375-18508C7EFDE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1" name="Text Box 242">
          <a:extLst>
            <a:ext uri="{FF2B5EF4-FFF2-40B4-BE49-F238E27FC236}">
              <a16:creationId xmlns:a16="http://schemas.microsoft.com/office/drawing/2014/main" id="{B8F2D170-71FC-4433-8A1A-45BEC33FBB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2" name="Text Box 243">
          <a:extLst>
            <a:ext uri="{FF2B5EF4-FFF2-40B4-BE49-F238E27FC236}">
              <a16:creationId xmlns:a16="http://schemas.microsoft.com/office/drawing/2014/main" id="{027E4EB0-241B-4B78-82AB-7563282B2B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33" name="Text Box 244">
          <a:extLst>
            <a:ext uri="{FF2B5EF4-FFF2-40B4-BE49-F238E27FC236}">
              <a16:creationId xmlns:a16="http://schemas.microsoft.com/office/drawing/2014/main" id="{996F2596-7477-421C-80DB-6D84FC0BCA2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4" name="Text Box 245">
          <a:extLst>
            <a:ext uri="{FF2B5EF4-FFF2-40B4-BE49-F238E27FC236}">
              <a16:creationId xmlns:a16="http://schemas.microsoft.com/office/drawing/2014/main" id="{20BBFA20-BEA8-43B3-98CD-0E30497471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5" name="Text Box 246">
          <a:extLst>
            <a:ext uri="{FF2B5EF4-FFF2-40B4-BE49-F238E27FC236}">
              <a16:creationId xmlns:a16="http://schemas.microsoft.com/office/drawing/2014/main" id="{456EAB0B-4470-4995-AF46-44B8CE1D17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36" name="Text Box 247">
          <a:extLst>
            <a:ext uri="{FF2B5EF4-FFF2-40B4-BE49-F238E27FC236}">
              <a16:creationId xmlns:a16="http://schemas.microsoft.com/office/drawing/2014/main" id="{759BF7D6-9800-4304-92CE-E18E3E8089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37" name="Text Box 248">
          <a:extLst>
            <a:ext uri="{FF2B5EF4-FFF2-40B4-BE49-F238E27FC236}">
              <a16:creationId xmlns:a16="http://schemas.microsoft.com/office/drawing/2014/main" id="{7E891EE0-C071-4FF6-AF62-1F73A3A606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8" name="Text Box 249">
          <a:extLst>
            <a:ext uri="{FF2B5EF4-FFF2-40B4-BE49-F238E27FC236}">
              <a16:creationId xmlns:a16="http://schemas.microsoft.com/office/drawing/2014/main" id="{4A933BC0-C2F2-4AA4-B4AA-B2B38A9D95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39" name="Text Box 250">
          <a:extLst>
            <a:ext uri="{FF2B5EF4-FFF2-40B4-BE49-F238E27FC236}">
              <a16:creationId xmlns:a16="http://schemas.microsoft.com/office/drawing/2014/main" id="{C49264DC-687F-4D2B-ABD5-35AB2527DD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40" name="Text Box 251">
          <a:extLst>
            <a:ext uri="{FF2B5EF4-FFF2-40B4-BE49-F238E27FC236}">
              <a16:creationId xmlns:a16="http://schemas.microsoft.com/office/drawing/2014/main" id="{A6BFB591-7522-44FF-9381-C96260DBCE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1" name="Text Box 252">
          <a:extLst>
            <a:ext uri="{FF2B5EF4-FFF2-40B4-BE49-F238E27FC236}">
              <a16:creationId xmlns:a16="http://schemas.microsoft.com/office/drawing/2014/main" id="{2211D481-FB02-4FED-B600-6840A36705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2" name="Text Box 253">
          <a:extLst>
            <a:ext uri="{FF2B5EF4-FFF2-40B4-BE49-F238E27FC236}">
              <a16:creationId xmlns:a16="http://schemas.microsoft.com/office/drawing/2014/main" id="{9B0DFC16-5968-47D7-A99B-8730D54954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43" name="Text Box 254">
          <a:extLst>
            <a:ext uri="{FF2B5EF4-FFF2-40B4-BE49-F238E27FC236}">
              <a16:creationId xmlns:a16="http://schemas.microsoft.com/office/drawing/2014/main" id="{44C08934-8566-4EA3-9EBE-6F6804B84BD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4" name="Text Box 255">
          <a:extLst>
            <a:ext uri="{FF2B5EF4-FFF2-40B4-BE49-F238E27FC236}">
              <a16:creationId xmlns:a16="http://schemas.microsoft.com/office/drawing/2014/main" id="{3C16CFD9-2335-4A30-BD73-E3A16D7E0B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5" name="Text Box 256">
          <a:extLst>
            <a:ext uri="{FF2B5EF4-FFF2-40B4-BE49-F238E27FC236}">
              <a16:creationId xmlns:a16="http://schemas.microsoft.com/office/drawing/2014/main" id="{E4022D9B-56B4-42DA-B4A4-6E20BA2BF0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546" name="Text Box 257">
          <a:extLst>
            <a:ext uri="{FF2B5EF4-FFF2-40B4-BE49-F238E27FC236}">
              <a16:creationId xmlns:a16="http://schemas.microsoft.com/office/drawing/2014/main" id="{61649294-D6C7-4789-A74B-4BB5A036C9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47" name="Text Box 258">
          <a:extLst>
            <a:ext uri="{FF2B5EF4-FFF2-40B4-BE49-F238E27FC236}">
              <a16:creationId xmlns:a16="http://schemas.microsoft.com/office/drawing/2014/main" id="{DB1D1D6C-538D-4C32-8252-13BD90EA8C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8" name="Text Box 259">
          <a:extLst>
            <a:ext uri="{FF2B5EF4-FFF2-40B4-BE49-F238E27FC236}">
              <a16:creationId xmlns:a16="http://schemas.microsoft.com/office/drawing/2014/main" id="{C5B500D0-0C52-4085-864D-702433FD3F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49" name="Text Box 260">
          <a:extLst>
            <a:ext uri="{FF2B5EF4-FFF2-40B4-BE49-F238E27FC236}">
              <a16:creationId xmlns:a16="http://schemas.microsoft.com/office/drawing/2014/main" id="{F5DD9238-D27B-4D5B-91FC-D443C4A30B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50" name="Text Box 261">
          <a:extLst>
            <a:ext uri="{FF2B5EF4-FFF2-40B4-BE49-F238E27FC236}">
              <a16:creationId xmlns:a16="http://schemas.microsoft.com/office/drawing/2014/main" id="{A7C7AE60-1608-4FCC-BB1E-377BF7C2242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1" name="Text Box 262">
          <a:extLst>
            <a:ext uri="{FF2B5EF4-FFF2-40B4-BE49-F238E27FC236}">
              <a16:creationId xmlns:a16="http://schemas.microsoft.com/office/drawing/2014/main" id="{70724318-E45C-4C09-8841-C24DCFDDF6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2" name="Text Box 263">
          <a:extLst>
            <a:ext uri="{FF2B5EF4-FFF2-40B4-BE49-F238E27FC236}">
              <a16:creationId xmlns:a16="http://schemas.microsoft.com/office/drawing/2014/main" id="{5A7A68F4-E421-488B-B851-F74A6D6D21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53" name="Text Box 264">
          <a:extLst>
            <a:ext uri="{FF2B5EF4-FFF2-40B4-BE49-F238E27FC236}">
              <a16:creationId xmlns:a16="http://schemas.microsoft.com/office/drawing/2014/main" id="{8F6565E9-2D59-4BE5-975E-0EAC232B549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4" name="Text Box 265">
          <a:extLst>
            <a:ext uri="{FF2B5EF4-FFF2-40B4-BE49-F238E27FC236}">
              <a16:creationId xmlns:a16="http://schemas.microsoft.com/office/drawing/2014/main" id="{5069A4CE-A052-421D-902F-BDA1642720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5" name="Text Box 266">
          <a:extLst>
            <a:ext uri="{FF2B5EF4-FFF2-40B4-BE49-F238E27FC236}">
              <a16:creationId xmlns:a16="http://schemas.microsoft.com/office/drawing/2014/main" id="{CBD2EBF6-0D9E-4D9A-96E4-6B4773CAFC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56" name="Text Box 267">
          <a:extLst>
            <a:ext uri="{FF2B5EF4-FFF2-40B4-BE49-F238E27FC236}">
              <a16:creationId xmlns:a16="http://schemas.microsoft.com/office/drawing/2014/main" id="{C83CF96A-42D0-4100-9FF9-5BF57B25BC0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57" name="Text Box 268">
          <a:extLst>
            <a:ext uri="{FF2B5EF4-FFF2-40B4-BE49-F238E27FC236}">
              <a16:creationId xmlns:a16="http://schemas.microsoft.com/office/drawing/2014/main" id="{AFF7422C-F875-4284-AEDB-1B4E8D7FE52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8" name="Text Box 269">
          <a:extLst>
            <a:ext uri="{FF2B5EF4-FFF2-40B4-BE49-F238E27FC236}">
              <a16:creationId xmlns:a16="http://schemas.microsoft.com/office/drawing/2014/main" id="{8511A2EA-C5BC-4D61-8067-625118E15E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59" name="Text Box 270">
          <a:extLst>
            <a:ext uri="{FF2B5EF4-FFF2-40B4-BE49-F238E27FC236}">
              <a16:creationId xmlns:a16="http://schemas.microsoft.com/office/drawing/2014/main" id="{B6D22059-1286-48D2-A827-03A5C47F0B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60" name="Text Box 271">
          <a:extLst>
            <a:ext uri="{FF2B5EF4-FFF2-40B4-BE49-F238E27FC236}">
              <a16:creationId xmlns:a16="http://schemas.microsoft.com/office/drawing/2014/main" id="{D6396D45-D8B2-44A2-8780-69458AEC528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1" name="Text Box 272">
          <a:extLst>
            <a:ext uri="{FF2B5EF4-FFF2-40B4-BE49-F238E27FC236}">
              <a16:creationId xmlns:a16="http://schemas.microsoft.com/office/drawing/2014/main" id="{B05545AF-EE5C-4DC6-9BEA-7E1F95481A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2" name="Text Box 273">
          <a:extLst>
            <a:ext uri="{FF2B5EF4-FFF2-40B4-BE49-F238E27FC236}">
              <a16:creationId xmlns:a16="http://schemas.microsoft.com/office/drawing/2014/main" id="{FA4BED9C-1814-492C-9E43-02049234F3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63" name="Text Box 274">
          <a:extLst>
            <a:ext uri="{FF2B5EF4-FFF2-40B4-BE49-F238E27FC236}">
              <a16:creationId xmlns:a16="http://schemas.microsoft.com/office/drawing/2014/main" id="{832CF957-9A87-4B37-A1AB-588EBB2EB7F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4" name="Text Box 275">
          <a:extLst>
            <a:ext uri="{FF2B5EF4-FFF2-40B4-BE49-F238E27FC236}">
              <a16:creationId xmlns:a16="http://schemas.microsoft.com/office/drawing/2014/main" id="{B7334DDC-E39F-493E-8768-2934E7B5FC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5" name="Text Box 276">
          <a:extLst>
            <a:ext uri="{FF2B5EF4-FFF2-40B4-BE49-F238E27FC236}">
              <a16:creationId xmlns:a16="http://schemas.microsoft.com/office/drawing/2014/main" id="{FA211115-64CF-4FAB-AAEF-6FF2196BD8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566" name="Text Box 277">
          <a:extLst>
            <a:ext uri="{FF2B5EF4-FFF2-40B4-BE49-F238E27FC236}">
              <a16:creationId xmlns:a16="http://schemas.microsoft.com/office/drawing/2014/main" id="{2E7AF8E0-F74F-4C9A-B691-0E16B1BD946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67" name="Text Box 278">
          <a:extLst>
            <a:ext uri="{FF2B5EF4-FFF2-40B4-BE49-F238E27FC236}">
              <a16:creationId xmlns:a16="http://schemas.microsoft.com/office/drawing/2014/main" id="{F8EDF3D6-1797-464C-B978-AB35CDB3297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8" name="Text Box 279">
          <a:extLst>
            <a:ext uri="{FF2B5EF4-FFF2-40B4-BE49-F238E27FC236}">
              <a16:creationId xmlns:a16="http://schemas.microsoft.com/office/drawing/2014/main" id="{069A96B1-3BF0-4573-B345-86A37EC180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69" name="Text Box 280">
          <a:extLst>
            <a:ext uri="{FF2B5EF4-FFF2-40B4-BE49-F238E27FC236}">
              <a16:creationId xmlns:a16="http://schemas.microsoft.com/office/drawing/2014/main" id="{22A37EBA-066D-40D8-B43E-433ACCCBC0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0" name="Text Box 281">
          <a:extLst>
            <a:ext uri="{FF2B5EF4-FFF2-40B4-BE49-F238E27FC236}">
              <a16:creationId xmlns:a16="http://schemas.microsoft.com/office/drawing/2014/main" id="{DDB8F16D-3771-41B5-945E-D6C0F8500D8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1" name="Text Box 282">
          <a:extLst>
            <a:ext uri="{FF2B5EF4-FFF2-40B4-BE49-F238E27FC236}">
              <a16:creationId xmlns:a16="http://schemas.microsoft.com/office/drawing/2014/main" id="{947BB58E-4311-4FE2-A0C8-FE683C2F11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2" name="Text Box 283">
          <a:extLst>
            <a:ext uri="{FF2B5EF4-FFF2-40B4-BE49-F238E27FC236}">
              <a16:creationId xmlns:a16="http://schemas.microsoft.com/office/drawing/2014/main" id="{546A0CB7-9B42-4141-8027-F601F82924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3" name="Text Box 284">
          <a:extLst>
            <a:ext uri="{FF2B5EF4-FFF2-40B4-BE49-F238E27FC236}">
              <a16:creationId xmlns:a16="http://schemas.microsoft.com/office/drawing/2014/main" id="{A560E3D3-693E-4E29-A221-53677D0FE2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4" name="Text Box 285">
          <a:extLst>
            <a:ext uri="{FF2B5EF4-FFF2-40B4-BE49-F238E27FC236}">
              <a16:creationId xmlns:a16="http://schemas.microsoft.com/office/drawing/2014/main" id="{BB1FE0A6-9D83-40DC-AE4C-6B39B51A9D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5" name="Text Box 286">
          <a:extLst>
            <a:ext uri="{FF2B5EF4-FFF2-40B4-BE49-F238E27FC236}">
              <a16:creationId xmlns:a16="http://schemas.microsoft.com/office/drawing/2014/main" id="{6F51A7E9-D11C-4FAC-B548-655175F235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6" name="Text Box 287">
          <a:extLst>
            <a:ext uri="{FF2B5EF4-FFF2-40B4-BE49-F238E27FC236}">
              <a16:creationId xmlns:a16="http://schemas.microsoft.com/office/drawing/2014/main" id="{BEFB9210-B6FA-4DAE-9A7C-FF7330E246C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7" name="Text Box 288">
          <a:extLst>
            <a:ext uri="{FF2B5EF4-FFF2-40B4-BE49-F238E27FC236}">
              <a16:creationId xmlns:a16="http://schemas.microsoft.com/office/drawing/2014/main" id="{510E4BBE-13EC-4FDC-88C9-4855D7949A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78" name="Text Box 289">
          <a:extLst>
            <a:ext uri="{FF2B5EF4-FFF2-40B4-BE49-F238E27FC236}">
              <a16:creationId xmlns:a16="http://schemas.microsoft.com/office/drawing/2014/main" id="{A752E05B-BC49-4CEB-B931-E7B2FDA16B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79" name="Text Box 290">
          <a:extLst>
            <a:ext uri="{FF2B5EF4-FFF2-40B4-BE49-F238E27FC236}">
              <a16:creationId xmlns:a16="http://schemas.microsoft.com/office/drawing/2014/main" id="{EB9EA68D-4BC5-4ABF-8828-1DFC02D7D8C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0" name="Text Box 291">
          <a:extLst>
            <a:ext uri="{FF2B5EF4-FFF2-40B4-BE49-F238E27FC236}">
              <a16:creationId xmlns:a16="http://schemas.microsoft.com/office/drawing/2014/main" id="{B86FEEC3-FB0F-4385-B463-41C1B83472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1" name="Text Box 292">
          <a:extLst>
            <a:ext uri="{FF2B5EF4-FFF2-40B4-BE49-F238E27FC236}">
              <a16:creationId xmlns:a16="http://schemas.microsoft.com/office/drawing/2014/main" id="{FE5B0BED-A33A-48FB-8744-8EEA7BEE87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2" name="Text Box 293">
          <a:extLst>
            <a:ext uri="{FF2B5EF4-FFF2-40B4-BE49-F238E27FC236}">
              <a16:creationId xmlns:a16="http://schemas.microsoft.com/office/drawing/2014/main" id="{93798739-E908-4748-8A63-49ED02C7B5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3" name="Text Box 294">
          <a:extLst>
            <a:ext uri="{FF2B5EF4-FFF2-40B4-BE49-F238E27FC236}">
              <a16:creationId xmlns:a16="http://schemas.microsoft.com/office/drawing/2014/main" id="{9C73025F-1990-4502-A24C-21ADEA5E63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4" name="Text Box 295">
          <a:extLst>
            <a:ext uri="{FF2B5EF4-FFF2-40B4-BE49-F238E27FC236}">
              <a16:creationId xmlns:a16="http://schemas.microsoft.com/office/drawing/2014/main" id="{7772DC66-4AA0-4899-BA7D-28B2F18122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5" name="Text Box 296">
          <a:extLst>
            <a:ext uri="{FF2B5EF4-FFF2-40B4-BE49-F238E27FC236}">
              <a16:creationId xmlns:a16="http://schemas.microsoft.com/office/drawing/2014/main" id="{153E9D36-21D3-425B-AAD1-E14CF9C061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6" name="Text Box 297">
          <a:extLst>
            <a:ext uri="{FF2B5EF4-FFF2-40B4-BE49-F238E27FC236}">
              <a16:creationId xmlns:a16="http://schemas.microsoft.com/office/drawing/2014/main" id="{54A0BCA8-D9D9-4FEF-8445-FA9AE0369EE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7" name="Text Box 298">
          <a:extLst>
            <a:ext uri="{FF2B5EF4-FFF2-40B4-BE49-F238E27FC236}">
              <a16:creationId xmlns:a16="http://schemas.microsoft.com/office/drawing/2014/main" id="{F20280AF-F2F0-4693-9C94-E9C6702883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88" name="Text Box 299">
          <a:extLst>
            <a:ext uri="{FF2B5EF4-FFF2-40B4-BE49-F238E27FC236}">
              <a16:creationId xmlns:a16="http://schemas.microsoft.com/office/drawing/2014/main" id="{8F1EEE12-5FD3-4A33-9B22-1C6EF6A152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89" name="Text Box 300">
          <a:extLst>
            <a:ext uri="{FF2B5EF4-FFF2-40B4-BE49-F238E27FC236}">
              <a16:creationId xmlns:a16="http://schemas.microsoft.com/office/drawing/2014/main" id="{A9B70E18-EFE7-438B-B8A7-3FCB718369A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0" name="Text Box 301">
          <a:extLst>
            <a:ext uri="{FF2B5EF4-FFF2-40B4-BE49-F238E27FC236}">
              <a16:creationId xmlns:a16="http://schemas.microsoft.com/office/drawing/2014/main" id="{AEE6265A-FBA9-42D0-9C92-129B577FBA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1" name="Text Box 302">
          <a:extLst>
            <a:ext uri="{FF2B5EF4-FFF2-40B4-BE49-F238E27FC236}">
              <a16:creationId xmlns:a16="http://schemas.microsoft.com/office/drawing/2014/main" id="{FD155F77-EB6B-4DF2-A677-F18169731A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92" name="Text Box 303">
          <a:extLst>
            <a:ext uri="{FF2B5EF4-FFF2-40B4-BE49-F238E27FC236}">
              <a16:creationId xmlns:a16="http://schemas.microsoft.com/office/drawing/2014/main" id="{8AE3A0F5-D9DC-4733-946B-77A2FA2277B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3" name="Text Box 304">
          <a:extLst>
            <a:ext uri="{FF2B5EF4-FFF2-40B4-BE49-F238E27FC236}">
              <a16:creationId xmlns:a16="http://schemas.microsoft.com/office/drawing/2014/main" id="{D4A6870B-92E9-4F7A-B5BD-E2E819FF75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4" name="Text Box 305">
          <a:extLst>
            <a:ext uri="{FF2B5EF4-FFF2-40B4-BE49-F238E27FC236}">
              <a16:creationId xmlns:a16="http://schemas.microsoft.com/office/drawing/2014/main" id="{8EADE31B-989B-409B-8DE2-BF2060ECCD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595" name="Text Box 306">
          <a:extLst>
            <a:ext uri="{FF2B5EF4-FFF2-40B4-BE49-F238E27FC236}">
              <a16:creationId xmlns:a16="http://schemas.microsoft.com/office/drawing/2014/main" id="{9765C5A7-F8E0-429C-9F02-6C6764EA7CB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6" name="Text Box 307">
          <a:extLst>
            <a:ext uri="{FF2B5EF4-FFF2-40B4-BE49-F238E27FC236}">
              <a16:creationId xmlns:a16="http://schemas.microsoft.com/office/drawing/2014/main" id="{88D8A10D-E259-490E-BC76-C66396B8E0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597" name="Text Box 308">
          <a:extLst>
            <a:ext uri="{FF2B5EF4-FFF2-40B4-BE49-F238E27FC236}">
              <a16:creationId xmlns:a16="http://schemas.microsoft.com/office/drawing/2014/main" id="{CAA22D5F-1EA6-4B9E-9239-EB237C8554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598" name="Text Box 309">
          <a:extLst>
            <a:ext uri="{FF2B5EF4-FFF2-40B4-BE49-F238E27FC236}">
              <a16:creationId xmlns:a16="http://schemas.microsoft.com/office/drawing/2014/main" id="{AF287BEC-3055-4A73-9A62-546C0AE0A4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599" name="Text Box 310">
          <a:extLst>
            <a:ext uri="{FF2B5EF4-FFF2-40B4-BE49-F238E27FC236}">
              <a16:creationId xmlns:a16="http://schemas.microsoft.com/office/drawing/2014/main" id="{9F803D1B-8663-4CE5-9F9D-347036B8E9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0" name="Text Box 311">
          <a:extLst>
            <a:ext uri="{FF2B5EF4-FFF2-40B4-BE49-F238E27FC236}">
              <a16:creationId xmlns:a16="http://schemas.microsoft.com/office/drawing/2014/main" id="{3B1FDCB8-520B-4928-9F17-DC9958CF8B1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1" name="Text Box 312">
          <a:extLst>
            <a:ext uri="{FF2B5EF4-FFF2-40B4-BE49-F238E27FC236}">
              <a16:creationId xmlns:a16="http://schemas.microsoft.com/office/drawing/2014/main" id="{F994D2C2-7E61-4268-A5F2-8655CF8881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2" name="Text Box 313">
          <a:extLst>
            <a:ext uri="{FF2B5EF4-FFF2-40B4-BE49-F238E27FC236}">
              <a16:creationId xmlns:a16="http://schemas.microsoft.com/office/drawing/2014/main" id="{639312BD-7167-4C45-9165-CD451FA2EF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3" name="Text Box 314">
          <a:extLst>
            <a:ext uri="{FF2B5EF4-FFF2-40B4-BE49-F238E27FC236}">
              <a16:creationId xmlns:a16="http://schemas.microsoft.com/office/drawing/2014/main" id="{0A72AD46-46E1-4F74-935A-12D4146130D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4" name="Text Box 315">
          <a:extLst>
            <a:ext uri="{FF2B5EF4-FFF2-40B4-BE49-F238E27FC236}">
              <a16:creationId xmlns:a16="http://schemas.microsoft.com/office/drawing/2014/main" id="{7AA4C001-C4C4-49F0-B830-02BD4E6878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5" name="Text Box 316">
          <a:extLst>
            <a:ext uri="{FF2B5EF4-FFF2-40B4-BE49-F238E27FC236}">
              <a16:creationId xmlns:a16="http://schemas.microsoft.com/office/drawing/2014/main" id="{B9167D24-FF99-4E2E-ACCE-E530D0E607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6" name="Text Box 317">
          <a:extLst>
            <a:ext uri="{FF2B5EF4-FFF2-40B4-BE49-F238E27FC236}">
              <a16:creationId xmlns:a16="http://schemas.microsoft.com/office/drawing/2014/main" id="{E05ACD56-B04F-4F72-8037-978C99A6DF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7" name="Text Box 318">
          <a:extLst>
            <a:ext uri="{FF2B5EF4-FFF2-40B4-BE49-F238E27FC236}">
              <a16:creationId xmlns:a16="http://schemas.microsoft.com/office/drawing/2014/main" id="{585216F4-70B5-42F0-93A3-DEE572A2BF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8" name="Text Box 319">
          <a:extLst>
            <a:ext uri="{FF2B5EF4-FFF2-40B4-BE49-F238E27FC236}">
              <a16:creationId xmlns:a16="http://schemas.microsoft.com/office/drawing/2014/main" id="{419A0ACA-CA59-49C4-9F17-77355DEDFD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09" name="Text Box 320">
          <a:extLst>
            <a:ext uri="{FF2B5EF4-FFF2-40B4-BE49-F238E27FC236}">
              <a16:creationId xmlns:a16="http://schemas.microsoft.com/office/drawing/2014/main" id="{8FE60B02-60A2-497F-99A1-D9D1E68F9E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0" name="Text Box 321">
          <a:extLst>
            <a:ext uri="{FF2B5EF4-FFF2-40B4-BE49-F238E27FC236}">
              <a16:creationId xmlns:a16="http://schemas.microsoft.com/office/drawing/2014/main" id="{38FCA27F-8D56-40C1-8725-659B9CFD95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1" name="Text Box 322">
          <a:extLst>
            <a:ext uri="{FF2B5EF4-FFF2-40B4-BE49-F238E27FC236}">
              <a16:creationId xmlns:a16="http://schemas.microsoft.com/office/drawing/2014/main" id="{C608E620-9222-4E61-AB08-CE8A56E2C7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2" name="Text Box 323">
          <a:extLst>
            <a:ext uri="{FF2B5EF4-FFF2-40B4-BE49-F238E27FC236}">
              <a16:creationId xmlns:a16="http://schemas.microsoft.com/office/drawing/2014/main" id="{9B2EA75D-2B6E-4989-A924-D77D3A9F8C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3" name="Text Box 324">
          <a:extLst>
            <a:ext uri="{FF2B5EF4-FFF2-40B4-BE49-F238E27FC236}">
              <a16:creationId xmlns:a16="http://schemas.microsoft.com/office/drawing/2014/main" id="{FA3137AB-93BB-44DA-B017-F1C32C87D6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4" name="Text Box 325">
          <a:extLst>
            <a:ext uri="{FF2B5EF4-FFF2-40B4-BE49-F238E27FC236}">
              <a16:creationId xmlns:a16="http://schemas.microsoft.com/office/drawing/2014/main" id="{A4476050-F867-4CBC-B4D0-9D1CF20466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5" name="Text Box 326">
          <a:extLst>
            <a:ext uri="{FF2B5EF4-FFF2-40B4-BE49-F238E27FC236}">
              <a16:creationId xmlns:a16="http://schemas.microsoft.com/office/drawing/2014/main" id="{E896A358-7A70-4C10-B4E8-7018162F30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6" name="Text Box 327">
          <a:extLst>
            <a:ext uri="{FF2B5EF4-FFF2-40B4-BE49-F238E27FC236}">
              <a16:creationId xmlns:a16="http://schemas.microsoft.com/office/drawing/2014/main" id="{F0C85028-C9C6-4718-B701-ADA68D46FE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7" name="Text Box 328">
          <a:extLst>
            <a:ext uri="{FF2B5EF4-FFF2-40B4-BE49-F238E27FC236}">
              <a16:creationId xmlns:a16="http://schemas.microsoft.com/office/drawing/2014/main" id="{8FAC4B8E-6211-4717-AE09-C258F03AA0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8" name="Text Box 329">
          <a:extLst>
            <a:ext uri="{FF2B5EF4-FFF2-40B4-BE49-F238E27FC236}">
              <a16:creationId xmlns:a16="http://schemas.microsoft.com/office/drawing/2014/main" id="{5324487E-2D0D-438E-83AD-0D531F7DFC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19" name="Text Box 330">
          <a:extLst>
            <a:ext uri="{FF2B5EF4-FFF2-40B4-BE49-F238E27FC236}">
              <a16:creationId xmlns:a16="http://schemas.microsoft.com/office/drawing/2014/main" id="{2A247572-E707-474E-8D7A-974E88A6D55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0" name="Text Box 331">
          <a:extLst>
            <a:ext uri="{FF2B5EF4-FFF2-40B4-BE49-F238E27FC236}">
              <a16:creationId xmlns:a16="http://schemas.microsoft.com/office/drawing/2014/main" id="{93329635-BAD3-4787-84BF-48678486C5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1" name="Text Box 332">
          <a:extLst>
            <a:ext uri="{FF2B5EF4-FFF2-40B4-BE49-F238E27FC236}">
              <a16:creationId xmlns:a16="http://schemas.microsoft.com/office/drawing/2014/main" id="{9F060D8F-397A-4305-89F2-8EF56D0A90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2" name="Text Box 333">
          <a:extLst>
            <a:ext uri="{FF2B5EF4-FFF2-40B4-BE49-F238E27FC236}">
              <a16:creationId xmlns:a16="http://schemas.microsoft.com/office/drawing/2014/main" id="{3B811C5C-59F9-4702-A9A0-BD3F122F3C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3" name="Text Box 334">
          <a:extLst>
            <a:ext uri="{FF2B5EF4-FFF2-40B4-BE49-F238E27FC236}">
              <a16:creationId xmlns:a16="http://schemas.microsoft.com/office/drawing/2014/main" id="{0745FC94-DEF0-4986-AE0F-ABCAD01AAA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24" name="Text Box 335">
          <a:extLst>
            <a:ext uri="{FF2B5EF4-FFF2-40B4-BE49-F238E27FC236}">
              <a16:creationId xmlns:a16="http://schemas.microsoft.com/office/drawing/2014/main" id="{6BAA8E89-2F29-4FD5-A250-689A1B56E7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25" name="Text Box 336">
          <a:extLst>
            <a:ext uri="{FF2B5EF4-FFF2-40B4-BE49-F238E27FC236}">
              <a16:creationId xmlns:a16="http://schemas.microsoft.com/office/drawing/2014/main" id="{86F20357-DFBB-4A62-ACF1-A7F26C423B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26" name="Text Box 337">
          <a:extLst>
            <a:ext uri="{FF2B5EF4-FFF2-40B4-BE49-F238E27FC236}">
              <a16:creationId xmlns:a16="http://schemas.microsoft.com/office/drawing/2014/main" id="{E06A776B-3217-4A78-8D39-29D121B1A7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27" name="Text Box 338">
          <a:extLst>
            <a:ext uri="{FF2B5EF4-FFF2-40B4-BE49-F238E27FC236}">
              <a16:creationId xmlns:a16="http://schemas.microsoft.com/office/drawing/2014/main" id="{B8B0F95F-BA83-46F7-8CFD-12F3EDCA05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28" name="Text Box 339">
          <a:extLst>
            <a:ext uri="{FF2B5EF4-FFF2-40B4-BE49-F238E27FC236}">
              <a16:creationId xmlns:a16="http://schemas.microsoft.com/office/drawing/2014/main" id="{7DA8DF5A-3419-45EC-9158-DC6B36E6FB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29" name="Text Box 340">
          <a:extLst>
            <a:ext uri="{FF2B5EF4-FFF2-40B4-BE49-F238E27FC236}">
              <a16:creationId xmlns:a16="http://schemas.microsoft.com/office/drawing/2014/main" id="{C24B881A-433F-4AAE-87FF-E6F66F05BC1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0" name="Text Box 341">
          <a:extLst>
            <a:ext uri="{FF2B5EF4-FFF2-40B4-BE49-F238E27FC236}">
              <a16:creationId xmlns:a16="http://schemas.microsoft.com/office/drawing/2014/main" id="{11F7E2A3-8207-44A7-8654-59B3DDEFC6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1" name="Text Box 342">
          <a:extLst>
            <a:ext uri="{FF2B5EF4-FFF2-40B4-BE49-F238E27FC236}">
              <a16:creationId xmlns:a16="http://schemas.microsoft.com/office/drawing/2014/main" id="{45CDF59D-854D-43B6-A163-1D52C2490F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32" name="Text Box 343">
          <a:extLst>
            <a:ext uri="{FF2B5EF4-FFF2-40B4-BE49-F238E27FC236}">
              <a16:creationId xmlns:a16="http://schemas.microsoft.com/office/drawing/2014/main" id="{D7EE1285-5C9D-4CDA-87DB-F61233AFEBE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3" name="Text Box 344">
          <a:extLst>
            <a:ext uri="{FF2B5EF4-FFF2-40B4-BE49-F238E27FC236}">
              <a16:creationId xmlns:a16="http://schemas.microsoft.com/office/drawing/2014/main" id="{A402E96C-8D20-4A52-A17D-E71C2A08AF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34" name="Text Box 345">
          <a:extLst>
            <a:ext uri="{FF2B5EF4-FFF2-40B4-BE49-F238E27FC236}">
              <a16:creationId xmlns:a16="http://schemas.microsoft.com/office/drawing/2014/main" id="{816C0FBE-75DD-42C2-9755-E1673D10E5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5" name="Text Box 346">
          <a:extLst>
            <a:ext uri="{FF2B5EF4-FFF2-40B4-BE49-F238E27FC236}">
              <a16:creationId xmlns:a16="http://schemas.microsoft.com/office/drawing/2014/main" id="{7CD3FA9D-25E6-4E68-9B1F-5B76794507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6" name="Text Box 347">
          <a:extLst>
            <a:ext uri="{FF2B5EF4-FFF2-40B4-BE49-F238E27FC236}">
              <a16:creationId xmlns:a16="http://schemas.microsoft.com/office/drawing/2014/main" id="{669FCD00-E92E-4D97-983C-679A13B1D1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7" name="Text Box 348">
          <a:extLst>
            <a:ext uri="{FF2B5EF4-FFF2-40B4-BE49-F238E27FC236}">
              <a16:creationId xmlns:a16="http://schemas.microsoft.com/office/drawing/2014/main" id="{16BBEF06-D256-435E-B806-64379E0781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8" name="Text Box 349">
          <a:extLst>
            <a:ext uri="{FF2B5EF4-FFF2-40B4-BE49-F238E27FC236}">
              <a16:creationId xmlns:a16="http://schemas.microsoft.com/office/drawing/2014/main" id="{D3C42172-3ED2-4218-AEEA-505E8350FC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39" name="Text Box 350">
          <a:extLst>
            <a:ext uri="{FF2B5EF4-FFF2-40B4-BE49-F238E27FC236}">
              <a16:creationId xmlns:a16="http://schemas.microsoft.com/office/drawing/2014/main" id="{4D7ABBD4-A3FC-4416-BA05-6CD0C63FE5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0" name="Text Box 351">
          <a:extLst>
            <a:ext uri="{FF2B5EF4-FFF2-40B4-BE49-F238E27FC236}">
              <a16:creationId xmlns:a16="http://schemas.microsoft.com/office/drawing/2014/main" id="{D3177E8C-5E9C-4DE4-894A-398E6985F7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1" name="Text Box 352">
          <a:extLst>
            <a:ext uri="{FF2B5EF4-FFF2-40B4-BE49-F238E27FC236}">
              <a16:creationId xmlns:a16="http://schemas.microsoft.com/office/drawing/2014/main" id="{9E8F8034-3623-44E2-9CD7-D605D2FC14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2" name="Text Box 353">
          <a:extLst>
            <a:ext uri="{FF2B5EF4-FFF2-40B4-BE49-F238E27FC236}">
              <a16:creationId xmlns:a16="http://schemas.microsoft.com/office/drawing/2014/main" id="{B36BF549-3386-41DC-9DFF-1602390077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3" name="Text Box 354">
          <a:extLst>
            <a:ext uri="{FF2B5EF4-FFF2-40B4-BE49-F238E27FC236}">
              <a16:creationId xmlns:a16="http://schemas.microsoft.com/office/drawing/2014/main" id="{45168E69-1EB7-43CF-B1D7-E72DB999A4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4" name="Text Box 355">
          <a:extLst>
            <a:ext uri="{FF2B5EF4-FFF2-40B4-BE49-F238E27FC236}">
              <a16:creationId xmlns:a16="http://schemas.microsoft.com/office/drawing/2014/main" id="{54A0D800-576A-4226-A482-32BB67EDE0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5" name="Text Box 356">
          <a:extLst>
            <a:ext uri="{FF2B5EF4-FFF2-40B4-BE49-F238E27FC236}">
              <a16:creationId xmlns:a16="http://schemas.microsoft.com/office/drawing/2014/main" id="{C831BA72-F2FB-41D7-BB0D-ABF9E9845E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6" name="Text Box 357">
          <a:extLst>
            <a:ext uri="{FF2B5EF4-FFF2-40B4-BE49-F238E27FC236}">
              <a16:creationId xmlns:a16="http://schemas.microsoft.com/office/drawing/2014/main" id="{2282707E-71A8-4C10-A34D-F39F789524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7" name="Text Box 358">
          <a:extLst>
            <a:ext uri="{FF2B5EF4-FFF2-40B4-BE49-F238E27FC236}">
              <a16:creationId xmlns:a16="http://schemas.microsoft.com/office/drawing/2014/main" id="{D7C51F62-D04A-42E0-8C9A-345556FCB80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8" name="Text Box 359">
          <a:extLst>
            <a:ext uri="{FF2B5EF4-FFF2-40B4-BE49-F238E27FC236}">
              <a16:creationId xmlns:a16="http://schemas.microsoft.com/office/drawing/2014/main" id="{5188CE7B-3211-45B2-B77C-BF30CC269AD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49" name="Text Box 360">
          <a:extLst>
            <a:ext uri="{FF2B5EF4-FFF2-40B4-BE49-F238E27FC236}">
              <a16:creationId xmlns:a16="http://schemas.microsoft.com/office/drawing/2014/main" id="{F6D26DCB-663F-429C-B9D2-167B5FE866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0" name="Text Box 361">
          <a:extLst>
            <a:ext uri="{FF2B5EF4-FFF2-40B4-BE49-F238E27FC236}">
              <a16:creationId xmlns:a16="http://schemas.microsoft.com/office/drawing/2014/main" id="{988F48D9-7A2A-489B-BFFF-B66D196DD4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1" name="Text Box 362">
          <a:extLst>
            <a:ext uri="{FF2B5EF4-FFF2-40B4-BE49-F238E27FC236}">
              <a16:creationId xmlns:a16="http://schemas.microsoft.com/office/drawing/2014/main" id="{179F7DD7-8801-4DB8-813F-3E6FEF74C5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2" name="Text Box 363">
          <a:extLst>
            <a:ext uri="{FF2B5EF4-FFF2-40B4-BE49-F238E27FC236}">
              <a16:creationId xmlns:a16="http://schemas.microsoft.com/office/drawing/2014/main" id="{2BABAE21-2A44-4A08-9020-055FF8C544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3" name="Text Box 364">
          <a:extLst>
            <a:ext uri="{FF2B5EF4-FFF2-40B4-BE49-F238E27FC236}">
              <a16:creationId xmlns:a16="http://schemas.microsoft.com/office/drawing/2014/main" id="{840F499C-E0EF-4A59-A59D-4AFA087A3C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4" name="Text Box 365">
          <a:extLst>
            <a:ext uri="{FF2B5EF4-FFF2-40B4-BE49-F238E27FC236}">
              <a16:creationId xmlns:a16="http://schemas.microsoft.com/office/drawing/2014/main" id="{AC5647D8-8331-4742-BF19-6696C1DB09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5" name="Text Box 366">
          <a:extLst>
            <a:ext uri="{FF2B5EF4-FFF2-40B4-BE49-F238E27FC236}">
              <a16:creationId xmlns:a16="http://schemas.microsoft.com/office/drawing/2014/main" id="{392AF5EB-4BF4-4B0C-8B4B-0E445FD37E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6" name="Text Box 367">
          <a:extLst>
            <a:ext uri="{FF2B5EF4-FFF2-40B4-BE49-F238E27FC236}">
              <a16:creationId xmlns:a16="http://schemas.microsoft.com/office/drawing/2014/main" id="{DCE5A5AF-EC3F-44E1-9032-22FFBAD50F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7" name="Text Box 368">
          <a:extLst>
            <a:ext uri="{FF2B5EF4-FFF2-40B4-BE49-F238E27FC236}">
              <a16:creationId xmlns:a16="http://schemas.microsoft.com/office/drawing/2014/main" id="{9934EC02-AF85-4E3A-9329-6DB0FAC6122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8" name="Text Box 369">
          <a:extLst>
            <a:ext uri="{FF2B5EF4-FFF2-40B4-BE49-F238E27FC236}">
              <a16:creationId xmlns:a16="http://schemas.microsoft.com/office/drawing/2014/main" id="{F01C5F55-BFB1-4920-B0FD-B123A6EF55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59" name="Text Box 370">
          <a:extLst>
            <a:ext uri="{FF2B5EF4-FFF2-40B4-BE49-F238E27FC236}">
              <a16:creationId xmlns:a16="http://schemas.microsoft.com/office/drawing/2014/main" id="{07818F8C-D702-4165-B045-9B6AD92EF5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60" name="Text Box 371">
          <a:extLst>
            <a:ext uri="{FF2B5EF4-FFF2-40B4-BE49-F238E27FC236}">
              <a16:creationId xmlns:a16="http://schemas.microsoft.com/office/drawing/2014/main" id="{E914DC8D-77E6-400F-B073-1FF58CA2D3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61" name="Text Box 372">
          <a:extLst>
            <a:ext uri="{FF2B5EF4-FFF2-40B4-BE49-F238E27FC236}">
              <a16:creationId xmlns:a16="http://schemas.microsoft.com/office/drawing/2014/main" id="{544E5DCA-416C-4B53-AD4F-9BDADF04B9A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662" name="Text Box 373">
          <a:extLst>
            <a:ext uri="{FF2B5EF4-FFF2-40B4-BE49-F238E27FC236}">
              <a16:creationId xmlns:a16="http://schemas.microsoft.com/office/drawing/2014/main" id="{A6730FBE-2227-4C81-889B-8937F5D762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63" name="Text Box 374">
          <a:extLst>
            <a:ext uri="{FF2B5EF4-FFF2-40B4-BE49-F238E27FC236}">
              <a16:creationId xmlns:a16="http://schemas.microsoft.com/office/drawing/2014/main" id="{9ADDE250-91B5-4C49-9006-330AF24C030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4" name="Text Box 375">
          <a:extLst>
            <a:ext uri="{FF2B5EF4-FFF2-40B4-BE49-F238E27FC236}">
              <a16:creationId xmlns:a16="http://schemas.microsoft.com/office/drawing/2014/main" id="{1BB30DC3-8826-4D56-89E4-BADECC1C64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5" name="Text Box 376">
          <a:extLst>
            <a:ext uri="{FF2B5EF4-FFF2-40B4-BE49-F238E27FC236}">
              <a16:creationId xmlns:a16="http://schemas.microsoft.com/office/drawing/2014/main" id="{9BF89EFA-F5C2-4765-9BDC-C17DB381CD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66" name="Text Box 377">
          <a:extLst>
            <a:ext uri="{FF2B5EF4-FFF2-40B4-BE49-F238E27FC236}">
              <a16:creationId xmlns:a16="http://schemas.microsoft.com/office/drawing/2014/main" id="{B1543146-CEFF-4498-A1CB-4BEBC1DD074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7" name="Text Box 378">
          <a:extLst>
            <a:ext uri="{FF2B5EF4-FFF2-40B4-BE49-F238E27FC236}">
              <a16:creationId xmlns:a16="http://schemas.microsoft.com/office/drawing/2014/main" id="{D453D147-E9B1-4D06-B968-5D5776001D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68" name="Text Box 379">
          <a:extLst>
            <a:ext uri="{FF2B5EF4-FFF2-40B4-BE49-F238E27FC236}">
              <a16:creationId xmlns:a16="http://schemas.microsoft.com/office/drawing/2014/main" id="{BB8592F3-D521-4DBB-92DA-56E952DCCA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69" name="Text Box 380">
          <a:extLst>
            <a:ext uri="{FF2B5EF4-FFF2-40B4-BE49-F238E27FC236}">
              <a16:creationId xmlns:a16="http://schemas.microsoft.com/office/drawing/2014/main" id="{64C4C931-66B0-4F0D-865F-DAA72FEEE0D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70" name="Text Box 381">
          <a:extLst>
            <a:ext uri="{FF2B5EF4-FFF2-40B4-BE49-F238E27FC236}">
              <a16:creationId xmlns:a16="http://schemas.microsoft.com/office/drawing/2014/main" id="{C2A9039E-2ABD-437E-A9F8-1BAD3CADBE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671" name="Text Box 382">
          <a:extLst>
            <a:ext uri="{FF2B5EF4-FFF2-40B4-BE49-F238E27FC236}">
              <a16:creationId xmlns:a16="http://schemas.microsoft.com/office/drawing/2014/main" id="{A7C242A6-1126-4C3D-9EE4-924436CA0B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2" name="Text Box 383">
          <a:extLst>
            <a:ext uri="{FF2B5EF4-FFF2-40B4-BE49-F238E27FC236}">
              <a16:creationId xmlns:a16="http://schemas.microsoft.com/office/drawing/2014/main" id="{9654EB57-65F9-433E-A1C3-26F02DA13D5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3" name="Text Box 384">
          <a:extLst>
            <a:ext uri="{FF2B5EF4-FFF2-40B4-BE49-F238E27FC236}">
              <a16:creationId xmlns:a16="http://schemas.microsoft.com/office/drawing/2014/main" id="{EBB2CA66-9832-4735-A4C6-AAC6C6BBC1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4" name="Text Box 385">
          <a:extLst>
            <a:ext uri="{FF2B5EF4-FFF2-40B4-BE49-F238E27FC236}">
              <a16:creationId xmlns:a16="http://schemas.microsoft.com/office/drawing/2014/main" id="{FB8AE1CA-ED65-4639-A6F1-8E0CE86B1F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5" name="Text Box 386">
          <a:extLst>
            <a:ext uri="{FF2B5EF4-FFF2-40B4-BE49-F238E27FC236}">
              <a16:creationId xmlns:a16="http://schemas.microsoft.com/office/drawing/2014/main" id="{82CAC57E-C4D7-4ADD-8452-52E574207A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6" name="Text Box 387">
          <a:extLst>
            <a:ext uri="{FF2B5EF4-FFF2-40B4-BE49-F238E27FC236}">
              <a16:creationId xmlns:a16="http://schemas.microsoft.com/office/drawing/2014/main" id="{75EECA7E-BDFD-4FCE-A692-A082AD4532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7" name="Text Box 388">
          <a:extLst>
            <a:ext uri="{FF2B5EF4-FFF2-40B4-BE49-F238E27FC236}">
              <a16:creationId xmlns:a16="http://schemas.microsoft.com/office/drawing/2014/main" id="{63E03627-83D1-4710-B9A7-0B1DBF8894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8" name="Text Box 389">
          <a:extLst>
            <a:ext uri="{FF2B5EF4-FFF2-40B4-BE49-F238E27FC236}">
              <a16:creationId xmlns:a16="http://schemas.microsoft.com/office/drawing/2014/main" id="{27F78DA5-34B8-4D4A-BAA1-5CF9B92355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79" name="Text Box 390">
          <a:extLst>
            <a:ext uri="{FF2B5EF4-FFF2-40B4-BE49-F238E27FC236}">
              <a16:creationId xmlns:a16="http://schemas.microsoft.com/office/drawing/2014/main" id="{382A193F-59A8-4227-8744-15246F2928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0" name="Text Box 391">
          <a:extLst>
            <a:ext uri="{FF2B5EF4-FFF2-40B4-BE49-F238E27FC236}">
              <a16:creationId xmlns:a16="http://schemas.microsoft.com/office/drawing/2014/main" id="{9EDA2822-ED1B-40DD-8EDD-9FD3B5F24D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1" name="Text Box 392">
          <a:extLst>
            <a:ext uri="{FF2B5EF4-FFF2-40B4-BE49-F238E27FC236}">
              <a16:creationId xmlns:a16="http://schemas.microsoft.com/office/drawing/2014/main" id="{1489B5E1-D648-4930-9DE4-35A18DB9AC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2" name="Text Box 393">
          <a:extLst>
            <a:ext uri="{FF2B5EF4-FFF2-40B4-BE49-F238E27FC236}">
              <a16:creationId xmlns:a16="http://schemas.microsoft.com/office/drawing/2014/main" id="{11E5D31D-C5A3-4AFD-9F31-BF0BFDD93F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3" name="Text Box 394">
          <a:extLst>
            <a:ext uri="{FF2B5EF4-FFF2-40B4-BE49-F238E27FC236}">
              <a16:creationId xmlns:a16="http://schemas.microsoft.com/office/drawing/2014/main" id="{A1DEFC5E-3814-4EAD-AC5B-AD1DD88326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4" name="Text Box 395">
          <a:extLst>
            <a:ext uri="{FF2B5EF4-FFF2-40B4-BE49-F238E27FC236}">
              <a16:creationId xmlns:a16="http://schemas.microsoft.com/office/drawing/2014/main" id="{8C5163E4-CC33-42F5-ACD1-4F418F2A36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5" name="Text Box 396">
          <a:extLst>
            <a:ext uri="{FF2B5EF4-FFF2-40B4-BE49-F238E27FC236}">
              <a16:creationId xmlns:a16="http://schemas.microsoft.com/office/drawing/2014/main" id="{E79A5BB2-A207-4E93-90C1-260C0A3F51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6" name="Text Box 397">
          <a:extLst>
            <a:ext uri="{FF2B5EF4-FFF2-40B4-BE49-F238E27FC236}">
              <a16:creationId xmlns:a16="http://schemas.microsoft.com/office/drawing/2014/main" id="{E56BB70A-478B-4652-99BC-8397496398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7" name="Text Box 398">
          <a:extLst>
            <a:ext uri="{FF2B5EF4-FFF2-40B4-BE49-F238E27FC236}">
              <a16:creationId xmlns:a16="http://schemas.microsoft.com/office/drawing/2014/main" id="{CDD56357-5F9B-4C8B-A033-C818CD21EF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8" name="Text Box 399">
          <a:extLst>
            <a:ext uri="{FF2B5EF4-FFF2-40B4-BE49-F238E27FC236}">
              <a16:creationId xmlns:a16="http://schemas.microsoft.com/office/drawing/2014/main" id="{8A6455E0-1D4B-4435-BFAB-D5B135537D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89" name="Text Box 400">
          <a:extLst>
            <a:ext uri="{FF2B5EF4-FFF2-40B4-BE49-F238E27FC236}">
              <a16:creationId xmlns:a16="http://schemas.microsoft.com/office/drawing/2014/main" id="{EFA08A35-67B2-46EA-BB61-5EBED43187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0" name="Text Box 401">
          <a:extLst>
            <a:ext uri="{FF2B5EF4-FFF2-40B4-BE49-F238E27FC236}">
              <a16:creationId xmlns:a16="http://schemas.microsoft.com/office/drawing/2014/main" id="{A2EAB511-A815-46D1-883E-9BCA664896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1" name="Text Box 402">
          <a:extLst>
            <a:ext uri="{FF2B5EF4-FFF2-40B4-BE49-F238E27FC236}">
              <a16:creationId xmlns:a16="http://schemas.microsoft.com/office/drawing/2014/main" id="{0288B27F-8A0F-4C7A-8AA5-B332D1A6B4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2" name="Text Box 403">
          <a:extLst>
            <a:ext uri="{FF2B5EF4-FFF2-40B4-BE49-F238E27FC236}">
              <a16:creationId xmlns:a16="http://schemas.microsoft.com/office/drawing/2014/main" id="{23F240AD-3C79-4601-8FE5-6F477138CB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3" name="Text Box 404">
          <a:extLst>
            <a:ext uri="{FF2B5EF4-FFF2-40B4-BE49-F238E27FC236}">
              <a16:creationId xmlns:a16="http://schemas.microsoft.com/office/drawing/2014/main" id="{DB81C969-567F-4CF4-B6CF-4C1F37EC04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4" name="Text Box 405">
          <a:extLst>
            <a:ext uri="{FF2B5EF4-FFF2-40B4-BE49-F238E27FC236}">
              <a16:creationId xmlns:a16="http://schemas.microsoft.com/office/drawing/2014/main" id="{E3C832D7-B1FF-4D62-AE94-1E7BA8CAF0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5" name="Text Box 406">
          <a:extLst>
            <a:ext uri="{FF2B5EF4-FFF2-40B4-BE49-F238E27FC236}">
              <a16:creationId xmlns:a16="http://schemas.microsoft.com/office/drawing/2014/main" id="{2495770F-EDCF-426E-98CE-E90BD77E80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6" name="Text Box 407">
          <a:extLst>
            <a:ext uri="{FF2B5EF4-FFF2-40B4-BE49-F238E27FC236}">
              <a16:creationId xmlns:a16="http://schemas.microsoft.com/office/drawing/2014/main" id="{C3B4058C-5AF7-49FF-8158-DD78F5860A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7" name="Text Box 408">
          <a:extLst>
            <a:ext uri="{FF2B5EF4-FFF2-40B4-BE49-F238E27FC236}">
              <a16:creationId xmlns:a16="http://schemas.microsoft.com/office/drawing/2014/main" id="{6CCDBA3A-6702-4FE7-87E3-1CFAD0FB71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698" name="Text Box 409">
          <a:extLst>
            <a:ext uri="{FF2B5EF4-FFF2-40B4-BE49-F238E27FC236}">
              <a16:creationId xmlns:a16="http://schemas.microsoft.com/office/drawing/2014/main" id="{ADAF9B18-2438-45B4-870C-73B6322F6F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699" name="Text Box 410">
          <a:extLst>
            <a:ext uri="{FF2B5EF4-FFF2-40B4-BE49-F238E27FC236}">
              <a16:creationId xmlns:a16="http://schemas.microsoft.com/office/drawing/2014/main" id="{F8E09A2E-5FFD-4CAD-8292-003BED7CF41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00" name="Text Box 411">
          <a:extLst>
            <a:ext uri="{FF2B5EF4-FFF2-40B4-BE49-F238E27FC236}">
              <a16:creationId xmlns:a16="http://schemas.microsoft.com/office/drawing/2014/main" id="{8B9584F9-8A13-4837-9462-BE730FDDC77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1" name="Text Box 412">
          <a:extLst>
            <a:ext uri="{FF2B5EF4-FFF2-40B4-BE49-F238E27FC236}">
              <a16:creationId xmlns:a16="http://schemas.microsoft.com/office/drawing/2014/main" id="{4A1700C9-DC1A-458F-8307-CC65064CF2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2" name="Text Box 413">
          <a:extLst>
            <a:ext uri="{FF2B5EF4-FFF2-40B4-BE49-F238E27FC236}">
              <a16:creationId xmlns:a16="http://schemas.microsoft.com/office/drawing/2014/main" id="{44FE3644-B1CF-4FDF-8C59-92E3B60EE2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03" name="Text Box 414">
          <a:extLst>
            <a:ext uri="{FF2B5EF4-FFF2-40B4-BE49-F238E27FC236}">
              <a16:creationId xmlns:a16="http://schemas.microsoft.com/office/drawing/2014/main" id="{BAB8ED06-2C88-49E0-8A37-2BC2FE14CAF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4" name="Text Box 415">
          <a:extLst>
            <a:ext uri="{FF2B5EF4-FFF2-40B4-BE49-F238E27FC236}">
              <a16:creationId xmlns:a16="http://schemas.microsoft.com/office/drawing/2014/main" id="{46C2D373-7155-42DC-9AE2-1489EAFCAE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5" name="Text Box 416">
          <a:extLst>
            <a:ext uri="{FF2B5EF4-FFF2-40B4-BE49-F238E27FC236}">
              <a16:creationId xmlns:a16="http://schemas.microsoft.com/office/drawing/2014/main" id="{79FA73B3-166C-4441-A8D5-041FED809D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06" name="Text Box 417">
          <a:extLst>
            <a:ext uri="{FF2B5EF4-FFF2-40B4-BE49-F238E27FC236}">
              <a16:creationId xmlns:a16="http://schemas.microsoft.com/office/drawing/2014/main" id="{52E9FD91-85C3-4B51-BE2D-40962E9C1DB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7" name="Text Box 418">
          <a:extLst>
            <a:ext uri="{FF2B5EF4-FFF2-40B4-BE49-F238E27FC236}">
              <a16:creationId xmlns:a16="http://schemas.microsoft.com/office/drawing/2014/main" id="{5A2DFF0E-4041-4E14-A5F4-FABB0EE0C2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08" name="Text Box 419">
          <a:extLst>
            <a:ext uri="{FF2B5EF4-FFF2-40B4-BE49-F238E27FC236}">
              <a16:creationId xmlns:a16="http://schemas.microsoft.com/office/drawing/2014/main" id="{CD6A818B-5AD8-407D-BBAE-715D7069EC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09" name="Text Box 420">
          <a:extLst>
            <a:ext uri="{FF2B5EF4-FFF2-40B4-BE49-F238E27FC236}">
              <a16:creationId xmlns:a16="http://schemas.microsoft.com/office/drawing/2014/main" id="{740A0268-0B3A-4AAB-B9D5-E5FCAD3C99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0" name="Text Box 421">
          <a:extLst>
            <a:ext uri="{FF2B5EF4-FFF2-40B4-BE49-F238E27FC236}">
              <a16:creationId xmlns:a16="http://schemas.microsoft.com/office/drawing/2014/main" id="{BF57181B-35F2-453A-8035-24A74F6B19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1" name="Text Box 422">
          <a:extLst>
            <a:ext uri="{FF2B5EF4-FFF2-40B4-BE49-F238E27FC236}">
              <a16:creationId xmlns:a16="http://schemas.microsoft.com/office/drawing/2014/main" id="{0FC77E8F-EFEE-4CE2-958D-531DF604F5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2" name="Text Box 423">
          <a:extLst>
            <a:ext uri="{FF2B5EF4-FFF2-40B4-BE49-F238E27FC236}">
              <a16:creationId xmlns:a16="http://schemas.microsoft.com/office/drawing/2014/main" id="{BCF9AE4B-69A0-438A-A80A-291EB0BBAD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3" name="Text Box 424">
          <a:extLst>
            <a:ext uri="{FF2B5EF4-FFF2-40B4-BE49-F238E27FC236}">
              <a16:creationId xmlns:a16="http://schemas.microsoft.com/office/drawing/2014/main" id="{01E612FF-47BF-4E2B-81B0-CCECDBEA71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4" name="Text Box 425">
          <a:extLst>
            <a:ext uri="{FF2B5EF4-FFF2-40B4-BE49-F238E27FC236}">
              <a16:creationId xmlns:a16="http://schemas.microsoft.com/office/drawing/2014/main" id="{E848C61D-9B59-4210-92AB-32B0724713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5" name="Text Box 426">
          <a:extLst>
            <a:ext uri="{FF2B5EF4-FFF2-40B4-BE49-F238E27FC236}">
              <a16:creationId xmlns:a16="http://schemas.microsoft.com/office/drawing/2014/main" id="{197A1331-70B3-41DD-976A-B115E7236E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6" name="Text Box 427">
          <a:extLst>
            <a:ext uri="{FF2B5EF4-FFF2-40B4-BE49-F238E27FC236}">
              <a16:creationId xmlns:a16="http://schemas.microsoft.com/office/drawing/2014/main" id="{D155A3C1-4BF0-46D8-8020-462407D93A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7" name="Text Box 428">
          <a:extLst>
            <a:ext uri="{FF2B5EF4-FFF2-40B4-BE49-F238E27FC236}">
              <a16:creationId xmlns:a16="http://schemas.microsoft.com/office/drawing/2014/main" id="{E0292642-868F-407F-BB82-94B346D550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8" name="Text Box 429">
          <a:extLst>
            <a:ext uri="{FF2B5EF4-FFF2-40B4-BE49-F238E27FC236}">
              <a16:creationId xmlns:a16="http://schemas.microsoft.com/office/drawing/2014/main" id="{D88049FF-BFF0-4758-99F1-9CB4B79D2D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19" name="Text Box 430">
          <a:extLst>
            <a:ext uri="{FF2B5EF4-FFF2-40B4-BE49-F238E27FC236}">
              <a16:creationId xmlns:a16="http://schemas.microsoft.com/office/drawing/2014/main" id="{44863D41-AA4C-424B-A48E-0FDE82D28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0" name="Text Box 431">
          <a:extLst>
            <a:ext uri="{FF2B5EF4-FFF2-40B4-BE49-F238E27FC236}">
              <a16:creationId xmlns:a16="http://schemas.microsoft.com/office/drawing/2014/main" id="{B9A9E6C7-18AB-4A57-B0C2-CC87B7489F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1" name="Text Box 432">
          <a:extLst>
            <a:ext uri="{FF2B5EF4-FFF2-40B4-BE49-F238E27FC236}">
              <a16:creationId xmlns:a16="http://schemas.microsoft.com/office/drawing/2014/main" id="{95391DAF-3595-4FBA-807A-74D4A40437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2" name="Text Box 433">
          <a:extLst>
            <a:ext uri="{FF2B5EF4-FFF2-40B4-BE49-F238E27FC236}">
              <a16:creationId xmlns:a16="http://schemas.microsoft.com/office/drawing/2014/main" id="{E371F5FE-0DEE-4EE1-9A72-E842920F7F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3" name="Text Box 434">
          <a:extLst>
            <a:ext uri="{FF2B5EF4-FFF2-40B4-BE49-F238E27FC236}">
              <a16:creationId xmlns:a16="http://schemas.microsoft.com/office/drawing/2014/main" id="{4CFD1FC6-422E-451D-800F-4F2B11D176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4" name="Text Box 435">
          <a:extLst>
            <a:ext uri="{FF2B5EF4-FFF2-40B4-BE49-F238E27FC236}">
              <a16:creationId xmlns:a16="http://schemas.microsoft.com/office/drawing/2014/main" id="{FC5338B7-F59B-40CF-8D75-86E641867E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5" name="Text Box 436">
          <a:extLst>
            <a:ext uri="{FF2B5EF4-FFF2-40B4-BE49-F238E27FC236}">
              <a16:creationId xmlns:a16="http://schemas.microsoft.com/office/drawing/2014/main" id="{67CFB5FB-2D16-40CD-A606-CF3A9995D9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6" name="Text Box 437">
          <a:extLst>
            <a:ext uri="{FF2B5EF4-FFF2-40B4-BE49-F238E27FC236}">
              <a16:creationId xmlns:a16="http://schemas.microsoft.com/office/drawing/2014/main" id="{75DF6538-7A4C-449D-B117-F9CB878F2E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7" name="Text Box 438">
          <a:extLst>
            <a:ext uri="{FF2B5EF4-FFF2-40B4-BE49-F238E27FC236}">
              <a16:creationId xmlns:a16="http://schemas.microsoft.com/office/drawing/2014/main" id="{69C8AA4A-4714-4077-A136-F77B86777A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8" name="Text Box 439">
          <a:extLst>
            <a:ext uri="{FF2B5EF4-FFF2-40B4-BE49-F238E27FC236}">
              <a16:creationId xmlns:a16="http://schemas.microsoft.com/office/drawing/2014/main" id="{0E05928E-BD3D-4A80-9AA3-AB899EA09B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29" name="Text Box 440">
          <a:extLst>
            <a:ext uri="{FF2B5EF4-FFF2-40B4-BE49-F238E27FC236}">
              <a16:creationId xmlns:a16="http://schemas.microsoft.com/office/drawing/2014/main" id="{0465E022-4A97-46C9-BD4F-B2A3EEB3DD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0" name="Text Box 441">
          <a:extLst>
            <a:ext uri="{FF2B5EF4-FFF2-40B4-BE49-F238E27FC236}">
              <a16:creationId xmlns:a16="http://schemas.microsoft.com/office/drawing/2014/main" id="{158A7765-145D-482A-A458-B2B85EF132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1" name="Text Box 442">
          <a:extLst>
            <a:ext uri="{FF2B5EF4-FFF2-40B4-BE49-F238E27FC236}">
              <a16:creationId xmlns:a16="http://schemas.microsoft.com/office/drawing/2014/main" id="{4B135358-0415-453D-8A54-50BFEA27B3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2" name="Text Box 443">
          <a:extLst>
            <a:ext uri="{FF2B5EF4-FFF2-40B4-BE49-F238E27FC236}">
              <a16:creationId xmlns:a16="http://schemas.microsoft.com/office/drawing/2014/main" id="{4F85711A-F168-47EA-A9FC-90936CB4AC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3" name="Text Box 444">
          <a:extLst>
            <a:ext uri="{FF2B5EF4-FFF2-40B4-BE49-F238E27FC236}">
              <a16:creationId xmlns:a16="http://schemas.microsoft.com/office/drawing/2014/main" id="{205FB051-03CE-49AA-B9A9-7E6CA172DD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4" name="Text Box 445">
          <a:extLst>
            <a:ext uri="{FF2B5EF4-FFF2-40B4-BE49-F238E27FC236}">
              <a16:creationId xmlns:a16="http://schemas.microsoft.com/office/drawing/2014/main" id="{AB39309D-8D45-443C-A7DB-B0F8ED9B7E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5735" name="Text Box 446">
          <a:extLst>
            <a:ext uri="{FF2B5EF4-FFF2-40B4-BE49-F238E27FC236}">
              <a16:creationId xmlns:a16="http://schemas.microsoft.com/office/drawing/2014/main" id="{8E6AE1E5-F461-4D55-A369-BEEF525076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36" name="Text Box 447">
          <a:extLst>
            <a:ext uri="{FF2B5EF4-FFF2-40B4-BE49-F238E27FC236}">
              <a16:creationId xmlns:a16="http://schemas.microsoft.com/office/drawing/2014/main" id="{B3BE0260-3C36-4CE7-82CF-D5111EA0F83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37" name="Text Box 448">
          <a:extLst>
            <a:ext uri="{FF2B5EF4-FFF2-40B4-BE49-F238E27FC236}">
              <a16:creationId xmlns:a16="http://schemas.microsoft.com/office/drawing/2014/main" id="{F5C7A309-DC17-4AEF-B76C-2CFFFDBD4B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38" name="Text Box 449">
          <a:extLst>
            <a:ext uri="{FF2B5EF4-FFF2-40B4-BE49-F238E27FC236}">
              <a16:creationId xmlns:a16="http://schemas.microsoft.com/office/drawing/2014/main" id="{8241FA75-4E47-4CB1-AE8E-2074AC89EB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39" name="Text Box 450">
          <a:extLst>
            <a:ext uri="{FF2B5EF4-FFF2-40B4-BE49-F238E27FC236}">
              <a16:creationId xmlns:a16="http://schemas.microsoft.com/office/drawing/2014/main" id="{A5B37E86-CFFB-4CD1-A661-DEF490E9BA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0" name="Text Box 451">
          <a:extLst>
            <a:ext uri="{FF2B5EF4-FFF2-40B4-BE49-F238E27FC236}">
              <a16:creationId xmlns:a16="http://schemas.microsoft.com/office/drawing/2014/main" id="{DB926A33-601F-4623-A41E-1BD09E6064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1" name="Text Box 452">
          <a:extLst>
            <a:ext uri="{FF2B5EF4-FFF2-40B4-BE49-F238E27FC236}">
              <a16:creationId xmlns:a16="http://schemas.microsoft.com/office/drawing/2014/main" id="{8267A0B9-2267-4368-96E8-7EED86B45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2" name="Text Box 453">
          <a:extLst>
            <a:ext uri="{FF2B5EF4-FFF2-40B4-BE49-F238E27FC236}">
              <a16:creationId xmlns:a16="http://schemas.microsoft.com/office/drawing/2014/main" id="{F7391A47-3F73-45C6-81E4-379D80045EC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3" name="Text Box 454">
          <a:extLst>
            <a:ext uri="{FF2B5EF4-FFF2-40B4-BE49-F238E27FC236}">
              <a16:creationId xmlns:a16="http://schemas.microsoft.com/office/drawing/2014/main" id="{3D096561-5C8A-43AF-AE80-18C1934535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4" name="Text Box 455">
          <a:extLst>
            <a:ext uri="{FF2B5EF4-FFF2-40B4-BE49-F238E27FC236}">
              <a16:creationId xmlns:a16="http://schemas.microsoft.com/office/drawing/2014/main" id="{D38D5D8F-507C-4DF9-A3C5-298C6B500F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5" name="Text Box 456">
          <a:extLst>
            <a:ext uri="{FF2B5EF4-FFF2-40B4-BE49-F238E27FC236}">
              <a16:creationId xmlns:a16="http://schemas.microsoft.com/office/drawing/2014/main" id="{FC9D4555-D7B3-4D89-920A-352ED7AE579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6" name="Text Box 457">
          <a:extLst>
            <a:ext uri="{FF2B5EF4-FFF2-40B4-BE49-F238E27FC236}">
              <a16:creationId xmlns:a16="http://schemas.microsoft.com/office/drawing/2014/main" id="{B6EE43F6-8A7B-495A-8001-C3D7F24B98A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7" name="Text Box 458">
          <a:extLst>
            <a:ext uri="{FF2B5EF4-FFF2-40B4-BE49-F238E27FC236}">
              <a16:creationId xmlns:a16="http://schemas.microsoft.com/office/drawing/2014/main" id="{9DBA967A-4FB8-4EE7-8955-AFC6F4C6E9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48" name="Text Box 459">
          <a:extLst>
            <a:ext uri="{FF2B5EF4-FFF2-40B4-BE49-F238E27FC236}">
              <a16:creationId xmlns:a16="http://schemas.microsoft.com/office/drawing/2014/main" id="{7DF304F5-FFCB-4005-BA91-23D7062132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49" name="Text Box 460">
          <a:extLst>
            <a:ext uri="{FF2B5EF4-FFF2-40B4-BE49-F238E27FC236}">
              <a16:creationId xmlns:a16="http://schemas.microsoft.com/office/drawing/2014/main" id="{76364A10-AD56-4782-8C0A-FC48F6661A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0" name="Text Box 461">
          <a:extLst>
            <a:ext uri="{FF2B5EF4-FFF2-40B4-BE49-F238E27FC236}">
              <a16:creationId xmlns:a16="http://schemas.microsoft.com/office/drawing/2014/main" id="{19595BFC-DD2F-4407-886A-606EFF3A23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1" name="Text Box 462">
          <a:extLst>
            <a:ext uri="{FF2B5EF4-FFF2-40B4-BE49-F238E27FC236}">
              <a16:creationId xmlns:a16="http://schemas.microsoft.com/office/drawing/2014/main" id="{4B5281B1-A812-4B1A-8122-369B1D5A37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2" name="Text Box 463">
          <a:extLst>
            <a:ext uri="{FF2B5EF4-FFF2-40B4-BE49-F238E27FC236}">
              <a16:creationId xmlns:a16="http://schemas.microsoft.com/office/drawing/2014/main" id="{1B8F9057-8DF0-4626-9DD3-48269448EAF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3" name="Text Box 464">
          <a:extLst>
            <a:ext uri="{FF2B5EF4-FFF2-40B4-BE49-F238E27FC236}">
              <a16:creationId xmlns:a16="http://schemas.microsoft.com/office/drawing/2014/main" id="{87D64A52-8DEF-439F-BCE2-48C7504E6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4" name="Text Box 465">
          <a:extLst>
            <a:ext uri="{FF2B5EF4-FFF2-40B4-BE49-F238E27FC236}">
              <a16:creationId xmlns:a16="http://schemas.microsoft.com/office/drawing/2014/main" id="{34E4F5F5-991F-46CA-8672-B291C61022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5" name="Text Box 466">
          <a:extLst>
            <a:ext uri="{FF2B5EF4-FFF2-40B4-BE49-F238E27FC236}">
              <a16:creationId xmlns:a16="http://schemas.microsoft.com/office/drawing/2014/main" id="{F65ED9D3-6509-4C9A-8F51-33C60DA375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6" name="Text Box 467">
          <a:extLst>
            <a:ext uri="{FF2B5EF4-FFF2-40B4-BE49-F238E27FC236}">
              <a16:creationId xmlns:a16="http://schemas.microsoft.com/office/drawing/2014/main" id="{E5A38948-1A4E-48DA-97ED-EC1E2AB7F71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7" name="Text Box 468">
          <a:extLst>
            <a:ext uri="{FF2B5EF4-FFF2-40B4-BE49-F238E27FC236}">
              <a16:creationId xmlns:a16="http://schemas.microsoft.com/office/drawing/2014/main" id="{ED270BC0-9E72-4734-B21C-2C2D538BA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58" name="Text Box 469">
          <a:extLst>
            <a:ext uri="{FF2B5EF4-FFF2-40B4-BE49-F238E27FC236}">
              <a16:creationId xmlns:a16="http://schemas.microsoft.com/office/drawing/2014/main" id="{BF5799E4-28AD-4F83-A5D4-3FC03DC388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59" name="Text Box 470">
          <a:extLst>
            <a:ext uri="{FF2B5EF4-FFF2-40B4-BE49-F238E27FC236}">
              <a16:creationId xmlns:a16="http://schemas.microsoft.com/office/drawing/2014/main" id="{B2357855-1663-4A19-90AF-9B7999AF2C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0" name="Text Box 471">
          <a:extLst>
            <a:ext uri="{FF2B5EF4-FFF2-40B4-BE49-F238E27FC236}">
              <a16:creationId xmlns:a16="http://schemas.microsoft.com/office/drawing/2014/main" id="{9D21A966-F866-4E77-9929-FEE8ECEBDA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1" name="Text Box 472">
          <a:extLst>
            <a:ext uri="{FF2B5EF4-FFF2-40B4-BE49-F238E27FC236}">
              <a16:creationId xmlns:a16="http://schemas.microsoft.com/office/drawing/2014/main" id="{AEFA7FFA-DAEC-4594-B171-DAEF366159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62" name="Text Box 473">
          <a:extLst>
            <a:ext uri="{FF2B5EF4-FFF2-40B4-BE49-F238E27FC236}">
              <a16:creationId xmlns:a16="http://schemas.microsoft.com/office/drawing/2014/main" id="{89A2A3EC-84D9-43C3-B746-9300933B5C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3" name="Text Box 474">
          <a:extLst>
            <a:ext uri="{FF2B5EF4-FFF2-40B4-BE49-F238E27FC236}">
              <a16:creationId xmlns:a16="http://schemas.microsoft.com/office/drawing/2014/main" id="{A03ACC6C-9337-4B41-A0A6-EDB99D20DD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4" name="Text Box 475">
          <a:extLst>
            <a:ext uri="{FF2B5EF4-FFF2-40B4-BE49-F238E27FC236}">
              <a16:creationId xmlns:a16="http://schemas.microsoft.com/office/drawing/2014/main" id="{283BB7CA-6AA6-4030-AF1B-D80B45F2F6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65" name="Text Box 476">
          <a:extLst>
            <a:ext uri="{FF2B5EF4-FFF2-40B4-BE49-F238E27FC236}">
              <a16:creationId xmlns:a16="http://schemas.microsoft.com/office/drawing/2014/main" id="{6CE29DC0-FCB7-450F-844D-A8AA9428DB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6" name="Text Box 477">
          <a:extLst>
            <a:ext uri="{FF2B5EF4-FFF2-40B4-BE49-F238E27FC236}">
              <a16:creationId xmlns:a16="http://schemas.microsoft.com/office/drawing/2014/main" id="{1E624D96-02B1-40D2-B6AB-4E86FEF877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7" name="Text Box 478">
          <a:extLst>
            <a:ext uri="{FF2B5EF4-FFF2-40B4-BE49-F238E27FC236}">
              <a16:creationId xmlns:a16="http://schemas.microsoft.com/office/drawing/2014/main" id="{4CC696A8-5977-4D7E-97CC-B342F5B4CC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68" name="Text Box 479">
          <a:extLst>
            <a:ext uri="{FF2B5EF4-FFF2-40B4-BE49-F238E27FC236}">
              <a16:creationId xmlns:a16="http://schemas.microsoft.com/office/drawing/2014/main" id="{9C44B8C4-F791-496F-B54B-876A1078A3A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69" name="Text Box 480">
          <a:extLst>
            <a:ext uri="{FF2B5EF4-FFF2-40B4-BE49-F238E27FC236}">
              <a16:creationId xmlns:a16="http://schemas.microsoft.com/office/drawing/2014/main" id="{4AD914EC-E2BB-4A7D-8818-568F500665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0" name="Text Box 481">
          <a:extLst>
            <a:ext uri="{FF2B5EF4-FFF2-40B4-BE49-F238E27FC236}">
              <a16:creationId xmlns:a16="http://schemas.microsoft.com/office/drawing/2014/main" id="{5B019FC0-3F2D-407B-A36D-86BD80CE2A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1" name="Text Box 482">
          <a:extLst>
            <a:ext uri="{FF2B5EF4-FFF2-40B4-BE49-F238E27FC236}">
              <a16:creationId xmlns:a16="http://schemas.microsoft.com/office/drawing/2014/main" id="{51D09593-00AD-4FC6-80CD-5DF022E2DC8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2" name="Text Box 483">
          <a:extLst>
            <a:ext uri="{FF2B5EF4-FFF2-40B4-BE49-F238E27FC236}">
              <a16:creationId xmlns:a16="http://schemas.microsoft.com/office/drawing/2014/main" id="{D6835C97-7F1C-424E-BF20-0FBC8354E9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3" name="Text Box 484">
          <a:extLst>
            <a:ext uri="{FF2B5EF4-FFF2-40B4-BE49-F238E27FC236}">
              <a16:creationId xmlns:a16="http://schemas.microsoft.com/office/drawing/2014/main" id="{8AD025FE-50D6-4A5D-ADDC-150D8798B0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4" name="Text Box 485">
          <a:extLst>
            <a:ext uri="{FF2B5EF4-FFF2-40B4-BE49-F238E27FC236}">
              <a16:creationId xmlns:a16="http://schemas.microsoft.com/office/drawing/2014/main" id="{9FF80F08-8988-45DB-8470-22469F649411}"/>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5" name="Text Box 486">
          <a:extLst>
            <a:ext uri="{FF2B5EF4-FFF2-40B4-BE49-F238E27FC236}">
              <a16:creationId xmlns:a16="http://schemas.microsoft.com/office/drawing/2014/main" id="{ED10D4AB-865E-4C8E-BF58-06A80520943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6" name="Text Box 487">
          <a:extLst>
            <a:ext uri="{FF2B5EF4-FFF2-40B4-BE49-F238E27FC236}">
              <a16:creationId xmlns:a16="http://schemas.microsoft.com/office/drawing/2014/main" id="{2A5FC051-A8A6-4079-A6B1-2ED0B41F94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7" name="Text Box 488">
          <a:extLst>
            <a:ext uri="{FF2B5EF4-FFF2-40B4-BE49-F238E27FC236}">
              <a16:creationId xmlns:a16="http://schemas.microsoft.com/office/drawing/2014/main" id="{4E19BF19-FAC9-466A-A824-D33BB20430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78" name="Text Box 489">
          <a:extLst>
            <a:ext uri="{FF2B5EF4-FFF2-40B4-BE49-F238E27FC236}">
              <a16:creationId xmlns:a16="http://schemas.microsoft.com/office/drawing/2014/main" id="{5013A080-7771-4416-903A-3753ABD1D0A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79" name="Text Box 490">
          <a:extLst>
            <a:ext uri="{FF2B5EF4-FFF2-40B4-BE49-F238E27FC236}">
              <a16:creationId xmlns:a16="http://schemas.microsoft.com/office/drawing/2014/main" id="{089C7ADC-8892-437D-9079-C91F236EE6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0" name="Text Box 491">
          <a:extLst>
            <a:ext uri="{FF2B5EF4-FFF2-40B4-BE49-F238E27FC236}">
              <a16:creationId xmlns:a16="http://schemas.microsoft.com/office/drawing/2014/main" id="{2B573116-F388-40D8-BB6A-944E61BBAF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1" name="Text Box 492">
          <a:extLst>
            <a:ext uri="{FF2B5EF4-FFF2-40B4-BE49-F238E27FC236}">
              <a16:creationId xmlns:a16="http://schemas.microsoft.com/office/drawing/2014/main" id="{1BDFE284-5B0F-4FF0-8242-5CC9B132B2F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2" name="Text Box 493">
          <a:extLst>
            <a:ext uri="{FF2B5EF4-FFF2-40B4-BE49-F238E27FC236}">
              <a16:creationId xmlns:a16="http://schemas.microsoft.com/office/drawing/2014/main" id="{CFED9F8D-97B7-442B-8DDC-B4555AF3DE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3" name="Text Box 494">
          <a:extLst>
            <a:ext uri="{FF2B5EF4-FFF2-40B4-BE49-F238E27FC236}">
              <a16:creationId xmlns:a16="http://schemas.microsoft.com/office/drawing/2014/main" id="{2C40291D-5C5C-4F71-BDC4-9E0EB1E89E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4" name="Text Box 495">
          <a:extLst>
            <a:ext uri="{FF2B5EF4-FFF2-40B4-BE49-F238E27FC236}">
              <a16:creationId xmlns:a16="http://schemas.microsoft.com/office/drawing/2014/main" id="{5424C89C-90A7-4183-B345-38486B55FFB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5" name="Text Box 496">
          <a:extLst>
            <a:ext uri="{FF2B5EF4-FFF2-40B4-BE49-F238E27FC236}">
              <a16:creationId xmlns:a16="http://schemas.microsoft.com/office/drawing/2014/main" id="{84D0EDD9-27FF-438D-8E30-8C2FDE4831E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6" name="Text Box 497">
          <a:extLst>
            <a:ext uri="{FF2B5EF4-FFF2-40B4-BE49-F238E27FC236}">
              <a16:creationId xmlns:a16="http://schemas.microsoft.com/office/drawing/2014/main" id="{31715D31-37F5-42C8-8385-4368CCC800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7" name="Text Box 498">
          <a:extLst>
            <a:ext uri="{FF2B5EF4-FFF2-40B4-BE49-F238E27FC236}">
              <a16:creationId xmlns:a16="http://schemas.microsoft.com/office/drawing/2014/main" id="{3249FB6A-80AE-4214-ACAE-E5F2641C0D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88" name="Text Box 499">
          <a:extLst>
            <a:ext uri="{FF2B5EF4-FFF2-40B4-BE49-F238E27FC236}">
              <a16:creationId xmlns:a16="http://schemas.microsoft.com/office/drawing/2014/main" id="{489B9DF0-97AB-4036-84C0-D872BE98613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89" name="Text Box 500">
          <a:extLst>
            <a:ext uri="{FF2B5EF4-FFF2-40B4-BE49-F238E27FC236}">
              <a16:creationId xmlns:a16="http://schemas.microsoft.com/office/drawing/2014/main" id="{9556B382-612E-478B-8EC2-8170E647D4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0" name="Text Box 501">
          <a:extLst>
            <a:ext uri="{FF2B5EF4-FFF2-40B4-BE49-F238E27FC236}">
              <a16:creationId xmlns:a16="http://schemas.microsoft.com/office/drawing/2014/main" id="{C3298E60-1439-4E91-AF2E-692EA4D58D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91" name="Text Box 502">
          <a:extLst>
            <a:ext uri="{FF2B5EF4-FFF2-40B4-BE49-F238E27FC236}">
              <a16:creationId xmlns:a16="http://schemas.microsoft.com/office/drawing/2014/main" id="{E1F4C495-AF4D-4938-8941-98B04DBE609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2" name="Text Box 503">
          <a:extLst>
            <a:ext uri="{FF2B5EF4-FFF2-40B4-BE49-F238E27FC236}">
              <a16:creationId xmlns:a16="http://schemas.microsoft.com/office/drawing/2014/main" id="{7D0475F4-0BAF-4914-89FC-CE0EF0624B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3" name="Text Box 504">
          <a:extLst>
            <a:ext uri="{FF2B5EF4-FFF2-40B4-BE49-F238E27FC236}">
              <a16:creationId xmlns:a16="http://schemas.microsoft.com/office/drawing/2014/main" id="{B79358B6-D1E9-4DA3-BB20-7FF3438F6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5794" name="Text Box 505">
          <a:extLst>
            <a:ext uri="{FF2B5EF4-FFF2-40B4-BE49-F238E27FC236}">
              <a16:creationId xmlns:a16="http://schemas.microsoft.com/office/drawing/2014/main" id="{2D4A3AA1-9864-46A7-815A-1BC1FDF0F95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5" name="Text Box 506">
          <a:extLst>
            <a:ext uri="{FF2B5EF4-FFF2-40B4-BE49-F238E27FC236}">
              <a16:creationId xmlns:a16="http://schemas.microsoft.com/office/drawing/2014/main" id="{35C0EDF8-BCED-4511-BFC9-0CE4243978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6" name="Text Box 507">
          <a:extLst>
            <a:ext uri="{FF2B5EF4-FFF2-40B4-BE49-F238E27FC236}">
              <a16:creationId xmlns:a16="http://schemas.microsoft.com/office/drawing/2014/main" id="{432D1032-1623-45F7-ACAC-AA05F03513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797" name="Text Box 508">
          <a:extLst>
            <a:ext uri="{FF2B5EF4-FFF2-40B4-BE49-F238E27FC236}">
              <a16:creationId xmlns:a16="http://schemas.microsoft.com/office/drawing/2014/main" id="{D363E2D6-2601-4147-948F-F1F6110E4F0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8" name="Text Box 509">
          <a:extLst>
            <a:ext uri="{FF2B5EF4-FFF2-40B4-BE49-F238E27FC236}">
              <a16:creationId xmlns:a16="http://schemas.microsoft.com/office/drawing/2014/main" id="{8B1ED974-042B-4BB3-988A-67EF8D9D2C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799" name="Text Box 510">
          <a:extLst>
            <a:ext uri="{FF2B5EF4-FFF2-40B4-BE49-F238E27FC236}">
              <a16:creationId xmlns:a16="http://schemas.microsoft.com/office/drawing/2014/main" id="{F9FC953E-A127-4F6D-ADE3-C29F674F06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0" name="Text Box 511">
          <a:extLst>
            <a:ext uri="{FF2B5EF4-FFF2-40B4-BE49-F238E27FC236}">
              <a16:creationId xmlns:a16="http://schemas.microsoft.com/office/drawing/2014/main" id="{88F07F85-3014-472B-B517-4244152E72F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1" name="Text Box 512">
          <a:extLst>
            <a:ext uri="{FF2B5EF4-FFF2-40B4-BE49-F238E27FC236}">
              <a16:creationId xmlns:a16="http://schemas.microsoft.com/office/drawing/2014/main" id="{C130F587-8395-4BA4-82B2-AF5DA331CA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2" name="Text Box 513">
          <a:extLst>
            <a:ext uri="{FF2B5EF4-FFF2-40B4-BE49-F238E27FC236}">
              <a16:creationId xmlns:a16="http://schemas.microsoft.com/office/drawing/2014/main" id="{0757ECC2-BCD7-4A28-AAB1-D5080E33D9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3" name="Text Box 514">
          <a:extLst>
            <a:ext uri="{FF2B5EF4-FFF2-40B4-BE49-F238E27FC236}">
              <a16:creationId xmlns:a16="http://schemas.microsoft.com/office/drawing/2014/main" id="{3D081BC3-5165-4FCA-B3A4-579EEA1F52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4" name="Text Box 515">
          <a:extLst>
            <a:ext uri="{FF2B5EF4-FFF2-40B4-BE49-F238E27FC236}">
              <a16:creationId xmlns:a16="http://schemas.microsoft.com/office/drawing/2014/main" id="{2E3ADD96-5C4A-423E-93F4-C0CA6471A7B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5" name="Text Box 516">
          <a:extLst>
            <a:ext uri="{FF2B5EF4-FFF2-40B4-BE49-F238E27FC236}">
              <a16:creationId xmlns:a16="http://schemas.microsoft.com/office/drawing/2014/main" id="{7DF6A7BC-E657-40B9-B7A7-33E05C6135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6" name="Text Box 517">
          <a:extLst>
            <a:ext uri="{FF2B5EF4-FFF2-40B4-BE49-F238E27FC236}">
              <a16:creationId xmlns:a16="http://schemas.microsoft.com/office/drawing/2014/main" id="{9002855D-F4C8-44D7-8E4A-9C22E43A29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07" name="Text Box 518">
          <a:extLst>
            <a:ext uri="{FF2B5EF4-FFF2-40B4-BE49-F238E27FC236}">
              <a16:creationId xmlns:a16="http://schemas.microsoft.com/office/drawing/2014/main" id="{BA311E5B-0CCF-491F-B8B6-33856D6BE08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8" name="Text Box 519">
          <a:extLst>
            <a:ext uri="{FF2B5EF4-FFF2-40B4-BE49-F238E27FC236}">
              <a16:creationId xmlns:a16="http://schemas.microsoft.com/office/drawing/2014/main" id="{F3781D18-64BC-4984-9C5A-A706E7D0A7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09" name="Text Box 520">
          <a:extLst>
            <a:ext uri="{FF2B5EF4-FFF2-40B4-BE49-F238E27FC236}">
              <a16:creationId xmlns:a16="http://schemas.microsoft.com/office/drawing/2014/main" id="{FE8E5F00-67C6-4CE7-9008-CA7D89D28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0" name="Text Box 521">
          <a:extLst>
            <a:ext uri="{FF2B5EF4-FFF2-40B4-BE49-F238E27FC236}">
              <a16:creationId xmlns:a16="http://schemas.microsoft.com/office/drawing/2014/main" id="{CDF584FF-D6CD-4EC4-A897-AA01F8A5F71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1" name="Text Box 522">
          <a:extLst>
            <a:ext uri="{FF2B5EF4-FFF2-40B4-BE49-F238E27FC236}">
              <a16:creationId xmlns:a16="http://schemas.microsoft.com/office/drawing/2014/main" id="{997C6364-1024-4D0B-86DF-9913B5A34E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2" name="Text Box 523">
          <a:extLst>
            <a:ext uri="{FF2B5EF4-FFF2-40B4-BE49-F238E27FC236}">
              <a16:creationId xmlns:a16="http://schemas.microsoft.com/office/drawing/2014/main" id="{DE50780E-5F46-40F4-AA09-66F3AD4C7A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3" name="Text Box 524">
          <a:extLst>
            <a:ext uri="{FF2B5EF4-FFF2-40B4-BE49-F238E27FC236}">
              <a16:creationId xmlns:a16="http://schemas.microsoft.com/office/drawing/2014/main" id="{DB5B9D4C-A5E8-446A-BF7D-A7DBFE005ED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4" name="Text Box 525">
          <a:extLst>
            <a:ext uri="{FF2B5EF4-FFF2-40B4-BE49-F238E27FC236}">
              <a16:creationId xmlns:a16="http://schemas.microsoft.com/office/drawing/2014/main" id="{3C2A1711-4599-4FAD-A09B-88C9CDFDA3D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5" name="Text Box 526">
          <a:extLst>
            <a:ext uri="{FF2B5EF4-FFF2-40B4-BE49-F238E27FC236}">
              <a16:creationId xmlns:a16="http://schemas.microsoft.com/office/drawing/2014/main" id="{93DD731A-2477-4FE7-AF38-A7ED1206A5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6" name="Text Box 527">
          <a:extLst>
            <a:ext uri="{FF2B5EF4-FFF2-40B4-BE49-F238E27FC236}">
              <a16:creationId xmlns:a16="http://schemas.microsoft.com/office/drawing/2014/main" id="{1F687BBB-EAAA-4078-97FF-EA05F6CF80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17" name="Text Box 528">
          <a:extLst>
            <a:ext uri="{FF2B5EF4-FFF2-40B4-BE49-F238E27FC236}">
              <a16:creationId xmlns:a16="http://schemas.microsoft.com/office/drawing/2014/main" id="{0C0B5FE5-5B53-4394-966E-3252C87291D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8" name="Text Box 529">
          <a:extLst>
            <a:ext uri="{FF2B5EF4-FFF2-40B4-BE49-F238E27FC236}">
              <a16:creationId xmlns:a16="http://schemas.microsoft.com/office/drawing/2014/main" id="{822CC98A-9F80-4D22-869C-65D3C39B4A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19" name="Text Box 530">
          <a:extLst>
            <a:ext uri="{FF2B5EF4-FFF2-40B4-BE49-F238E27FC236}">
              <a16:creationId xmlns:a16="http://schemas.microsoft.com/office/drawing/2014/main" id="{C274128C-F79D-4B2F-B1F2-3EBCAA41DA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20" name="Text Box 531">
          <a:extLst>
            <a:ext uri="{FF2B5EF4-FFF2-40B4-BE49-F238E27FC236}">
              <a16:creationId xmlns:a16="http://schemas.microsoft.com/office/drawing/2014/main" id="{F7C1234B-E9E8-40C7-BC6B-AB4B149D4B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1" name="Text Box 532">
          <a:extLst>
            <a:ext uri="{FF2B5EF4-FFF2-40B4-BE49-F238E27FC236}">
              <a16:creationId xmlns:a16="http://schemas.microsoft.com/office/drawing/2014/main" id="{E83101D6-5C55-4AB5-A1F9-FEB8ADEDC7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2" name="Text Box 533">
          <a:extLst>
            <a:ext uri="{FF2B5EF4-FFF2-40B4-BE49-F238E27FC236}">
              <a16:creationId xmlns:a16="http://schemas.microsoft.com/office/drawing/2014/main" id="{03BBEDDD-C232-4C85-82B7-606F9768BE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823" name="Text Box 534">
          <a:extLst>
            <a:ext uri="{FF2B5EF4-FFF2-40B4-BE49-F238E27FC236}">
              <a16:creationId xmlns:a16="http://schemas.microsoft.com/office/drawing/2014/main" id="{C3B8FD72-2242-468E-98A0-09C63399B7F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24" name="Text Box 535">
          <a:extLst>
            <a:ext uri="{FF2B5EF4-FFF2-40B4-BE49-F238E27FC236}">
              <a16:creationId xmlns:a16="http://schemas.microsoft.com/office/drawing/2014/main" id="{C10C20C0-4CF5-4C35-B4BF-B65D6EE091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5" name="Text Box 536">
          <a:extLst>
            <a:ext uri="{FF2B5EF4-FFF2-40B4-BE49-F238E27FC236}">
              <a16:creationId xmlns:a16="http://schemas.microsoft.com/office/drawing/2014/main" id="{29DA8938-98BB-4749-A8C6-766BA70E34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6" name="Text Box 537">
          <a:extLst>
            <a:ext uri="{FF2B5EF4-FFF2-40B4-BE49-F238E27FC236}">
              <a16:creationId xmlns:a16="http://schemas.microsoft.com/office/drawing/2014/main" id="{BD616291-D5C2-49AA-A8EA-40121386B0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27" name="Text Box 538">
          <a:extLst>
            <a:ext uri="{FF2B5EF4-FFF2-40B4-BE49-F238E27FC236}">
              <a16:creationId xmlns:a16="http://schemas.microsoft.com/office/drawing/2014/main" id="{3B4B5502-E857-41A0-8B16-1DFF4EB4B5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8" name="Text Box 539">
          <a:extLst>
            <a:ext uri="{FF2B5EF4-FFF2-40B4-BE49-F238E27FC236}">
              <a16:creationId xmlns:a16="http://schemas.microsoft.com/office/drawing/2014/main" id="{53348371-2DC6-4B17-9090-7B779AD5E7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29" name="Text Box 540">
          <a:extLst>
            <a:ext uri="{FF2B5EF4-FFF2-40B4-BE49-F238E27FC236}">
              <a16:creationId xmlns:a16="http://schemas.microsoft.com/office/drawing/2014/main" id="{69AE8465-DED9-419C-BA6C-BC8522D32C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0" name="Text Box 541">
          <a:extLst>
            <a:ext uri="{FF2B5EF4-FFF2-40B4-BE49-F238E27FC236}">
              <a16:creationId xmlns:a16="http://schemas.microsoft.com/office/drawing/2014/main" id="{456CA15E-B3DC-4C71-9716-70087D03DB5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1" name="Text Box 542">
          <a:extLst>
            <a:ext uri="{FF2B5EF4-FFF2-40B4-BE49-F238E27FC236}">
              <a16:creationId xmlns:a16="http://schemas.microsoft.com/office/drawing/2014/main" id="{69D1E31B-03FF-4CB4-A40F-2540CA9930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2" name="Text Box 543">
          <a:extLst>
            <a:ext uri="{FF2B5EF4-FFF2-40B4-BE49-F238E27FC236}">
              <a16:creationId xmlns:a16="http://schemas.microsoft.com/office/drawing/2014/main" id="{2B83949F-1258-4144-A37B-5A16C672A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3" name="Text Box 544">
          <a:extLst>
            <a:ext uri="{FF2B5EF4-FFF2-40B4-BE49-F238E27FC236}">
              <a16:creationId xmlns:a16="http://schemas.microsoft.com/office/drawing/2014/main" id="{1226FA55-33C4-436A-9AB0-32818233D2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4" name="Text Box 545">
          <a:extLst>
            <a:ext uri="{FF2B5EF4-FFF2-40B4-BE49-F238E27FC236}">
              <a16:creationId xmlns:a16="http://schemas.microsoft.com/office/drawing/2014/main" id="{4F779677-AD8A-45D5-A06A-E4CC0B94B2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5" name="Text Box 546">
          <a:extLst>
            <a:ext uri="{FF2B5EF4-FFF2-40B4-BE49-F238E27FC236}">
              <a16:creationId xmlns:a16="http://schemas.microsoft.com/office/drawing/2014/main" id="{45867AD8-DBA2-4363-9FE5-9E3851638B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6" name="Text Box 547">
          <a:extLst>
            <a:ext uri="{FF2B5EF4-FFF2-40B4-BE49-F238E27FC236}">
              <a16:creationId xmlns:a16="http://schemas.microsoft.com/office/drawing/2014/main" id="{88FE82A5-6177-4AFC-9130-5C0F06C5B6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7" name="Text Box 548">
          <a:extLst>
            <a:ext uri="{FF2B5EF4-FFF2-40B4-BE49-F238E27FC236}">
              <a16:creationId xmlns:a16="http://schemas.microsoft.com/office/drawing/2014/main" id="{BFAB1D2B-B426-4CBA-A702-F47E8694E1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38" name="Text Box 549">
          <a:extLst>
            <a:ext uri="{FF2B5EF4-FFF2-40B4-BE49-F238E27FC236}">
              <a16:creationId xmlns:a16="http://schemas.microsoft.com/office/drawing/2014/main" id="{9A4F356F-A1B8-4285-8647-A06246CBDB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39" name="Text Box 550">
          <a:extLst>
            <a:ext uri="{FF2B5EF4-FFF2-40B4-BE49-F238E27FC236}">
              <a16:creationId xmlns:a16="http://schemas.microsoft.com/office/drawing/2014/main" id="{551FFABA-C3D5-4B1E-BEB6-10C1CE8397D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0" name="Text Box 551">
          <a:extLst>
            <a:ext uri="{FF2B5EF4-FFF2-40B4-BE49-F238E27FC236}">
              <a16:creationId xmlns:a16="http://schemas.microsoft.com/office/drawing/2014/main" id="{6C125FB8-4CD5-4D5E-8301-0F32FC92AFA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1" name="Text Box 552">
          <a:extLst>
            <a:ext uri="{FF2B5EF4-FFF2-40B4-BE49-F238E27FC236}">
              <a16:creationId xmlns:a16="http://schemas.microsoft.com/office/drawing/2014/main" id="{BC25A545-B207-4F64-AC5B-FC1FC30DCB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2" name="Text Box 553">
          <a:extLst>
            <a:ext uri="{FF2B5EF4-FFF2-40B4-BE49-F238E27FC236}">
              <a16:creationId xmlns:a16="http://schemas.microsoft.com/office/drawing/2014/main" id="{56E47969-6C4E-463E-A87B-403849D46F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3" name="Text Box 554">
          <a:extLst>
            <a:ext uri="{FF2B5EF4-FFF2-40B4-BE49-F238E27FC236}">
              <a16:creationId xmlns:a16="http://schemas.microsoft.com/office/drawing/2014/main" id="{64C73CD0-7F7F-473C-89B0-207EE139841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4" name="Text Box 555">
          <a:extLst>
            <a:ext uri="{FF2B5EF4-FFF2-40B4-BE49-F238E27FC236}">
              <a16:creationId xmlns:a16="http://schemas.microsoft.com/office/drawing/2014/main" id="{FCD213BE-8999-4B2C-B057-C78686A215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5" name="Text Box 556">
          <a:extLst>
            <a:ext uri="{FF2B5EF4-FFF2-40B4-BE49-F238E27FC236}">
              <a16:creationId xmlns:a16="http://schemas.microsoft.com/office/drawing/2014/main" id="{10CDD1FF-4DAC-4987-8BDC-ABE7FC0F52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6" name="Text Box 557">
          <a:extLst>
            <a:ext uri="{FF2B5EF4-FFF2-40B4-BE49-F238E27FC236}">
              <a16:creationId xmlns:a16="http://schemas.microsoft.com/office/drawing/2014/main" id="{FB3474E5-E5D3-433D-BF33-8CE5D0DE33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7" name="Text Box 558">
          <a:extLst>
            <a:ext uri="{FF2B5EF4-FFF2-40B4-BE49-F238E27FC236}">
              <a16:creationId xmlns:a16="http://schemas.microsoft.com/office/drawing/2014/main" id="{9CB96EE9-E6D2-4CA1-AE61-7EE2A64A75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48" name="Text Box 559">
          <a:extLst>
            <a:ext uri="{FF2B5EF4-FFF2-40B4-BE49-F238E27FC236}">
              <a16:creationId xmlns:a16="http://schemas.microsoft.com/office/drawing/2014/main" id="{D714F756-3089-4259-B94E-13A9B4D638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49" name="Text Box 560">
          <a:extLst>
            <a:ext uri="{FF2B5EF4-FFF2-40B4-BE49-F238E27FC236}">
              <a16:creationId xmlns:a16="http://schemas.microsoft.com/office/drawing/2014/main" id="{1AFDA79B-863B-4EB5-86EA-6D1A0B7BA5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0" name="Text Box 561">
          <a:extLst>
            <a:ext uri="{FF2B5EF4-FFF2-40B4-BE49-F238E27FC236}">
              <a16:creationId xmlns:a16="http://schemas.microsoft.com/office/drawing/2014/main" id="{10832FE0-6472-49B7-B1E7-DCC53151839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1" name="Text Box 562">
          <a:extLst>
            <a:ext uri="{FF2B5EF4-FFF2-40B4-BE49-F238E27FC236}">
              <a16:creationId xmlns:a16="http://schemas.microsoft.com/office/drawing/2014/main" id="{FDEA7910-AA86-4F14-A615-73DCEBF102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2" name="Text Box 563">
          <a:extLst>
            <a:ext uri="{FF2B5EF4-FFF2-40B4-BE49-F238E27FC236}">
              <a16:creationId xmlns:a16="http://schemas.microsoft.com/office/drawing/2014/main" id="{C7586FD9-7701-4830-85E7-C12D5428A1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3" name="Text Box 564">
          <a:extLst>
            <a:ext uri="{FF2B5EF4-FFF2-40B4-BE49-F238E27FC236}">
              <a16:creationId xmlns:a16="http://schemas.microsoft.com/office/drawing/2014/main" id="{6C7D5D7F-5C26-462C-9812-4F832C2F5B0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4" name="Text Box 565">
          <a:extLst>
            <a:ext uri="{FF2B5EF4-FFF2-40B4-BE49-F238E27FC236}">
              <a16:creationId xmlns:a16="http://schemas.microsoft.com/office/drawing/2014/main" id="{4B300B7E-8BEE-4128-A1AC-D0A73ED4C9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5" name="Text Box 566">
          <a:extLst>
            <a:ext uri="{FF2B5EF4-FFF2-40B4-BE49-F238E27FC236}">
              <a16:creationId xmlns:a16="http://schemas.microsoft.com/office/drawing/2014/main" id="{521BEEAD-F37B-4E13-A4A7-0967C4E8E2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6" name="Text Box 567">
          <a:extLst>
            <a:ext uri="{FF2B5EF4-FFF2-40B4-BE49-F238E27FC236}">
              <a16:creationId xmlns:a16="http://schemas.microsoft.com/office/drawing/2014/main" id="{F2B1CE63-57B1-4CB1-8C42-73FB954EE9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7" name="Text Box 568">
          <a:extLst>
            <a:ext uri="{FF2B5EF4-FFF2-40B4-BE49-F238E27FC236}">
              <a16:creationId xmlns:a16="http://schemas.microsoft.com/office/drawing/2014/main" id="{623C8B6C-C419-43F5-9318-404E9DF96B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58" name="Text Box 569">
          <a:extLst>
            <a:ext uri="{FF2B5EF4-FFF2-40B4-BE49-F238E27FC236}">
              <a16:creationId xmlns:a16="http://schemas.microsoft.com/office/drawing/2014/main" id="{5DCDBFA4-F332-4F85-B6A9-244FDE1E51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59" name="Text Box 570">
          <a:extLst>
            <a:ext uri="{FF2B5EF4-FFF2-40B4-BE49-F238E27FC236}">
              <a16:creationId xmlns:a16="http://schemas.microsoft.com/office/drawing/2014/main" id="{FE5D9C2D-A131-458F-B1B4-2DFC0AC13B4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0" name="Text Box 571">
          <a:extLst>
            <a:ext uri="{FF2B5EF4-FFF2-40B4-BE49-F238E27FC236}">
              <a16:creationId xmlns:a16="http://schemas.microsoft.com/office/drawing/2014/main" id="{2B4F7F12-24D0-47D7-9552-EDAA451318E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1" name="Text Box 572">
          <a:extLst>
            <a:ext uri="{FF2B5EF4-FFF2-40B4-BE49-F238E27FC236}">
              <a16:creationId xmlns:a16="http://schemas.microsoft.com/office/drawing/2014/main" id="{725970CD-6A8C-46A5-98C3-E9E2C1CEA8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2" name="Text Box 573">
          <a:extLst>
            <a:ext uri="{FF2B5EF4-FFF2-40B4-BE49-F238E27FC236}">
              <a16:creationId xmlns:a16="http://schemas.microsoft.com/office/drawing/2014/main" id="{5CF9D833-B329-49E8-8184-B9A77D911B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3" name="Text Box 574">
          <a:extLst>
            <a:ext uri="{FF2B5EF4-FFF2-40B4-BE49-F238E27FC236}">
              <a16:creationId xmlns:a16="http://schemas.microsoft.com/office/drawing/2014/main" id="{DDD22997-8DC3-4389-A0E6-B4C2FB7F8B7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4" name="Text Box 575">
          <a:extLst>
            <a:ext uri="{FF2B5EF4-FFF2-40B4-BE49-F238E27FC236}">
              <a16:creationId xmlns:a16="http://schemas.microsoft.com/office/drawing/2014/main" id="{366F3514-2692-4B10-9DB0-B4DF00DD20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5" name="Text Box 576">
          <a:extLst>
            <a:ext uri="{FF2B5EF4-FFF2-40B4-BE49-F238E27FC236}">
              <a16:creationId xmlns:a16="http://schemas.microsoft.com/office/drawing/2014/main" id="{53CEF0EF-4117-4130-B59E-3064314859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6" name="Text Box 577">
          <a:extLst>
            <a:ext uri="{FF2B5EF4-FFF2-40B4-BE49-F238E27FC236}">
              <a16:creationId xmlns:a16="http://schemas.microsoft.com/office/drawing/2014/main" id="{A732601E-FD07-420F-8DFD-7716A47C204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7" name="Text Box 578">
          <a:extLst>
            <a:ext uri="{FF2B5EF4-FFF2-40B4-BE49-F238E27FC236}">
              <a16:creationId xmlns:a16="http://schemas.microsoft.com/office/drawing/2014/main" id="{428398B4-0638-4927-A25F-29D02861D0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68" name="Text Box 579">
          <a:extLst>
            <a:ext uri="{FF2B5EF4-FFF2-40B4-BE49-F238E27FC236}">
              <a16:creationId xmlns:a16="http://schemas.microsoft.com/office/drawing/2014/main" id="{D042B7ED-38E3-416C-8596-3DE46AACD3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69" name="Text Box 580">
          <a:extLst>
            <a:ext uri="{FF2B5EF4-FFF2-40B4-BE49-F238E27FC236}">
              <a16:creationId xmlns:a16="http://schemas.microsoft.com/office/drawing/2014/main" id="{80C61F30-39E1-4424-ABEF-F50CC46BA3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0" name="Text Box 581">
          <a:extLst>
            <a:ext uri="{FF2B5EF4-FFF2-40B4-BE49-F238E27FC236}">
              <a16:creationId xmlns:a16="http://schemas.microsoft.com/office/drawing/2014/main" id="{3D83444F-36FC-43D4-B0F1-74CA8261ED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1" name="Text Box 582">
          <a:extLst>
            <a:ext uri="{FF2B5EF4-FFF2-40B4-BE49-F238E27FC236}">
              <a16:creationId xmlns:a16="http://schemas.microsoft.com/office/drawing/2014/main" id="{F1B291C2-C0F4-49D9-B577-FD7BBFE1BA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2" name="Text Box 583">
          <a:extLst>
            <a:ext uri="{FF2B5EF4-FFF2-40B4-BE49-F238E27FC236}">
              <a16:creationId xmlns:a16="http://schemas.microsoft.com/office/drawing/2014/main" id="{DADAB0E3-27A5-48D9-BFE6-86CBAECA833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3" name="Text Box 584">
          <a:extLst>
            <a:ext uri="{FF2B5EF4-FFF2-40B4-BE49-F238E27FC236}">
              <a16:creationId xmlns:a16="http://schemas.microsoft.com/office/drawing/2014/main" id="{31478D31-F1DE-42FF-B914-7C626CC13F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4" name="Text Box 585">
          <a:extLst>
            <a:ext uri="{FF2B5EF4-FFF2-40B4-BE49-F238E27FC236}">
              <a16:creationId xmlns:a16="http://schemas.microsoft.com/office/drawing/2014/main" id="{09E77346-70B0-4492-9936-86F87A8BDA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5" name="Text Box 586">
          <a:extLst>
            <a:ext uri="{FF2B5EF4-FFF2-40B4-BE49-F238E27FC236}">
              <a16:creationId xmlns:a16="http://schemas.microsoft.com/office/drawing/2014/main" id="{F4385B42-CDDD-4DCE-A334-0DDA3182C0D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6" name="Text Box 587">
          <a:extLst>
            <a:ext uri="{FF2B5EF4-FFF2-40B4-BE49-F238E27FC236}">
              <a16:creationId xmlns:a16="http://schemas.microsoft.com/office/drawing/2014/main" id="{5E6F81AF-4107-42C3-B4B9-D5D6EB3F76E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7" name="Text Box 588">
          <a:extLst>
            <a:ext uri="{FF2B5EF4-FFF2-40B4-BE49-F238E27FC236}">
              <a16:creationId xmlns:a16="http://schemas.microsoft.com/office/drawing/2014/main" id="{F97E7C43-EC30-4D51-89A0-5DDF840510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78" name="Text Box 589">
          <a:extLst>
            <a:ext uri="{FF2B5EF4-FFF2-40B4-BE49-F238E27FC236}">
              <a16:creationId xmlns:a16="http://schemas.microsoft.com/office/drawing/2014/main" id="{40713741-354A-4284-96A2-1CBEA5FC41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79" name="Text Box 590">
          <a:extLst>
            <a:ext uri="{FF2B5EF4-FFF2-40B4-BE49-F238E27FC236}">
              <a16:creationId xmlns:a16="http://schemas.microsoft.com/office/drawing/2014/main" id="{F61E46D8-DB71-450A-996F-5A6482F3B5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0" name="Text Box 591">
          <a:extLst>
            <a:ext uri="{FF2B5EF4-FFF2-40B4-BE49-F238E27FC236}">
              <a16:creationId xmlns:a16="http://schemas.microsoft.com/office/drawing/2014/main" id="{73E3FB76-CB5F-49FB-B76B-62744AE792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1" name="Text Box 592">
          <a:extLst>
            <a:ext uri="{FF2B5EF4-FFF2-40B4-BE49-F238E27FC236}">
              <a16:creationId xmlns:a16="http://schemas.microsoft.com/office/drawing/2014/main" id="{9517BC00-475F-43D4-9251-57A5179EA7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2" name="Text Box 593">
          <a:extLst>
            <a:ext uri="{FF2B5EF4-FFF2-40B4-BE49-F238E27FC236}">
              <a16:creationId xmlns:a16="http://schemas.microsoft.com/office/drawing/2014/main" id="{DCFAC24C-3E22-459C-97BD-053DFA8F5A7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3" name="Text Box 594">
          <a:extLst>
            <a:ext uri="{FF2B5EF4-FFF2-40B4-BE49-F238E27FC236}">
              <a16:creationId xmlns:a16="http://schemas.microsoft.com/office/drawing/2014/main" id="{025ED029-517B-456F-AFF8-90F5374F07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4" name="Text Box 595">
          <a:extLst>
            <a:ext uri="{FF2B5EF4-FFF2-40B4-BE49-F238E27FC236}">
              <a16:creationId xmlns:a16="http://schemas.microsoft.com/office/drawing/2014/main" id="{40B1AEB4-AF46-4851-8FDE-EAECCB6E6A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5" name="Text Box 596">
          <a:extLst>
            <a:ext uri="{FF2B5EF4-FFF2-40B4-BE49-F238E27FC236}">
              <a16:creationId xmlns:a16="http://schemas.microsoft.com/office/drawing/2014/main" id="{EFD48AB0-518D-4AEC-9610-B434998C0E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6" name="Text Box 597">
          <a:extLst>
            <a:ext uri="{FF2B5EF4-FFF2-40B4-BE49-F238E27FC236}">
              <a16:creationId xmlns:a16="http://schemas.microsoft.com/office/drawing/2014/main" id="{6FBB1367-8BB2-4445-8D0F-41D3DEDBA5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7" name="Text Box 598">
          <a:extLst>
            <a:ext uri="{FF2B5EF4-FFF2-40B4-BE49-F238E27FC236}">
              <a16:creationId xmlns:a16="http://schemas.microsoft.com/office/drawing/2014/main" id="{876F9A1B-B79D-4BA3-910F-CBAF825B7C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88" name="Text Box 599">
          <a:extLst>
            <a:ext uri="{FF2B5EF4-FFF2-40B4-BE49-F238E27FC236}">
              <a16:creationId xmlns:a16="http://schemas.microsoft.com/office/drawing/2014/main" id="{9D77DF5D-A35F-4FDC-9AD7-140ABDE142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89" name="Text Box 600">
          <a:extLst>
            <a:ext uri="{FF2B5EF4-FFF2-40B4-BE49-F238E27FC236}">
              <a16:creationId xmlns:a16="http://schemas.microsoft.com/office/drawing/2014/main" id="{C198B76B-DFCB-4135-A6E5-29C0DE2775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0" name="Text Box 601">
          <a:extLst>
            <a:ext uri="{FF2B5EF4-FFF2-40B4-BE49-F238E27FC236}">
              <a16:creationId xmlns:a16="http://schemas.microsoft.com/office/drawing/2014/main" id="{BD298BBE-A8E6-41B1-B359-43265FBF46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1" name="Text Box 602">
          <a:extLst>
            <a:ext uri="{FF2B5EF4-FFF2-40B4-BE49-F238E27FC236}">
              <a16:creationId xmlns:a16="http://schemas.microsoft.com/office/drawing/2014/main" id="{F30D610E-5D17-4AC5-914D-3C197A6A0C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92" name="Text Box 603">
          <a:extLst>
            <a:ext uri="{FF2B5EF4-FFF2-40B4-BE49-F238E27FC236}">
              <a16:creationId xmlns:a16="http://schemas.microsoft.com/office/drawing/2014/main" id="{8A0EA112-5C0A-4D0E-B19F-16773A8D6B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3" name="Text Box 604">
          <a:extLst>
            <a:ext uri="{FF2B5EF4-FFF2-40B4-BE49-F238E27FC236}">
              <a16:creationId xmlns:a16="http://schemas.microsoft.com/office/drawing/2014/main" id="{E31407B5-CF2F-407A-AB9D-D60AC5997C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4" name="Text Box 605">
          <a:extLst>
            <a:ext uri="{FF2B5EF4-FFF2-40B4-BE49-F238E27FC236}">
              <a16:creationId xmlns:a16="http://schemas.microsoft.com/office/drawing/2014/main" id="{DBDDD0CB-588E-4DBA-A221-BF9E07B1B4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895" name="Text Box 606">
          <a:extLst>
            <a:ext uri="{FF2B5EF4-FFF2-40B4-BE49-F238E27FC236}">
              <a16:creationId xmlns:a16="http://schemas.microsoft.com/office/drawing/2014/main" id="{29255BD7-9B74-4308-8809-792DA5362ED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896" name="Text Box 607">
          <a:extLst>
            <a:ext uri="{FF2B5EF4-FFF2-40B4-BE49-F238E27FC236}">
              <a16:creationId xmlns:a16="http://schemas.microsoft.com/office/drawing/2014/main" id="{3802310E-2058-4602-8523-B42741D7641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7" name="Text Box 608">
          <a:extLst>
            <a:ext uri="{FF2B5EF4-FFF2-40B4-BE49-F238E27FC236}">
              <a16:creationId xmlns:a16="http://schemas.microsoft.com/office/drawing/2014/main" id="{701F05B2-CE16-4735-9884-00145FE9D8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898" name="Text Box 609">
          <a:extLst>
            <a:ext uri="{FF2B5EF4-FFF2-40B4-BE49-F238E27FC236}">
              <a16:creationId xmlns:a16="http://schemas.microsoft.com/office/drawing/2014/main" id="{993AE23B-34F7-4FC7-A487-B0B1D5042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899" name="Text Box 610">
          <a:extLst>
            <a:ext uri="{FF2B5EF4-FFF2-40B4-BE49-F238E27FC236}">
              <a16:creationId xmlns:a16="http://schemas.microsoft.com/office/drawing/2014/main" id="{008C1B95-363A-44A6-9BBD-2E6E1705429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0" name="Text Box 611">
          <a:extLst>
            <a:ext uri="{FF2B5EF4-FFF2-40B4-BE49-F238E27FC236}">
              <a16:creationId xmlns:a16="http://schemas.microsoft.com/office/drawing/2014/main" id="{CFF58684-553F-46C8-AEE8-C783E03E3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1" name="Text Box 612">
          <a:extLst>
            <a:ext uri="{FF2B5EF4-FFF2-40B4-BE49-F238E27FC236}">
              <a16:creationId xmlns:a16="http://schemas.microsoft.com/office/drawing/2014/main" id="{E90A6773-2F14-4333-A16E-CB731D5BC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02" name="Text Box 613">
          <a:extLst>
            <a:ext uri="{FF2B5EF4-FFF2-40B4-BE49-F238E27FC236}">
              <a16:creationId xmlns:a16="http://schemas.microsoft.com/office/drawing/2014/main" id="{31D52C2D-CB8C-42DA-8A87-0330B4D53E3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3" name="Text Box 614">
          <a:extLst>
            <a:ext uri="{FF2B5EF4-FFF2-40B4-BE49-F238E27FC236}">
              <a16:creationId xmlns:a16="http://schemas.microsoft.com/office/drawing/2014/main" id="{AF7FAC85-A77E-4E7A-A0B8-A88286434D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4" name="Text Box 615">
          <a:extLst>
            <a:ext uri="{FF2B5EF4-FFF2-40B4-BE49-F238E27FC236}">
              <a16:creationId xmlns:a16="http://schemas.microsoft.com/office/drawing/2014/main" id="{BC232F68-6382-442A-9F78-6E1A262A2C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05" name="Text Box 616">
          <a:extLst>
            <a:ext uri="{FF2B5EF4-FFF2-40B4-BE49-F238E27FC236}">
              <a16:creationId xmlns:a16="http://schemas.microsoft.com/office/drawing/2014/main" id="{B120D09A-16AC-40A9-B8A2-9FE52E25355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6" name="Text Box 617">
          <a:extLst>
            <a:ext uri="{FF2B5EF4-FFF2-40B4-BE49-F238E27FC236}">
              <a16:creationId xmlns:a16="http://schemas.microsoft.com/office/drawing/2014/main" id="{3B2FEAAB-5DFF-4897-B35A-24FA857127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7" name="Text Box 618">
          <a:extLst>
            <a:ext uri="{FF2B5EF4-FFF2-40B4-BE49-F238E27FC236}">
              <a16:creationId xmlns:a16="http://schemas.microsoft.com/office/drawing/2014/main" id="{D9E3B24D-5718-40A9-84A3-CDC00E362B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08" name="Text Box 619">
          <a:extLst>
            <a:ext uri="{FF2B5EF4-FFF2-40B4-BE49-F238E27FC236}">
              <a16:creationId xmlns:a16="http://schemas.microsoft.com/office/drawing/2014/main" id="{659F7E2E-56C5-46E8-A577-67649292B92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09" name="Text Box 620">
          <a:extLst>
            <a:ext uri="{FF2B5EF4-FFF2-40B4-BE49-F238E27FC236}">
              <a16:creationId xmlns:a16="http://schemas.microsoft.com/office/drawing/2014/main" id="{4D2C0139-7BB6-4406-AC30-C45217FB15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0" name="Text Box 621">
          <a:extLst>
            <a:ext uri="{FF2B5EF4-FFF2-40B4-BE49-F238E27FC236}">
              <a16:creationId xmlns:a16="http://schemas.microsoft.com/office/drawing/2014/main" id="{F5888BD9-A164-4A7A-81D0-6A7AAA2350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1" name="Text Box 622">
          <a:extLst>
            <a:ext uri="{FF2B5EF4-FFF2-40B4-BE49-F238E27FC236}">
              <a16:creationId xmlns:a16="http://schemas.microsoft.com/office/drawing/2014/main" id="{909A666A-55C9-43F1-A9A7-F4B6FDABBF4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2" name="Text Box 623">
          <a:extLst>
            <a:ext uri="{FF2B5EF4-FFF2-40B4-BE49-F238E27FC236}">
              <a16:creationId xmlns:a16="http://schemas.microsoft.com/office/drawing/2014/main" id="{5C5FFA1B-CE6D-4C30-82F1-7390E381A43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3" name="Text Box 624">
          <a:extLst>
            <a:ext uri="{FF2B5EF4-FFF2-40B4-BE49-F238E27FC236}">
              <a16:creationId xmlns:a16="http://schemas.microsoft.com/office/drawing/2014/main" id="{15E9E03D-9B01-4757-9173-E2495C0615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4" name="Text Box 625">
          <a:extLst>
            <a:ext uri="{FF2B5EF4-FFF2-40B4-BE49-F238E27FC236}">
              <a16:creationId xmlns:a16="http://schemas.microsoft.com/office/drawing/2014/main" id="{03321EC8-BA6F-46F9-A07C-01E1D1775E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5" name="Text Box 626">
          <a:extLst>
            <a:ext uri="{FF2B5EF4-FFF2-40B4-BE49-F238E27FC236}">
              <a16:creationId xmlns:a16="http://schemas.microsoft.com/office/drawing/2014/main" id="{51AC262B-8F7A-4D2C-8392-7AC27207223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6" name="Text Box 627">
          <a:extLst>
            <a:ext uri="{FF2B5EF4-FFF2-40B4-BE49-F238E27FC236}">
              <a16:creationId xmlns:a16="http://schemas.microsoft.com/office/drawing/2014/main" id="{8857F1D8-8DA2-4BD4-98A4-268337EAE8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7" name="Text Box 628">
          <a:extLst>
            <a:ext uri="{FF2B5EF4-FFF2-40B4-BE49-F238E27FC236}">
              <a16:creationId xmlns:a16="http://schemas.microsoft.com/office/drawing/2014/main" id="{184184FB-EC16-4698-8488-0500C4B655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18" name="Text Box 629">
          <a:extLst>
            <a:ext uri="{FF2B5EF4-FFF2-40B4-BE49-F238E27FC236}">
              <a16:creationId xmlns:a16="http://schemas.microsoft.com/office/drawing/2014/main" id="{1D2C0324-0D36-4F11-AFB3-C4459658DE0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19" name="Text Box 630">
          <a:extLst>
            <a:ext uri="{FF2B5EF4-FFF2-40B4-BE49-F238E27FC236}">
              <a16:creationId xmlns:a16="http://schemas.microsoft.com/office/drawing/2014/main" id="{1B18099C-7F31-4398-B7EE-F04502397F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0" name="Text Box 631">
          <a:extLst>
            <a:ext uri="{FF2B5EF4-FFF2-40B4-BE49-F238E27FC236}">
              <a16:creationId xmlns:a16="http://schemas.microsoft.com/office/drawing/2014/main" id="{5E413E7C-3DB9-440E-931E-CE39C519C9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1" name="Text Box 632">
          <a:extLst>
            <a:ext uri="{FF2B5EF4-FFF2-40B4-BE49-F238E27FC236}">
              <a16:creationId xmlns:a16="http://schemas.microsoft.com/office/drawing/2014/main" id="{9EFBA71C-A879-4F92-8340-BBF7061798F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2" name="Text Box 633">
          <a:extLst>
            <a:ext uri="{FF2B5EF4-FFF2-40B4-BE49-F238E27FC236}">
              <a16:creationId xmlns:a16="http://schemas.microsoft.com/office/drawing/2014/main" id="{055D44C6-0A0E-4539-BAC8-11575E4047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3" name="Text Box 634">
          <a:extLst>
            <a:ext uri="{FF2B5EF4-FFF2-40B4-BE49-F238E27FC236}">
              <a16:creationId xmlns:a16="http://schemas.microsoft.com/office/drawing/2014/main" id="{D3023141-AA83-47F9-940C-C5A3627C46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4" name="Text Box 635">
          <a:extLst>
            <a:ext uri="{FF2B5EF4-FFF2-40B4-BE49-F238E27FC236}">
              <a16:creationId xmlns:a16="http://schemas.microsoft.com/office/drawing/2014/main" id="{C4F3205C-2F4F-414F-9F33-16E14ACE04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5" name="Text Box 636">
          <a:extLst>
            <a:ext uri="{FF2B5EF4-FFF2-40B4-BE49-F238E27FC236}">
              <a16:creationId xmlns:a16="http://schemas.microsoft.com/office/drawing/2014/main" id="{8C627A3D-727E-419B-B0C8-5AABAC2DDE1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6" name="Text Box 637">
          <a:extLst>
            <a:ext uri="{FF2B5EF4-FFF2-40B4-BE49-F238E27FC236}">
              <a16:creationId xmlns:a16="http://schemas.microsoft.com/office/drawing/2014/main" id="{863B7DCF-48BA-438E-9F12-76727A1961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7" name="Text Box 638">
          <a:extLst>
            <a:ext uri="{FF2B5EF4-FFF2-40B4-BE49-F238E27FC236}">
              <a16:creationId xmlns:a16="http://schemas.microsoft.com/office/drawing/2014/main" id="{FF7B6665-4C7B-47DE-97D5-2F1BC5BF0D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28" name="Text Box 639">
          <a:extLst>
            <a:ext uri="{FF2B5EF4-FFF2-40B4-BE49-F238E27FC236}">
              <a16:creationId xmlns:a16="http://schemas.microsoft.com/office/drawing/2014/main" id="{58E673C7-9BB0-4BC0-8D07-17AECA595E5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29" name="Text Box 640">
          <a:extLst>
            <a:ext uri="{FF2B5EF4-FFF2-40B4-BE49-F238E27FC236}">
              <a16:creationId xmlns:a16="http://schemas.microsoft.com/office/drawing/2014/main" id="{77A50327-C338-42DE-BABE-4509506757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0" name="Text Box 641">
          <a:extLst>
            <a:ext uri="{FF2B5EF4-FFF2-40B4-BE49-F238E27FC236}">
              <a16:creationId xmlns:a16="http://schemas.microsoft.com/office/drawing/2014/main" id="{C10E0060-2282-4407-BDC2-10EBBE4805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5931" name="Text Box 642">
          <a:extLst>
            <a:ext uri="{FF2B5EF4-FFF2-40B4-BE49-F238E27FC236}">
              <a16:creationId xmlns:a16="http://schemas.microsoft.com/office/drawing/2014/main" id="{9CE543CB-AF05-455C-895E-CA07BA8C033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2" name="Text Box 643">
          <a:extLst>
            <a:ext uri="{FF2B5EF4-FFF2-40B4-BE49-F238E27FC236}">
              <a16:creationId xmlns:a16="http://schemas.microsoft.com/office/drawing/2014/main" id="{7C5812F3-8B05-40B7-97D4-415A7C20C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3" name="Text Box 644">
          <a:extLst>
            <a:ext uri="{FF2B5EF4-FFF2-40B4-BE49-F238E27FC236}">
              <a16:creationId xmlns:a16="http://schemas.microsoft.com/office/drawing/2014/main" id="{12E02C54-A719-4174-8B2C-7F709466CD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34" name="Text Box 645">
          <a:extLst>
            <a:ext uri="{FF2B5EF4-FFF2-40B4-BE49-F238E27FC236}">
              <a16:creationId xmlns:a16="http://schemas.microsoft.com/office/drawing/2014/main" id="{EAB0E92F-949C-4873-96CA-A4CB9178881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5" name="Text Box 646">
          <a:extLst>
            <a:ext uri="{FF2B5EF4-FFF2-40B4-BE49-F238E27FC236}">
              <a16:creationId xmlns:a16="http://schemas.microsoft.com/office/drawing/2014/main" id="{8E38154D-3B98-4A0B-A8B4-7A4D67BDD5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6" name="Text Box 647">
          <a:extLst>
            <a:ext uri="{FF2B5EF4-FFF2-40B4-BE49-F238E27FC236}">
              <a16:creationId xmlns:a16="http://schemas.microsoft.com/office/drawing/2014/main" id="{CE15663B-049B-4682-9C29-7F4F99C22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37" name="Text Box 648">
          <a:extLst>
            <a:ext uri="{FF2B5EF4-FFF2-40B4-BE49-F238E27FC236}">
              <a16:creationId xmlns:a16="http://schemas.microsoft.com/office/drawing/2014/main" id="{5FF0CED3-B5D4-4A3C-956E-A95FE808A3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8" name="Text Box 649">
          <a:extLst>
            <a:ext uri="{FF2B5EF4-FFF2-40B4-BE49-F238E27FC236}">
              <a16:creationId xmlns:a16="http://schemas.microsoft.com/office/drawing/2014/main" id="{C9AECFF0-27A6-413F-B6C3-37EE5AD292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39" name="Text Box 650">
          <a:extLst>
            <a:ext uri="{FF2B5EF4-FFF2-40B4-BE49-F238E27FC236}">
              <a16:creationId xmlns:a16="http://schemas.microsoft.com/office/drawing/2014/main" id="{0B2AB1A9-FBB1-42FF-9478-5FA62C13CF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0" name="Text Box 651">
          <a:extLst>
            <a:ext uri="{FF2B5EF4-FFF2-40B4-BE49-F238E27FC236}">
              <a16:creationId xmlns:a16="http://schemas.microsoft.com/office/drawing/2014/main" id="{9B357851-E507-4741-A228-BF1EDD7292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1" name="Text Box 652">
          <a:extLst>
            <a:ext uri="{FF2B5EF4-FFF2-40B4-BE49-F238E27FC236}">
              <a16:creationId xmlns:a16="http://schemas.microsoft.com/office/drawing/2014/main" id="{F4E9D488-26E3-4BC8-BE61-A9718B0DCB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2" name="Text Box 653">
          <a:extLst>
            <a:ext uri="{FF2B5EF4-FFF2-40B4-BE49-F238E27FC236}">
              <a16:creationId xmlns:a16="http://schemas.microsoft.com/office/drawing/2014/main" id="{4F886FF4-AB82-4EE3-A308-528AE8D272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3" name="Text Box 654">
          <a:extLst>
            <a:ext uri="{FF2B5EF4-FFF2-40B4-BE49-F238E27FC236}">
              <a16:creationId xmlns:a16="http://schemas.microsoft.com/office/drawing/2014/main" id="{04ECA59D-798C-403B-ABEC-567E67A846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4" name="Text Box 655">
          <a:extLst>
            <a:ext uri="{FF2B5EF4-FFF2-40B4-BE49-F238E27FC236}">
              <a16:creationId xmlns:a16="http://schemas.microsoft.com/office/drawing/2014/main" id="{30F5F71B-558E-4C46-A425-47287E2AB2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5" name="Text Box 656">
          <a:extLst>
            <a:ext uri="{FF2B5EF4-FFF2-40B4-BE49-F238E27FC236}">
              <a16:creationId xmlns:a16="http://schemas.microsoft.com/office/drawing/2014/main" id="{56272B1D-D523-45B4-A394-57F5ABC9DE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6" name="Text Box 657">
          <a:extLst>
            <a:ext uri="{FF2B5EF4-FFF2-40B4-BE49-F238E27FC236}">
              <a16:creationId xmlns:a16="http://schemas.microsoft.com/office/drawing/2014/main" id="{5CA385A1-357B-455E-923A-99B34ED8A7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47" name="Text Box 658">
          <a:extLst>
            <a:ext uri="{FF2B5EF4-FFF2-40B4-BE49-F238E27FC236}">
              <a16:creationId xmlns:a16="http://schemas.microsoft.com/office/drawing/2014/main" id="{A455FC6C-2224-4CD0-8BC7-A519EF01BED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8" name="Text Box 659">
          <a:extLst>
            <a:ext uri="{FF2B5EF4-FFF2-40B4-BE49-F238E27FC236}">
              <a16:creationId xmlns:a16="http://schemas.microsoft.com/office/drawing/2014/main" id="{7339665A-9057-49E0-9170-407903D08A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49" name="Text Box 660">
          <a:extLst>
            <a:ext uri="{FF2B5EF4-FFF2-40B4-BE49-F238E27FC236}">
              <a16:creationId xmlns:a16="http://schemas.microsoft.com/office/drawing/2014/main" id="{252954F6-295F-44CF-B6A4-4114D5CBB5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50" name="Text Box 661">
          <a:extLst>
            <a:ext uri="{FF2B5EF4-FFF2-40B4-BE49-F238E27FC236}">
              <a16:creationId xmlns:a16="http://schemas.microsoft.com/office/drawing/2014/main" id="{4C491D3D-4124-4914-960E-09FAA7615CD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1" name="Text Box 662">
          <a:extLst>
            <a:ext uri="{FF2B5EF4-FFF2-40B4-BE49-F238E27FC236}">
              <a16:creationId xmlns:a16="http://schemas.microsoft.com/office/drawing/2014/main" id="{EF7DE2A6-40FD-46A9-8445-931C0399D6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2" name="Text Box 663">
          <a:extLst>
            <a:ext uri="{FF2B5EF4-FFF2-40B4-BE49-F238E27FC236}">
              <a16:creationId xmlns:a16="http://schemas.microsoft.com/office/drawing/2014/main" id="{0CEADDA4-D2C3-4FB8-B8CB-8C60F8EF06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53" name="Text Box 664">
          <a:extLst>
            <a:ext uri="{FF2B5EF4-FFF2-40B4-BE49-F238E27FC236}">
              <a16:creationId xmlns:a16="http://schemas.microsoft.com/office/drawing/2014/main" id="{AC06C137-9140-413A-BD44-BA3DB101B5F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4" name="Text Box 665">
          <a:extLst>
            <a:ext uri="{FF2B5EF4-FFF2-40B4-BE49-F238E27FC236}">
              <a16:creationId xmlns:a16="http://schemas.microsoft.com/office/drawing/2014/main" id="{0D8FCEE6-30CD-42A4-B734-F7A006819E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5" name="Text Box 666">
          <a:extLst>
            <a:ext uri="{FF2B5EF4-FFF2-40B4-BE49-F238E27FC236}">
              <a16:creationId xmlns:a16="http://schemas.microsoft.com/office/drawing/2014/main" id="{A2CCF0B1-19C9-4EDA-B2B5-E92C262C05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56" name="Text Box 667">
          <a:extLst>
            <a:ext uri="{FF2B5EF4-FFF2-40B4-BE49-F238E27FC236}">
              <a16:creationId xmlns:a16="http://schemas.microsoft.com/office/drawing/2014/main" id="{F7B5D0FF-4533-46FB-9F79-9A75A8639A7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7" name="Text Box 668">
          <a:extLst>
            <a:ext uri="{FF2B5EF4-FFF2-40B4-BE49-F238E27FC236}">
              <a16:creationId xmlns:a16="http://schemas.microsoft.com/office/drawing/2014/main" id="{3BD5DB93-A696-4F79-B1BC-3432E37F4A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58" name="Text Box 669">
          <a:extLst>
            <a:ext uri="{FF2B5EF4-FFF2-40B4-BE49-F238E27FC236}">
              <a16:creationId xmlns:a16="http://schemas.microsoft.com/office/drawing/2014/main" id="{A5199105-7912-4334-A238-ECD8E0C6F9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59" name="Text Box 670">
          <a:extLst>
            <a:ext uri="{FF2B5EF4-FFF2-40B4-BE49-F238E27FC236}">
              <a16:creationId xmlns:a16="http://schemas.microsoft.com/office/drawing/2014/main" id="{BE41A51C-18FA-496C-AC4B-10D540B1CD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0" name="Text Box 671">
          <a:extLst>
            <a:ext uri="{FF2B5EF4-FFF2-40B4-BE49-F238E27FC236}">
              <a16:creationId xmlns:a16="http://schemas.microsoft.com/office/drawing/2014/main" id="{FB5B6B3C-A781-4CFF-AA36-1852DD1D1DB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1" name="Text Box 672">
          <a:extLst>
            <a:ext uri="{FF2B5EF4-FFF2-40B4-BE49-F238E27FC236}">
              <a16:creationId xmlns:a16="http://schemas.microsoft.com/office/drawing/2014/main" id="{8FF955E3-2F9C-4A9E-AF90-0F6B0A7966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2" name="Text Box 673">
          <a:extLst>
            <a:ext uri="{FF2B5EF4-FFF2-40B4-BE49-F238E27FC236}">
              <a16:creationId xmlns:a16="http://schemas.microsoft.com/office/drawing/2014/main" id="{0F16C2D0-A902-4254-BC97-9441F598C9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3" name="Text Box 674">
          <a:extLst>
            <a:ext uri="{FF2B5EF4-FFF2-40B4-BE49-F238E27FC236}">
              <a16:creationId xmlns:a16="http://schemas.microsoft.com/office/drawing/2014/main" id="{F3FB9239-E3AE-4173-946D-46563C7B898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4" name="Text Box 675">
          <a:extLst>
            <a:ext uri="{FF2B5EF4-FFF2-40B4-BE49-F238E27FC236}">
              <a16:creationId xmlns:a16="http://schemas.microsoft.com/office/drawing/2014/main" id="{D913429E-830E-41B4-926A-3C2589E29B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5" name="Text Box 676">
          <a:extLst>
            <a:ext uri="{FF2B5EF4-FFF2-40B4-BE49-F238E27FC236}">
              <a16:creationId xmlns:a16="http://schemas.microsoft.com/office/drawing/2014/main" id="{D962F3D8-8FE4-49B9-AD9E-214FFDC83E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6" name="Text Box 677">
          <a:extLst>
            <a:ext uri="{FF2B5EF4-FFF2-40B4-BE49-F238E27FC236}">
              <a16:creationId xmlns:a16="http://schemas.microsoft.com/office/drawing/2014/main" id="{80F47272-1B65-4AB0-9043-E7F5DD829C7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7" name="Text Box 678">
          <a:extLst>
            <a:ext uri="{FF2B5EF4-FFF2-40B4-BE49-F238E27FC236}">
              <a16:creationId xmlns:a16="http://schemas.microsoft.com/office/drawing/2014/main" id="{668CB112-286C-4FAD-A9FB-914268DC28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68" name="Text Box 679">
          <a:extLst>
            <a:ext uri="{FF2B5EF4-FFF2-40B4-BE49-F238E27FC236}">
              <a16:creationId xmlns:a16="http://schemas.microsoft.com/office/drawing/2014/main" id="{212555CD-1D50-428C-BDA8-F664C985B4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5969" name="Text Box 680">
          <a:extLst>
            <a:ext uri="{FF2B5EF4-FFF2-40B4-BE49-F238E27FC236}">
              <a16:creationId xmlns:a16="http://schemas.microsoft.com/office/drawing/2014/main" id="{6A68DF48-6965-437B-AC01-C05F2CE0C6D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0" name="Text Box 681">
          <a:extLst>
            <a:ext uri="{FF2B5EF4-FFF2-40B4-BE49-F238E27FC236}">
              <a16:creationId xmlns:a16="http://schemas.microsoft.com/office/drawing/2014/main" id="{71D9FACB-EEC3-4389-AA23-B299D65AD7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1" name="Text Box 682">
          <a:extLst>
            <a:ext uri="{FF2B5EF4-FFF2-40B4-BE49-F238E27FC236}">
              <a16:creationId xmlns:a16="http://schemas.microsoft.com/office/drawing/2014/main" id="{3AE216D0-4FFB-4D9F-B577-AE678ADCB5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2" name="Text Box 683">
          <a:extLst>
            <a:ext uri="{FF2B5EF4-FFF2-40B4-BE49-F238E27FC236}">
              <a16:creationId xmlns:a16="http://schemas.microsoft.com/office/drawing/2014/main" id="{7D364E24-5EF2-4370-8B7F-CFFDEE691A3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3" name="Text Box 684">
          <a:extLst>
            <a:ext uri="{FF2B5EF4-FFF2-40B4-BE49-F238E27FC236}">
              <a16:creationId xmlns:a16="http://schemas.microsoft.com/office/drawing/2014/main" id="{A909A1AC-A52B-4A83-A597-F74FCD2852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4" name="Text Box 685">
          <a:extLst>
            <a:ext uri="{FF2B5EF4-FFF2-40B4-BE49-F238E27FC236}">
              <a16:creationId xmlns:a16="http://schemas.microsoft.com/office/drawing/2014/main" id="{64CAD517-FCD6-4120-B28C-EB8F4E65A7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5" name="Text Box 686">
          <a:extLst>
            <a:ext uri="{FF2B5EF4-FFF2-40B4-BE49-F238E27FC236}">
              <a16:creationId xmlns:a16="http://schemas.microsoft.com/office/drawing/2014/main" id="{834CB294-C799-498B-B780-53675AA9C2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6" name="Text Box 687">
          <a:extLst>
            <a:ext uri="{FF2B5EF4-FFF2-40B4-BE49-F238E27FC236}">
              <a16:creationId xmlns:a16="http://schemas.microsoft.com/office/drawing/2014/main" id="{201B5EC7-F885-454C-95B8-AB6B6A2095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77" name="Text Box 688">
          <a:extLst>
            <a:ext uri="{FF2B5EF4-FFF2-40B4-BE49-F238E27FC236}">
              <a16:creationId xmlns:a16="http://schemas.microsoft.com/office/drawing/2014/main" id="{066D7E6E-161B-4571-8551-EB32F7AF0A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8" name="Text Box 689">
          <a:extLst>
            <a:ext uri="{FF2B5EF4-FFF2-40B4-BE49-F238E27FC236}">
              <a16:creationId xmlns:a16="http://schemas.microsoft.com/office/drawing/2014/main" id="{5249D2AC-70A0-4682-9264-BD57662A3C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79" name="Text Box 690">
          <a:extLst>
            <a:ext uri="{FF2B5EF4-FFF2-40B4-BE49-F238E27FC236}">
              <a16:creationId xmlns:a16="http://schemas.microsoft.com/office/drawing/2014/main" id="{6B5A6BD1-7D0E-4096-B060-6E5A5E02663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0" name="Text Box 691">
          <a:extLst>
            <a:ext uri="{FF2B5EF4-FFF2-40B4-BE49-F238E27FC236}">
              <a16:creationId xmlns:a16="http://schemas.microsoft.com/office/drawing/2014/main" id="{CFB25ECE-1ADF-4754-B7C0-42FA14C67E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1" name="Text Box 692">
          <a:extLst>
            <a:ext uri="{FF2B5EF4-FFF2-40B4-BE49-F238E27FC236}">
              <a16:creationId xmlns:a16="http://schemas.microsoft.com/office/drawing/2014/main" id="{43E3334B-37A8-4556-BA7F-65AD1316BE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82" name="Text Box 693">
          <a:extLst>
            <a:ext uri="{FF2B5EF4-FFF2-40B4-BE49-F238E27FC236}">
              <a16:creationId xmlns:a16="http://schemas.microsoft.com/office/drawing/2014/main" id="{ED67B1AB-ABCB-4F00-BF89-6A5A118CD1A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3" name="Text Box 694">
          <a:extLst>
            <a:ext uri="{FF2B5EF4-FFF2-40B4-BE49-F238E27FC236}">
              <a16:creationId xmlns:a16="http://schemas.microsoft.com/office/drawing/2014/main" id="{D8CEF071-93A4-47F9-8DDF-F0DD4BD1EC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4" name="Text Box 695">
          <a:extLst>
            <a:ext uri="{FF2B5EF4-FFF2-40B4-BE49-F238E27FC236}">
              <a16:creationId xmlns:a16="http://schemas.microsoft.com/office/drawing/2014/main" id="{E930707F-C79C-4AEB-9FA9-D9FB07C3DE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85" name="Text Box 696">
          <a:extLst>
            <a:ext uri="{FF2B5EF4-FFF2-40B4-BE49-F238E27FC236}">
              <a16:creationId xmlns:a16="http://schemas.microsoft.com/office/drawing/2014/main" id="{9652AF50-926B-48E9-AFE9-B90E0BA9D01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6" name="Text Box 697">
          <a:extLst>
            <a:ext uri="{FF2B5EF4-FFF2-40B4-BE49-F238E27FC236}">
              <a16:creationId xmlns:a16="http://schemas.microsoft.com/office/drawing/2014/main" id="{817B3A0B-EBDA-4159-92B5-55F02F8CA8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87" name="Text Box 698">
          <a:extLst>
            <a:ext uri="{FF2B5EF4-FFF2-40B4-BE49-F238E27FC236}">
              <a16:creationId xmlns:a16="http://schemas.microsoft.com/office/drawing/2014/main" id="{AB3A40EB-CD92-481E-8A3A-0C3F400A47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5988" name="Text Box 699">
          <a:extLst>
            <a:ext uri="{FF2B5EF4-FFF2-40B4-BE49-F238E27FC236}">
              <a16:creationId xmlns:a16="http://schemas.microsoft.com/office/drawing/2014/main" id="{EFD78944-9D2A-4552-982B-BB1AC4E04F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89" name="Text Box 700">
          <a:extLst>
            <a:ext uri="{FF2B5EF4-FFF2-40B4-BE49-F238E27FC236}">
              <a16:creationId xmlns:a16="http://schemas.microsoft.com/office/drawing/2014/main" id="{DDC28A1B-936A-4C00-AE32-69C4CC13F86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0" name="Text Box 701">
          <a:extLst>
            <a:ext uri="{FF2B5EF4-FFF2-40B4-BE49-F238E27FC236}">
              <a16:creationId xmlns:a16="http://schemas.microsoft.com/office/drawing/2014/main" id="{EBAF23EF-0A81-407C-A991-87355CBDDE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1" name="Text Box 702">
          <a:extLst>
            <a:ext uri="{FF2B5EF4-FFF2-40B4-BE49-F238E27FC236}">
              <a16:creationId xmlns:a16="http://schemas.microsoft.com/office/drawing/2014/main" id="{2D7F202E-A54C-4721-8FA2-39D7E93D37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2" name="Text Box 703">
          <a:extLst>
            <a:ext uri="{FF2B5EF4-FFF2-40B4-BE49-F238E27FC236}">
              <a16:creationId xmlns:a16="http://schemas.microsoft.com/office/drawing/2014/main" id="{FBAA6619-D5D8-4661-8F34-095F030319F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3" name="Text Box 704">
          <a:extLst>
            <a:ext uri="{FF2B5EF4-FFF2-40B4-BE49-F238E27FC236}">
              <a16:creationId xmlns:a16="http://schemas.microsoft.com/office/drawing/2014/main" id="{64F2972B-8D4F-47C5-8A06-CD56DD194C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4" name="Text Box 705">
          <a:extLst>
            <a:ext uri="{FF2B5EF4-FFF2-40B4-BE49-F238E27FC236}">
              <a16:creationId xmlns:a16="http://schemas.microsoft.com/office/drawing/2014/main" id="{9F5C83CF-4743-4EA7-BB21-749591A174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5" name="Text Box 706">
          <a:extLst>
            <a:ext uri="{FF2B5EF4-FFF2-40B4-BE49-F238E27FC236}">
              <a16:creationId xmlns:a16="http://schemas.microsoft.com/office/drawing/2014/main" id="{D305B57B-689E-4E55-B4E3-FCE7C08862C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6" name="Text Box 707">
          <a:extLst>
            <a:ext uri="{FF2B5EF4-FFF2-40B4-BE49-F238E27FC236}">
              <a16:creationId xmlns:a16="http://schemas.microsoft.com/office/drawing/2014/main" id="{EECD75B6-BB1C-4D3C-A6A2-0D8335A8D3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7" name="Text Box 708">
          <a:extLst>
            <a:ext uri="{FF2B5EF4-FFF2-40B4-BE49-F238E27FC236}">
              <a16:creationId xmlns:a16="http://schemas.microsoft.com/office/drawing/2014/main" id="{99335528-C3C3-459E-A352-87AC6D18A0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5998" name="Text Box 709">
          <a:extLst>
            <a:ext uri="{FF2B5EF4-FFF2-40B4-BE49-F238E27FC236}">
              <a16:creationId xmlns:a16="http://schemas.microsoft.com/office/drawing/2014/main" id="{13BB1738-74C1-490A-825D-1657DE2E9C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5999" name="Text Box 710">
          <a:extLst>
            <a:ext uri="{FF2B5EF4-FFF2-40B4-BE49-F238E27FC236}">
              <a16:creationId xmlns:a16="http://schemas.microsoft.com/office/drawing/2014/main" id="{F3E81827-B9EE-40B8-A1D1-A191FE71B1A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0" name="Text Box 711">
          <a:extLst>
            <a:ext uri="{FF2B5EF4-FFF2-40B4-BE49-F238E27FC236}">
              <a16:creationId xmlns:a16="http://schemas.microsoft.com/office/drawing/2014/main" id="{6051342E-40DC-4570-B591-3B52CBAA3F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1" name="Text Box 712">
          <a:extLst>
            <a:ext uri="{FF2B5EF4-FFF2-40B4-BE49-F238E27FC236}">
              <a16:creationId xmlns:a16="http://schemas.microsoft.com/office/drawing/2014/main" id="{1E38D883-6A9A-4C01-B9F4-F0A76CF5CE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002" name="Text Box 713">
          <a:extLst>
            <a:ext uri="{FF2B5EF4-FFF2-40B4-BE49-F238E27FC236}">
              <a16:creationId xmlns:a16="http://schemas.microsoft.com/office/drawing/2014/main" id="{4BB950AC-888C-46AF-903E-8573FF62795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3" name="Text Box 714">
          <a:extLst>
            <a:ext uri="{FF2B5EF4-FFF2-40B4-BE49-F238E27FC236}">
              <a16:creationId xmlns:a16="http://schemas.microsoft.com/office/drawing/2014/main" id="{63C4E15A-93C8-449A-96FE-BE70A97E3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4" name="Text Box 715">
          <a:extLst>
            <a:ext uri="{FF2B5EF4-FFF2-40B4-BE49-F238E27FC236}">
              <a16:creationId xmlns:a16="http://schemas.microsoft.com/office/drawing/2014/main" id="{2A7584CD-5A5E-4051-8EDE-56684F2B19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005" name="Text Box 716">
          <a:extLst>
            <a:ext uri="{FF2B5EF4-FFF2-40B4-BE49-F238E27FC236}">
              <a16:creationId xmlns:a16="http://schemas.microsoft.com/office/drawing/2014/main" id="{E8AC5388-B7CE-4E52-98EA-40E6BBD63D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06" name="Text Box 717">
          <a:extLst>
            <a:ext uri="{FF2B5EF4-FFF2-40B4-BE49-F238E27FC236}">
              <a16:creationId xmlns:a16="http://schemas.microsoft.com/office/drawing/2014/main" id="{958EFA1B-9C0D-4B51-A10F-4F2AC70113C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7" name="Text Box 718">
          <a:extLst>
            <a:ext uri="{FF2B5EF4-FFF2-40B4-BE49-F238E27FC236}">
              <a16:creationId xmlns:a16="http://schemas.microsoft.com/office/drawing/2014/main" id="{F8E95310-18B3-4D5C-9A03-B1616D6B72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08" name="Text Box 719">
          <a:extLst>
            <a:ext uri="{FF2B5EF4-FFF2-40B4-BE49-F238E27FC236}">
              <a16:creationId xmlns:a16="http://schemas.microsoft.com/office/drawing/2014/main" id="{5309A376-240C-41E4-B100-8F11BADFE9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09" name="Text Box 720">
          <a:extLst>
            <a:ext uri="{FF2B5EF4-FFF2-40B4-BE49-F238E27FC236}">
              <a16:creationId xmlns:a16="http://schemas.microsoft.com/office/drawing/2014/main" id="{3BEF6018-CAC3-4804-B376-F5883FE376B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0" name="Text Box 721">
          <a:extLst>
            <a:ext uri="{FF2B5EF4-FFF2-40B4-BE49-F238E27FC236}">
              <a16:creationId xmlns:a16="http://schemas.microsoft.com/office/drawing/2014/main" id="{4BCFB934-870F-4009-B9EA-5B05813C17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1" name="Text Box 722">
          <a:extLst>
            <a:ext uri="{FF2B5EF4-FFF2-40B4-BE49-F238E27FC236}">
              <a16:creationId xmlns:a16="http://schemas.microsoft.com/office/drawing/2014/main" id="{BFC9792D-AEEE-438E-AD06-8C70F15D08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2" name="Text Box 723">
          <a:extLst>
            <a:ext uri="{FF2B5EF4-FFF2-40B4-BE49-F238E27FC236}">
              <a16:creationId xmlns:a16="http://schemas.microsoft.com/office/drawing/2014/main" id="{B68F87D5-A4D2-4493-97DF-EBCEC9C447E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3" name="Text Box 724">
          <a:extLst>
            <a:ext uri="{FF2B5EF4-FFF2-40B4-BE49-F238E27FC236}">
              <a16:creationId xmlns:a16="http://schemas.microsoft.com/office/drawing/2014/main" id="{FF96E831-4EA5-4315-AF5A-159BC74B930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4" name="Text Box 725">
          <a:extLst>
            <a:ext uri="{FF2B5EF4-FFF2-40B4-BE49-F238E27FC236}">
              <a16:creationId xmlns:a16="http://schemas.microsoft.com/office/drawing/2014/main" id="{8999E5B0-0D77-4F62-A426-6B6D827D19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5" name="Text Box 726">
          <a:extLst>
            <a:ext uri="{FF2B5EF4-FFF2-40B4-BE49-F238E27FC236}">
              <a16:creationId xmlns:a16="http://schemas.microsoft.com/office/drawing/2014/main" id="{B2EBF4C7-876F-4045-BC76-2266DD5058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6" name="Text Box 727">
          <a:extLst>
            <a:ext uri="{FF2B5EF4-FFF2-40B4-BE49-F238E27FC236}">
              <a16:creationId xmlns:a16="http://schemas.microsoft.com/office/drawing/2014/main" id="{BAC59FE2-BA06-4F8A-B377-8982536415F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7" name="Text Box 728">
          <a:extLst>
            <a:ext uri="{FF2B5EF4-FFF2-40B4-BE49-F238E27FC236}">
              <a16:creationId xmlns:a16="http://schemas.microsoft.com/office/drawing/2014/main" id="{AB8811DE-49BF-458B-85B7-B278C7655A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18" name="Text Box 729">
          <a:extLst>
            <a:ext uri="{FF2B5EF4-FFF2-40B4-BE49-F238E27FC236}">
              <a16:creationId xmlns:a16="http://schemas.microsoft.com/office/drawing/2014/main" id="{C5758190-52A4-44E1-AE29-595C8E4B38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19" name="Text Box 730">
          <a:extLst>
            <a:ext uri="{FF2B5EF4-FFF2-40B4-BE49-F238E27FC236}">
              <a16:creationId xmlns:a16="http://schemas.microsoft.com/office/drawing/2014/main" id="{D78D4093-F592-4A9A-8D0D-1993C848055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0" name="Text Box 731">
          <a:extLst>
            <a:ext uri="{FF2B5EF4-FFF2-40B4-BE49-F238E27FC236}">
              <a16:creationId xmlns:a16="http://schemas.microsoft.com/office/drawing/2014/main" id="{7FF00F68-398B-45EE-98A6-DE0B63AA23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1" name="Text Box 732">
          <a:extLst>
            <a:ext uri="{FF2B5EF4-FFF2-40B4-BE49-F238E27FC236}">
              <a16:creationId xmlns:a16="http://schemas.microsoft.com/office/drawing/2014/main" id="{A5F56B72-D647-4F70-97B3-88782E765F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22" name="Text Box 733">
          <a:extLst>
            <a:ext uri="{FF2B5EF4-FFF2-40B4-BE49-F238E27FC236}">
              <a16:creationId xmlns:a16="http://schemas.microsoft.com/office/drawing/2014/main" id="{0899FA46-DD62-4F22-9937-EFD46E5EE28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23" name="Text Box 734">
          <a:extLst>
            <a:ext uri="{FF2B5EF4-FFF2-40B4-BE49-F238E27FC236}">
              <a16:creationId xmlns:a16="http://schemas.microsoft.com/office/drawing/2014/main" id="{291E6BE0-64C6-4166-A96A-5B5E3E6561B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4" name="Text Box 735">
          <a:extLst>
            <a:ext uri="{FF2B5EF4-FFF2-40B4-BE49-F238E27FC236}">
              <a16:creationId xmlns:a16="http://schemas.microsoft.com/office/drawing/2014/main" id="{3E1E11BF-CD6A-4C06-BABB-AE7AF37C93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5" name="Text Box 736">
          <a:extLst>
            <a:ext uri="{FF2B5EF4-FFF2-40B4-BE49-F238E27FC236}">
              <a16:creationId xmlns:a16="http://schemas.microsoft.com/office/drawing/2014/main" id="{0AFE3FB5-D7A4-4912-A38C-30D182DDB4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26" name="Text Box 737">
          <a:extLst>
            <a:ext uri="{FF2B5EF4-FFF2-40B4-BE49-F238E27FC236}">
              <a16:creationId xmlns:a16="http://schemas.microsoft.com/office/drawing/2014/main" id="{74F75A30-07CD-44DC-9CE1-313CBDE6350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7" name="Text Box 738">
          <a:extLst>
            <a:ext uri="{FF2B5EF4-FFF2-40B4-BE49-F238E27FC236}">
              <a16:creationId xmlns:a16="http://schemas.microsoft.com/office/drawing/2014/main" id="{6E3D1B52-13B9-46C4-A102-4B7DE3EB34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28" name="Text Box 739">
          <a:extLst>
            <a:ext uri="{FF2B5EF4-FFF2-40B4-BE49-F238E27FC236}">
              <a16:creationId xmlns:a16="http://schemas.microsoft.com/office/drawing/2014/main" id="{21EB01BF-029A-4CA3-996D-E31833442D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29" name="Text Box 740">
          <a:extLst>
            <a:ext uri="{FF2B5EF4-FFF2-40B4-BE49-F238E27FC236}">
              <a16:creationId xmlns:a16="http://schemas.microsoft.com/office/drawing/2014/main" id="{48BA7C77-5425-448A-8E73-843FB727035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0" name="Text Box 741">
          <a:extLst>
            <a:ext uri="{FF2B5EF4-FFF2-40B4-BE49-F238E27FC236}">
              <a16:creationId xmlns:a16="http://schemas.microsoft.com/office/drawing/2014/main" id="{AB8ABB89-83B9-4674-8731-00421C4A48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1" name="Text Box 742">
          <a:extLst>
            <a:ext uri="{FF2B5EF4-FFF2-40B4-BE49-F238E27FC236}">
              <a16:creationId xmlns:a16="http://schemas.microsoft.com/office/drawing/2014/main" id="{7E2D9691-608B-4A99-862A-B16A375F64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2" name="Text Box 743">
          <a:extLst>
            <a:ext uri="{FF2B5EF4-FFF2-40B4-BE49-F238E27FC236}">
              <a16:creationId xmlns:a16="http://schemas.microsoft.com/office/drawing/2014/main" id="{99D90B6A-C9FA-4492-B8BF-CFB1AB5F1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3" name="Text Box 744">
          <a:extLst>
            <a:ext uri="{FF2B5EF4-FFF2-40B4-BE49-F238E27FC236}">
              <a16:creationId xmlns:a16="http://schemas.microsoft.com/office/drawing/2014/main" id="{4B0DADF6-A802-41BD-9F05-08358D8F12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4" name="Text Box 745">
          <a:extLst>
            <a:ext uri="{FF2B5EF4-FFF2-40B4-BE49-F238E27FC236}">
              <a16:creationId xmlns:a16="http://schemas.microsoft.com/office/drawing/2014/main" id="{7223D8BE-C56C-4906-A621-68213C919F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5" name="Text Box 746">
          <a:extLst>
            <a:ext uri="{FF2B5EF4-FFF2-40B4-BE49-F238E27FC236}">
              <a16:creationId xmlns:a16="http://schemas.microsoft.com/office/drawing/2014/main" id="{B74D97EC-7B37-445A-9BBD-3C2BD38CB4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6" name="Text Box 747">
          <a:extLst>
            <a:ext uri="{FF2B5EF4-FFF2-40B4-BE49-F238E27FC236}">
              <a16:creationId xmlns:a16="http://schemas.microsoft.com/office/drawing/2014/main" id="{AB198FFD-9F85-4705-9242-3A0B69658DF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7" name="Text Box 748">
          <a:extLst>
            <a:ext uri="{FF2B5EF4-FFF2-40B4-BE49-F238E27FC236}">
              <a16:creationId xmlns:a16="http://schemas.microsoft.com/office/drawing/2014/main" id="{19008E6A-6A25-4ECC-9CDB-9E6AA869D8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38" name="Text Box 749">
          <a:extLst>
            <a:ext uri="{FF2B5EF4-FFF2-40B4-BE49-F238E27FC236}">
              <a16:creationId xmlns:a16="http://schemas.microsoft.com/office/drawing/2014/main" id="{3D5D96F7-CB13-431D-80F3-4037EDD1FF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39" name="Text Box 750">
          <a:extLst>
            <a:ext uri="{FF2B5EF4-FFF2-40B4-BE49-F238E27FC236}">
              <a16:creationId xmlns:a16="http://schemas.microsoft.com/office/drawing/2014/main" id="{CEB8C9B4-AD9A-4DB8-B691-5764BC8B63C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0" name="Text Box 751">
          <a:extLst>
            <a:ext uri="{FF2B5EF4-FFF2-40B4-BE49-F238E27FC236}">
              <a16:creationId xmlns:a16="http://schemas.microsoft.com/office/drawing/2014/main" id="{D621A1E8-2318-4DDC-82E4-468C64CB93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1" name="Text Box 752">
          <a:extLst>
            <a:ext uri="{FF2B5EF4-FFF2-40B4-BE49-F238E27FC236}">
              <a16:creationId xmlns:a16="http://schemas.microsoft.com/office/drawing/2014/main" id="{B0B4ED7C-9505-498C-8D0F-850116C9C6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2" name="Text Box 753">
          <a:extLst>
            <a:ext uri="{FF2B5EF4-FFF2-40B4-BE49-F238E27FC236}">
              <a16:creationId xmlns:a16="http://schemas.microsoft.com/office/drawing/2014/main" id="{52BEFD72-520F-49FD-8B89-91F9BA6D27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3" name="Text Box 754">
          <a:extLst>
            <a:ext uri="{FF2B5EF4-FFF2-40B4-BE49-F238E27FC236}">
              <a16:creationId xmlns:a16="http://schemas.microsoft.com/office/drawing/2014/main" id="{439F9513-6A41-4B21-A6F6-3E06DFA642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4" name="Text Box 755">
          <a:extLst>
            <a:ext uri="{FF2B5EF4-FFF2-40B4-BE49-F238E27FC236}">
              <a16:creationId xmlns:a16="http://schemas.microsoft.com/office/drawing/2014/main" id="{62927116-226C-40ED-8746-61BB73C46B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5" name="Text Box 756">
          <a:extLst>
            <a:ext uri="{FF2B5EF4-FFF2-40B4-BE49-F238E27FC236}">
              <a16:creationId xmlns:a16="http://schemas.microsoft.com/office/drawing/2014/main" id="{47DA6CD1-F5CE-4942-A4DC-09F9F2D5D88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6" name="Text Box 757">
          <a:extLst>
            <a:ext uri="{FF2B5EF4-FFF2-40B4-BE49-F238E27FC236}">
              <a16:creationId xmlns:a16="http://schemas.microsoft.com/office/drawing/2014/main" id="{6473FD42-8CF0-4CC3-B470-92121034E3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47" name="Text Box 758">
          <a:extLst>
            <a:ext uri="{FF2B5EF4-FFF2-40B4-BE49-F238E27FC236}">
              <a16:creationId xmlns:a16="http://schemas.microsoft.com/office/drawing/2014/main" id="{49D13E40-0EDA-477F-B332-CCC0990906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8" name="Text Box 759">
          <a:extLst>
            <a:ext uri="{FF2B5EF4-FFF2-40B4-BE49-F238E27FC236}">
              <a16:creationId xmlns:a16="http://schemas.microsoft.com/office/drawing/2014/main" id="{230D752C-6954-4EA7-AED7-7E145769C8A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49" name="Text Box 760">
          <a:extLst>
            <a:ext uri="{FF2B5EF4-FFF2-40B4-BE49-F238E27FC236}">
              <a16:creationId xmlns:a16="http://schemas.microsoft.com/office/drawing/2014/main" id="{4FF0D98F-69B2-49B9-9C34-99D57B7796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0" name="Text Box 761">
          <a:extLst>
            <a:ext uri="{FF2B5EF4-FFF2-40B4-BE49-F238E27FC236}">
              <a16:creationId xmlns:a16="http://schemas.microsoft.com/office/drawing/2014/main" id="{63FE621D-8A67-4B4C-930F-75B2FB9CEA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1" name="Text Box 762">
          <a:extLst>
            <a:ext uri="{FF2B5EF4-FFF2-40B4-BE49-F238E27FC236}">
              <a16:creationId xmlns:a16="http://schemas.microsoft.com/office/drawing/2014/main" id="{10C717FC-969E-48DF-9061-FC32FF90AC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52" name="Text Box 763">
          <a:extLst>
            <a:ext uri="{FF2B5EF4-FFF2-40B4-BE49-F238E27FC236}">
              <a16:creationId xmlns:a16="http://schemas.microsoft.com/office/drawing/2014/main" id="{577D9BF6-71DC-46FC-9283-282620624E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3" name="Text Box 764">
          <a:extLst>
            <a:ext uri="{FF2B5EF4-FFF2-40B4-BE49-F238E27FC236}">
              <a16:creationId xmlns:a16="http://schemas.microsoft.com/office/drawing/2014/main" id="{155DC98A-FDC4-4733-9088-ABC95F9B20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4" name="Text Box 765">
          <a:extLst>
            <a:ext uri="{FF2B5EF4-FFF2-40B4-BE49-F238E27FC236}">
              <a16:creationId xmlns:a16="http://schemas.microsoft.com/office/drawing/2014/main" id="{1FF1CF7C-F3DD-4433-BF9F-DF322BDA07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55" name="Text Box 766">
          <a:extLst>
            <a:ext uri="{FF2B5EF4-FFF2-40B4-BE49-F238E27FC236}">
              <a16:creationId xmlns:a16="http://schemas.microsoft.com/office/drawing/2014/main" id="{39DA6F9D-070D-4FF3-B0B8-1F19C1ADF0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6" name="Text Box 767">
          <a:extLst>
            <a:ext uri="{FF2B5EF4-FFF2-40B4-BE49-F238E27FC236}">
              <a16:creationId xmlns:a16="http://schemas.microsoft.com/office/drawing/2014/main" id="{8F033585-A43D-40F9-932C-AF92249BF5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7" name="Text Box 768">
          <a:extLst>
            <a:ext uri="{FF2B5EF4-FFF2-40B4-BE49-F238E27FC236}">
              <a16:creationId xmlns:a16="http://schemas.microsoft.com/office/drawing/2014/main" id="{54C07588-125A-4379-8851-6B068720F9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58" name="Text Box 769">
          <a:extLst>
            <a:ext uri="{FF2B5EF4-FFF2-40B4-BE49-F238E27FC236}">
              <a16:creationId xmlns:a16="http://schemas.microsoft.com/office/drawing/2014/main" id="{EC0BEB57-3F0C-445F-B1A8-760468C7F18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59" name="Text Box 770">
          <a:extLst>
            <a:ext uri="{FF2B5EF4-FFF2-40B4-BE49-F238E27FC236}">
              <a16:creationId xmlns:a16="http://schemas.microsoft.com/office/drawing/2014/main" id="{5D38EEC4-A50B-4BA5-9C3C-5E17205A32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0" name="Text Box 771">
          <a:extLst>
            <a:ext uri="{FF2B5EF4-FFF2-40B4-BE49-F238E27FC236}">
              <a16:creationId xmlns:a16="http://schemas.microsoft.com/office/drawing/2014/main" id="{4907C161-EC8A-4D8F-B314-A404438796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1" name="Text Box 772">
          <a:extLst>
            <a:ext uri="{FF2B5EF4-FFF2-40B4-BE49-F238E27FC236}">
              <a16:creationId xmlns:a16="http://schemas.microsoft.com/office/drawing/2014/main" id="{A14492E1-779D-45BF-ADC4-6E15620CB2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2" name="Text Box 773">
          <a:extLst>
            <a:ext uri="{FF2B5EF4-FFF2-40B4-BE49-F238E27FC236}">
              <a16:creationId xmlns:a16="http://schemas.microsoft.com/office/drawing/2014/main" id="{5018E904-4E1B-4A3B-AA3A-696463FE65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3" name="Text Box 774">
          <a:extLst>
            <a:ext uri="{FF2B5EF4-FFF2-40B4-BE49-F238E27FC236}">
              <a16:creationId xmlns:a16="http://schemas.microsoft.com/office/drawing/2014/main" id="{D0841B6E-25A9-440D-AFFF-555638500E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4" name="Text Box 775">
          <a:extLst>
            <a:ext uri="{FF2B5EF4-FFF2-40B4-BE49-F238E27FC236}">
              <a16:creationId xmlns:a16="http://schemas.microsoft.com/office/drawing/2014/main" id="{5BA4EE54-28D1-4855-BB6B-48886D34C22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5" name="Text Box 776">
          <a:extLst>
            <a:ext uri="{FF2B5EF4-FFF2-40B4-BE49-F238E27FC236}">
              <a16:creationId xmlns:a16="http://schemas.microsoft.com/office/drawing/2014/main" id="{99ED3138-1379-4F8E-88D3-BD85941F7E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6" name="Text Box 777">
          <a:extLst>
            <a:ext uri="{FF2B5EF4-FFF2-40B4-BE49-F238E27FC236}">
              <a16:creationId xmlns:a16="http://schemas.microsoft.com/office/drawing/2014/main" id="{350548CD-211D-4C80-A841-A204D6F83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7" name="Text Box 778">
          <a:extLst>
            <a:ext uri="{FF2B5EF4-FFF2-40B4-BE49-F238E27FC236}">
              <a16:creationId xmlns:a16="http://schemas.microsoft.com/office/drawing/2014/main" id="{D68D8B66-C6FE-41A0-886A-FCC831754E3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68" name="Text Box 779">
          <a:extLst>
            <a:ext uri="{FF2B5EF4-FFF2-40B4-BE49-F238E27FC236}">
              <a16:creationId xmlns:a16="http://schemas.microsoft.com/office/drawing/2014/main" id="{A0687C72-8142-4CA8-B0B2-E5C6BBFFA3E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69" name="Text Box 780">
          <a:extLst>
            <a:ext uri="{FF2B5EF4-FFF2-40B4-BE49-F238E27FC236}">
              <a16:creationId xmlns:a16="http://schemas.microsoft.com/office/drawing/2014/main" id="{07FCE798-BC29-42B9-BA5F-62DAC8A95C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0" name="Text Box 781">
          <a:extLst>
            <a:ext uri="{FF2B5EF4-FFF2-40B4-BE49-F238E27FC236}">
              <a16:creationId xmlns:a16="http://schemas.microsoft.com/office/drawing/2014/main" id="{59A0C333-99BB-494C-ADC3-A65896FD4D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71" name="Text Box 782">
          <a:extLst>
            <a:ext uri="{FF2B5EF4-FFF2-40B4-BE49-F238E27FC236}">
              <a16:creationId xmlns:a16="http://schemas.microsoft.com/office/drawing/2014/main" id="{B4E465C6-9BBB-4A7B-9C09-555374D0822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2" name="Text Box 783">
          <a:extLst>
            <a:ext uri="{FF2B5EF4-FFF2-40B4-BE49-F238E27FC236}">
              <a16:creationId xmlns:a16="http://schemas.microsoft.com/office/drawing/2014/main" id="{1E099CEE-7B3E-4B36-9A3A-E4E62D1ACC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3" name="Text Box 784">
          <a:extLst>
            <a:ext uri="{FF2B5EF4-FFF2-40B4-BE49-F238E27FC236}">
              <a16:creationId xmlns:a16="http://schemas.microsoft.com/office/drawing/2014/main" id="{0997F9E3-256F-442B-A35E-766366D9F4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74" name="Text Box 785">
          <a:extLst>
            <a:ext uri="{FF2B5EF4-FFF2-40B4-BE49-F238E27FC236}">
              <a16:creationId xmlns:a16="http://schemas.microsoft.com/office/drawing/2014/main" id="{E531C496-F814-4B0A-BC6E-C16F242684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5" name="Text Box 786">
          <a:extLst>
            <a:ext uri="{FF2B5EF4-FFF2-40B4-BE49-F238E27FC236}">
              <a16:creationId xmlns:a16="http://schemas.microsoft.com/office/drawing/2014/main" id="{9F8E8352-7D92-4FCF-B231-ACF72C9973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6" name="Text Box 787">
          <a:extLst>
            <a:ext uri="{FF2B5EF4-FFF2-40B4-BE49-F238E27FC236}">
              <a16:creationId xmlns:a16="http://schemas.microsoft.com/office/drawing/2014/main" id="{C1FCE79E-C4A1-481A-8243-0E5621D61C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77" name="Text Box 788">
          <a:extLst>
            <a:ext uri="{FF2B5EF4-FFF2-40B4-BE49-F238E27FC236}">
              <a16:creationId xmlns:a16="http://schemas.microsoft.com/office/drawing/2014/main" id="{B2CB7BBE-6D8A-43DD-8CFC-EE498745EC1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8" name="Text Box 789">
          <a:extLst>
            <a:ext uri="{FF2B5EF4-FFF2-40B4-BE49-F238E27FC236}">
              <a16:creationId xmlns:a16="http://schemas.microsoft.com/office/drawing/2014/main" id="{E1059F27-7485-4239-B943-7C31356169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79" name="Text Box 790">
          <a:extLst>
            <a:ext uri="{FF2B5EF4-FFF2-40B4-BE49-F238E27FC236}">
              <a16:creationId xmlns:a16="http://schemas.microsoft.com/office/drawing/2014/main" id="{4ADBB409-86FF-4664-9EC9-49612BCBA7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0" name="Text Box 791">
          <a:extLst>
            <a:ext uri="{FF2B5EF4-FFF2-40B4-BE49-F238E27FC236}">
              <a16:creationId xmlns:a16="http://schemas.microsoft.com/office/drawing/2014/main" id="{7B6895F5-1D97-4330-A996-4D4AB4DFACB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1" name="Text Box 792">
          <a:extLst>
            <a:ext uri="{FF2B5EF4-FFF2-40B4-BE49-F238E27FC236}">
              <a16:creationId xmlns:a16="http://schemas.microsoft.com/office/drawing/2014/main" id="{E2C32B45-1DE2-4159-A9F7-DF8B350FF3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2" name="Text Box 793">
          <a:extLst>
            <a:ext uri="{FF2B5EF4-FFF2-40B4-BE49-F238E27FC236}">
              <a16:creationId xmlns:a16="http://schemas.microsoft.com/office/drawing/2014/main" id="{F00F7554-658F-41E1-82D5-1FEAEF46C7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3" name="Text Box 794">
          <a:extLst>
            <a:ext uri="{FF2B5EF4-FFF2-40B4-BE49-F238E27FC236}">
              <a16:creationId xmlns:a16="http://schemas.microsoft.com/office/drawing/2014/main" id="{239B2CBB-7AD6-4B0E-929D-BCF9D145F9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4" name="Text Box 795">
          <a:extLst>
            <a:ext uri="{FF2B5EF4-FFF2-40B4-BE49-F238E27FC236}">
              <a16:creationId xmlns:a16="http://schemas.microsoft.com/office/drawing/2014/main" id="{C1926745-F26D-47F2-A331-388D902A56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5" name="Text Box 796">
          <a:extLst>
            <a:ext uri="{FF2B5EF4-FFF2-40B4-BE49-F238E27FC236}">
              <a16:creationId xmlns:a16="http://schemas.microsoft.com/office/drawing/2014/main" id="{F26BCCD5-819E-4B43-9DA9-512F1F1ACB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6" name="Text Box 797">
          <a:extLst>
            <a:ext uri="{FF2B5EF4-FFF2-40B4-BE49-F238E27FC236}">
              <a16:creationId xmlns:a16="http://schemas.microsoft.com/office/drawing/2014/main" id="{81544445-4ABA-4490-87E5-7A40349382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87" name="Text Box 798">
          <a:extLst>
            <a:ext uri="{FF2B5EF4-FFF2-40B4-BE49-F238E27FC236}">
              <a16:creationId xmlns:a16="http://schemas.microsoft.com/office/drawing/2014/main" id="{FC1A1D0D-AF50-47A9-9EA6-6C5240E95C4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8" name="Text Box 799">
          <a:extLst>
            <a:ext uri="{FF2B5EF4-FFF2-40B4-BE49-F238E27FC236}">
              <a16:creationId xmlns:a16="http://schemas.microsoft.com/office/drawing/2014/main" id="{7C1F06EB-7A2D-49C5-9CCD-8FD5A9B182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89" name="Text Box 800">
          <a:extLst>
            <a:ext uri="{FF2B5EF4-FFF2-40B4-BE49-F238E27FC236}">
              <a16:creationId xmlns:a16="http://schemas.microsoft.com/office/drawing/2014/main" id="{6FC27E47-F638-4FC9-88E1-3EF4B4D09F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90" name="Text Box 801">
          <a:extLst>
            <a:ext uri="{FF2B5EF4-FFF2-40B4-BE49-F238E27FC236}">
              <a16:creationId xmlns:a16="http://schemas.microsoft.com/office/drawing/2014/main" id="{DA994020-FB20-4372-A525-7F1B191EC21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1" name="Text Box 802">
          <a:extLst>
            <a:ext uri="{FF2B5EF4-FFF2-40B4-BE49-F238E27FC236}">
              <a16:creationId xmlns:a16="http://schemas.microsoft.com/office/drawing/2014/main" id="{04EFA231-7CA2-40F4-803D-252EE7F0E6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2" name="Text Box 803">
          <a:extLst>
            <a:ext uri="{FF2B5EF4-FFF2-40B4-BE49-F238E27FC236}">
              <a16:creationId xmlns:a16="http://schemas.microsoft.com/office/drawing/2014/main" id="{0947BCF0-800F-4F08-9A49-52E07D490E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93" name="Text Box 804">
          <a:extLst>
            <a:ext uri="{FF2B5EF4-FFF2-40B4-BE49-F238E27FC236}">
              <a16:creationId xmlns:a16="http://schemas.microsoft.com/office/drawing/2014/main" id="{2C6B9F70-D9FA-45E1-9D23-96CD725BB2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4" name="Text Box 805">
          <a:extLst>
            <a:ext uri="{FF2B5EF4-FFF2-40B4-BE49-F238E27FC236}">
              <a16:creationId xmlns:a16="http://schemas.microsoft.com/office/drawing/2014/main" id="{228604D0-F76F-48A0-85C0-5EDC8FC2C5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5" name="Text Box 806">
          <a:extLst>
            <a:ext uri="{FF2B5EF4-FFF2-40B4-BE49-F238E27FC236}">
              <a16:creationId xmlns:a16="http://schemas.microsoft.com/office/drawing/2014/main" id="{CD2EC380-6BE0-469D-B9EA-28555A27DF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096" name="Text Box 807">
          <a:extLst>
            <a:ext uri="{FF2B5EF4-FFF2-40B4-BE49-F238E27FC236}">
              <a16:creationId xmlns:a16="http://schemas.microsoft.com/office/drawing/2014/main" id="{15E519A3-17D3-4F00-A657-E78E32B5455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7" name="Text Box 808">
          <a:extLst>
            <a:ext uri="{FF2B5EF4-FFF2-40B4-BE49-F238E27FC236}">
              <a16:creationId xmlns:a16="http://schemas.microsoft.com/office/drawing/2014/main" id="{39662F9C-505B-4D8D-A997-F4E5CF585D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098" name="Text Box 809">
          <a:extLst>
            <a:ext uri="{FF2B5EF4-FFF2-40B4-BE49-F238E27FC236}">
              <a16:creationId xmlns:a16="http://schemas.microsoft.com/office/drawing/2014/main" id="{10A3C6D7-D71B-4C7C-9DE3-F1018AAC84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099" name="Text Box 810">
          <a:extLst>
            <a:ext uri="{FF2B5EF4-FFF2-40B4-BE49-F238E27FC236}">
              <a16:creationId xmlns:a16="http://schemas.microsoft.com/office/drawing/2014/main" id="{C26F15C1-2A77-4150-B758-1CFB1D2F971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0" name="Text Box 811">
          <a:extLst>
            <a:ext uri="{FF2B5EF4-FFF2-40B4-BE49-F238E27FC236}">
              <a16:creationId xmlns:a16="http://schemas.microsoft.com/office/drawing/2014/main" id="{658F51B5-08F5-45FB-A983-E27DE089A0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1" name="Text Box 812">
          <a:extLst>
            <a:ext uri="{FF2B5EF4-FFF2-40B4-BE49-F238E27FC236}">
              <a16:creationId xmlns:a16="http://schemas.microsoft.com/office/drawing/2014/main" id="{760A5F1D-689B-4B79-AB6B-AFFD8502DB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2" name="Text Box 813">
          <a:extLst>
            <a:ext uri="{FF2B5EF4-FFF2-40B4-BE49-F238E27FC236}">
              <a16:creationId xmlns:a16="http://schemas.microsoft.com/office/drawing/2014/main" id="{21F4C527-B043-477F-93A5-A8D1246E13B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3" name="Text Box 814">
          <a:extLst>
            <a:ext uri="{FF2B5EF4-FFF2-40B4-BE49-F238E27FC236}">
              <a16:creationId xmlns:a16="http://schemas.microsoft.com/office/drawing/2014/main" id="{0E6A7A23-2B9C-4188-9C7A-2C1E12614D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4" name="Text Box 815">
          <a:extLst>
            <a:ext uri="{FF2B5EF4-FFF2-40B4-BE49-F238E27FC236}">
              <a16:creationId xmlns:a16="http://schemas.microsoft.com/office/drawing/2014/main" id="{D34CD9E1-F3BA-47FE-ABF2-A5CF813C60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5" name="Text Box 816">
          <a:extLst>
            <a:ext uri="{FF2B5EF4-FFF2-40B4-BE49-F238E27FC236}">
              <a16:creationId xmlns:a16="http://schemas.microsoft.com/office/drawing/2014/main" id="{1D603783-0B76-4A67-B1DE-1C3D603CBF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6" name="Text Box 817">
          <a:extLst>
            <a:ext uri="{FF2B5EF4-FFF2-40B4-BE49-F238E27FC236}">
              <a16:creationId xmlns:a16="http://schemas.microsoft.com/office/drawing/2014/main" id="{3854F9AA-7D2D-4513-B3E4-AD845CCE981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7" name="Text Box 818">
          <a:extLst>
            <a:ext uri="{FF2B5EF4-FFF2-40B4-BE49-F238E27FC236}">
              <a16:creationId xmlns:a16="http://schemas.microsoft.com/office/drawing/2014/main" id="{D3303E8A-96A0-4D7C-B792-66ED513F7B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08" name="Text Box 819">
          <a:extLst>
            <a:ext uri="{FF2B5EF4-FFF2-40B4-BE49-F238E27FC236}">
              <a16:creationId xmlns:a16="http://schemas.microsoft.com/office/drawing/2014/main" id="{880F26AB-266D-42EA-8272-457288D3B9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09" name="Text Box 820">
          <a:extLst>
            <a:ext uri="{FF2B5EF4-FFF2-40B4-BE49-F238E27FC236}">
              <a16:creationId xmlns:a16="http://schemas.microsoft.com/office/drawing/2014/main" id="{990FA730-F0C1-45B3-B17B-B0DB828F97B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0" name="Text Box 821">
          <a:extLst>
            <a:ext uri="{FF2B5EF4-FFF2-40B4-BE49-F238E27FC236}">
              <a16:creationId xmlns:a16="http://schemas.microsoft.com/office/drawing/2014/main" id="{E668E0E5-2E40-456E-8C3C-B53F344B54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1" name="Text Box 822">
          <a:extLst>
            <a:ext uri="{FF2B5EF4-FFF2-40B4-BE49-F238E27FC236}">
              <a16:creationId xmlns:a16="http://schemas.microsoft.com/office/drawing/2014/main" id="{34795A55-EBAD-4FEA-AD3E-5777FEBEA8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12" name="Text Box 823">
          <a:extLst>
            <a:ext uri="{FF2B5EF4-FFF2-40B4-BE49-F238E27FC236}">
              <a16:creationId xmlns:a16="http://schemas.microsoft.com/office/drawing/2014/main" id="{D30CBE9D-624F-4360-862B-223A3D65BED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3" name="Text Box 824">
          <a:extLst>
            <a:ext uri="{FF2B5EF4-FFF2-40B4-BE49-F238E27FC236}">
              <a16:creationId xmlns:a16="http://schemas.microsoft.com/office/drawing/2014/main" id="{73F8B53D-1313-4C97-AE00-F5B37F300F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4" name="Text Box 825">
          <a:extLst>
            <a:ext uri="{FF2B5EF4-FFF2-40B4-BE49-F238E27FC236}">
              <a16:creationId xmlns:a16="http://schemas.microsoft.com/office/drawing/2014/main" id="{C706F9AA-8F44-424E-9732-F202128703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115" name="Text Box 826">
          <a:extLst>
            <a:ext uri="{FF2B5EF4-FFF2-40B4-BE49-F238E27FC236}">
              <a16:creationId xmlns:a16="http://schemas.microsoft.com/office/drawing/2014/main" id="{63D5A95A-8E10-4159-97DA-97803AE5944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6" name="Text Box 827">
          <a:extLst>
            <a:ext uri="{FF2B5EF4-FFF2-40B4-BE49-F238E27FC236}">
              <a16:creationId xmlns:a16="http://schemas.microsoft.com/office/drawing/2014/main" id="{572CA286-CDBD-494A-B1F4-92745CA32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7" name="Text Box 828">
          <a:extLst>
            <a:ext uri="{FF2B5EF4-FFF2-40B4-BE49-F238E27FC236}">
              <a16:creationId xmlns:a16="http://schemas.microsoft.com/office/drawing/2014/main" id="{BD1A5F68-3274-4F96-B5B7-B689D8EB60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18" name="Text Box 829">
          <a:extLst>
            <a:ext uri="{FF2B5EF4-FFF2-40B4-BE49-F238E27FC236}">
              <a16:creationId xmlns:a16="http://schemas.microsoft.com/office/drawing/2014/main" id="{4A5DCE72-DC82-4819-88FB-3202D4A912C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19" name="Text Box 830">
          <a:extLst>
            <a:ext uri="{FF2B5EF4-FFF2-40B4-BE49-F238E27FC236}">
              <a16:creationId xmlns:a16="http://schemas.microsoft.com/office/drawing/2014/main" id="{5CC07F8A-0435-432A-8352-E1A35FA8BF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0" name="Text Box 831">
          <a:extLst>
            <a:ext uri="{FF2B5EF4-FFF2-40B4-BE49-F238E27FC236}">
              <a16:creationId xmlns:a16="http://schemas.microsoft.com/office/drawing/2014/main" id="{CB38CEEE-6D9B-42BC-B413-F57BF76D63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1" name="Text Box 832">
          <a:extLst>
            <a:ext uri="{FF2B5EF4-FFF2-40B4-BE49-F238E27FC236}">
              <a16:creationId xmlns:a16="http://schemas.microsoft.com/office/drawing/2014/main" id="{41D26D4E-39B1-4BEB-92A8-79E9D7B9A0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2" name="Text Box 833">
          <a:extLst>
            <a:ext uri="{FF2B5EF4-FFF2-40B4-BE49-F238E27FC236}">
              <a16:creationId xmlns:a16="http://schemas.microsoft.com/office/drawing/2014/main" id="{9AB3A9BD-9D51-4642-A8FE-D6920EB6A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3" name="Text Box 834">
          <a:extLst>
            <a:ext uri="{FF2B5EF4-FFF2-40B4-BE49-F238E27FC236}">
              <a16:creationId xmlns:a16="http://schemas.microsoft.com/office/drawing/2014/main" id="{AF19633E-4C50-42B9-B0DF-AF6247CDA9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4" name="Text Box 835">
          <a:extLst>
            <a:ext uri="{FF2B5EF4-FFF2-40B4-BE49-F238E27FC236}">
              <a16:creationId xmlns:a16="http://schemas.microsoft.com/office/drawing/2014/main" id="{0AB3FA61-3DBF-497D-8300-7963DB69A1E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5" name="Text Box 836">
          <a:extLst>
            <a:ext uri="{FF2B5EF4-FFF2-40B4-BE49-F238E27FC236}">
              <a16:creationId xmlns:a16="http://schemas.microsoft.com/office/drawing/2014/main" id="{C0458391-F755-41DC-8770-EA7AD33E461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6" name="Text Box 837">
          <a:extLst>
            <a:ext uri="{FF2B5EF4-FFF2-40B4-BE49-F238E27FC236}">
              <a16:creationId xmlns:a16="http://schemas.microsoft.com/office/drawing/2014/main" id="{12F84572-1051-4D42-8404-E8574FB3BB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7" name="Text Box 838">
          <a:extLst>
            <a:ext uri="{FF2B5EF4-FFF2-40B4-BE49-F238E27FC236}">
              <a16:creationId xmlns:a16="http://schemas.microsoft.com/office/drawing/2014/main" id="{1EDD1183-D68E-40EB-81B5-35F4D3545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28" name="Text Box 839">
          <a:extLst>
            <a:ext uri="{FF2B5EF4-FFF2-40B4-BE49-F238E27FC236}">
              <a16:creationId xmlns:a16="http://schemas.microsoft.com/office/drawing/2014/main" id="{5B858501-B736-4548-A417-53BC4451307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29" name="Text Box 840">
          <a:extLst>
            <a:ext uri="{FF2B5EF4-FFF2-40B4-BE49-F238E27FC236}">
              <a16:creationId xmlns:a16="http://schemas.microsoft.com/office/drawing/2014/main" id="{5E4283F0-F153-4FD4-BD67-F5326D5CA1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0" name="Text Box 841">
          <a:extLst>
            <a:ext uri="{FF2B5EF4-FFF2-40B4-BE49-F238E27FC236}">
              <a16:creationId xmlns:a16="http://schemas.microsoft.com/office/drawing/2014/main" id="{268F8829-BCC5-4D5F-AB17-D5087FDB3A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31" name="Text Box 842">
          <a:extLst>
            <a:ext uri="{FF2B5EF4-FFF2-40B4-BE49-F238E27FC236}">
              <a16:creationId xmlns:a16="http://schemas.microsoft.com/office/drawing/2014/main" id="{9DF5A7CF-8F94-4C1A-962A-5A35AA520ED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2" name="Text Box 843">
          <a:extLst>
            <a:ext uri="{FF2B5EF4-FFF2-40B4-BE49-F238E27FC236}">
              <a16:creationId xmlns:a16="http://schemas.microsoft.com/office/drawing/2014/main" id="{000154FD-A4B8-46CD-B151-023F060462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3" name="Text Box 844">
          <a:extLst>
            <a:ext uri="{FF2B5EF4-FFF2-40B4-BE49-F238E27FC236}">
              <a16:creationId xmlns:a16="http://schemas.microsoft.com/office/drawing/2014/main" id="{02163FE9-3927-4B5C-BBA5-B77711AF84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34" name="Text Box 845">
          <a:extLst>
            <a:ext uri="{FF2B5EF4-FFF2-40B4-BE49-F238E27FC236}">
              <a16:creationId xmlns:a16="http://schemas.microsoft.com/office/drawing/2014/main" id="{A92ADBA9-5D6E-4D60-BCBC-31C05545B5E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5" name="Text Box 846">
          <a:extLst>
            <a:ext uri="{FF2B5EF4-FFF2-40B4-BE49-F238E27FC236}">
              <a16:creationId xmlns:a16="http://schemas.microsoft.com/office/drawing/2014/main" id="{12C6998C-7C06-4EB2-ACC9-C92B4BE6D0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6" name="Text Box 847">
          <a:extLst>
            <a:ext uri="{FF2B5EF4-FFF2-40B4-BE49-F238E27FC236}">
              <a16:creationId xmlns:a16="http://schemas.microsoft.com/office/drawing/2014/main" id="{857BB797-8573-4B66-B0FD-B3463EB37E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37" name="Text Box 848">
          <a:extLst>
            <a:ext uri="{FF2B5EF4-FFF2-40B4-BE49-F238E27FC236}">
              <a16:creationId xmlns:a16="http://schemas.microsoft.com/office/drawing/2014/main" id="{F314E2BF-523C-4A66-89AC-29EBAD5068A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8" name="Text Box 849">
          <a:extLst>
            <a:ext uri="{FF2B5EF4-FFF2-40B4-BE49-F238E27FC236}">
              <a16:creationId xmlns:a16="http://schemas.microsoft.com/office/drawing/2014/main" id="{ADB8CCC6-4ADD-40F3-85EA-1D143B3C83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39" name="Text Box 850">
          <a:extLst>
            <a:ext uri="{FF2B5EF4-FFF2-40B4-BE49-F238E27FC236}">
              <a16:creationId xmlns:a16="http://schemas.microsoft.com/office/drawing/2014/main" id="{BBE4958E-EB8F-4BB3-92B0-E1316008E5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0" name="Text Box 851">
          <a:extLst>
            <a:ext uri="{FF2B5EF4-FFF2-40B4-BE49-F238E27FC236}">
              <a16:creationId xmlns:a16="http://schemas.microsoft.com/office/drawing/2014/main" id="{27CE47F9-EC24-416E-BAA5-090C37629B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1" name="Text Box 852">
          <a:extLst>
            <a:ext uri="{FF2B5EF4-FFF2-40B4-BE49-F238E27FC236}">
              <a16:creationId xmlns:a16="http://schemas.microsoft.com/office/drawing/2014/main" id="{AD2EE8C4-646B-40EE-A66A-07282573C9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2" name="Text Box 853">
          <a:extLst>
            <a:ext uri="{FF2B5EF4-FFF2-40B4-BE49-F238E27FC236}">
              <a16:creationId xmlns:a16="http://schemas.microsoft.com/office/drawing/2014/main" id="{482C0667-184F-46C4-A783-8361A19F90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3" name="Text Box 854">
          <a:extLst>
            <a:ext uri="{FF2B5EF4-FFF2-40B4-BE49-F238E27FC236}">
              <a16:creationId xmlns:a16="http://schemas.microsoft.com/office/drawing/2014/main" id="{EC924644-CC5A-4D4E-82CD-64FD526D4D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4" name="Text Box 855">
          <a:extLst>
            <a:ext uri="{FF2B5EF4-FFF2-40B4-BE49-F238E27FC236}">
              <a16:creationId xmlns:a16="http://schemas.microsoft.com/office/drawing/2014/main" id="{06C0995D-1FD2-4B6D-B1E2-CA5C00B964B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5" name="Text Box 856">
          <a:extLst>
            <a:ext uri="{FF2B5EF4-FFF2-40B4-BE49-F238E27FC236}">
              <a16:creationId xmlns:a16="http://schemas.microsoft.com/office/drawing/2014/main" id="{1E3EA5C0-400A-4928-B7EB-0406078B27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6" name="Text Box 857">
          <a:extLst>
            <a:ext uri="{FF2B5EF4-FFF2-40B4-BE49-F238E27FC236}">
              <a16:creationId xmlns:a16="http://schemas.microsoft.com/office/drawing/2014/main" id="{1ED9DCA3-7D0B-491B-AE2A-27E372E43B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47" name="Text Box 858">
          <a:extLst>
            <a:ext uri="{FF2B5EF4-FFF2-40B4-BE49-F238E27FC236}">
              <a16:creationId xmlns:a16="http://schemas.microsoft.com/office/drawing/2014/main" id="{DF01EDA6-D854-4123-928E-5491EB46A2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8" name="Text Box 859">
          <a:extLst>
            <a:ext uri="{FF2B5EF4-FFF2-40B4-BE49-F238E27FC236}">
              <a16:creationId xmlns:a16="http://schemas.microsoft.com/office/drawing/2014/main" id="{C78CF73D-1EC5-41F9-8247-538967C018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49" name="Text Box 860">
          <a:extLst>
            <a:ext uri="{FF2B5EF4-FFF2-40B4-BE49-F238E27FC236}">
              <a16:creationId xmlns:a16="http://schemas.microsoft.com/office/drawing/2014/main" id="{CB0124D2-0B2E-4B29-BB57-BAE5B4A954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50" name="Text Box 861">
          <a:extLst>
            <a:ext uri="{FF2B5EF4-FFF2-40B4-BE49-F238E27FC236}">
              <a16:creationId xmlns:a16="http://schemas.microsoft.com/office/drawing/2014/main" id="{A4EF6287-7882-4628-B277-CFBDCDD703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1" name="Text Box 862">
          <a:extLst>
            <a:ext uri="{FF2B5EF4-FFF2-40B4-BE49-F238E27FC236}">
              <a16:creationId xmlns:a16="http://schemas.microsoft.com/office/drawing/2014/main" id="{2E3CE6E6-4B04-465D-A135-9118C4C9FB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2" name="Text Box 863">
          <a:extLst>
            <a:ext uri="{FF2B5EF4-FFF2-40B4-BE49-F238E27FC236}">
              <a16:creationId xmlns:a16="http://schemas.microsoft.com/office/drawing/2014/main" id="{6061E78D-4053-4616-B9FB-1AB167B7B0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53" name="Text Box 864">
          <a:extLst>
            <a:ext uri="{FF2B5EF4-FFF2-40B4-BE49-F238E27FC236}">
              <a16:creationId xmlns:a16="http://schemas.microsoft.com/office/drawing/2014/main" id="{11852490-62AF-492E-AA1C-9A45BDF60B5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4" name="Text Box 865">
          <a:extLst>
            <a:ext uri="{FF2B5EF4-FFF2-40B4-BE49-F238E27FC236}">
              <a16:creationId xmlns:a16="http://schemas.microsoft.com/office/drawing/2014/main" id="{E36E9618-3392-4008-BBE4-5571AF257E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5" name="Text Box 866">
          <a:extLst>
            <a:ext uri="{FF2B5EF4-FFF2-40B4-BE49-F238E27FC236}">
              <a16:creationId xmlns:a16="http://schemas.microsoft.com/office/drawing/2014/main" id="{E614B9FA-F82B-47B3-9ABB-481C201B7B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156" name="Text Box 867">
          <a:extLst>
            <a:ext uri="{FF2B5EF4-FFF2-40B4-BE49-F238E27FC236}">
              <a16:creationId xmlns:a16="http://schemas.microsoft.com/office/drawing/2014/main" id="{745E6AAD-DBD3-413A-B385-964AB5F16CB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7" name="Text Box 868">
          <a:extLst>
            <a:ext uri="{FF2B5EF4-FFF2-40B4-BE49-F238E27FC236}">
              <a16:creationId xmlns:a16="http://schemas.microsoft.com/office/drawing/2014/main" id="{BE3BE132-0D96-49A2-9B3C-81D2D3D09A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8" name="Text Box 869">
          <a:extLst>
            <a:ext uri="{FF2B5EF4-FFF2-40B4-BE49-F238E27FC236}">
              <a16:creationId xmlns:a16="http://schemas.microsoft.com/office/drawing/2014/main" id="{732879EB-7678-4AEB-B489-057112D863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59" name="Text Box 870">
          <a:extLst>
            <a:ext uri="{FF2B5EF4-FFF2-40B4-BE49-F238E27FC236}">
              <a16:creationId xmlns:a16="http://schemas.microsoft.com/office/drawing/2014/main" id="{CB07372A-0437-4EF8-BD29-B13981E4EB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60" name="Text Box 101">
          <a:extLst>
            <a:ext uri="{FF2B5EF4-FFF2-40B4-BE49-F238E27FC236}">
              <a16:creationId xmlns:a16="http://schemas.microsoft.com/office/drawing/2014/main" id="{BFF04BDF-528F-4813-AF7B-27FBD0C620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61" name="Text Box 102">
          <a:extLst>
            <a:ext uri="{FF2B5EF4-FFF2-40B4-BE49-F238E27FC236}">
              <a16:creationId xmlns:a16="http://schemas.microsoft.com/office/drawing/2014/main" id="{95CDD26F-A324-4B63-A398-404C05E1FD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2" name="Text Box 103">
          <a:extLst>
            <a:ext uri="{FF2B5EF4-FFF2-40B4-BE49-F238E27FC236}">
              <a16:creationId xmlns:a16="http://schemas.microsoft.com/office/drawing/2014/main" id="{6F7E56D4-2EAD-4174-9766-C7C6418886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3" name="Text Box 104">
          <a:extLst>
            <a:ext uri="{FF2B5EF4-FFF2-40B4-BE49-F238E27FC236}">
              <a16:creationId xmlns:a16="http://schemas.microsoft.com/office/drawing/2014/main" id="{979030F3-3893-4F80-ABF6-2723E19A2D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4" name="Text Box 105">
          <a:extLst>
            <a:ext uri="{FF2B5EF4-FFF2-40B4-BE49-F238E27FC236}">
              <a16:creationId xmlns:a16="http://schemas.microsoft.com/office/drawing/2014/main" id="{161FD697-C626-488E-964A-F93C764C60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5" name="Text Box 106">
          <a:extLst>
            <a:ext uri="{FF2B5EF4-FFF2-40B4-BE49-F238E27FC236}">
              <a16:creationId xmlns:a16="http://schemas.microsoft.com/office/drawing/2014/main" id="{8C8A4B0D-F10B-4731-8050-94182655C9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6" name="Text Box 107">
          <a:extLst>
            <a:ext uri="{FF2B5EF4-FFF2-40B4-BE49-F238E27FC236}">
              <a16:creationId xmlns:a16="http://schemas.microsoft.com/office/drawing/2014/main" id="{0BB06DDD-1F09-4B6F-8931-A5AA855A58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7" name="Text Box 108">
          <a:extLst>
            <a:ext uri="{FF2B5EF4-FFF2-40B4-BE49-F238E27FC236}">
              <a16:creationId xmlns:a16="http://schemas.microsoft.com/office/drawing/2014/main" id="{5A413A06-4BCD-4167-999B-6B4C94C25C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8" name="Text Box 109">
          <a:extLst>
            <a:ext uri="{FF2B5EF4-FFF2-40B4-BE49-F238E27FC236}">
              <a16:creationId xmlns:a16="http://schemas.microsoft.com/office/drawing/2014/main" id="{B2FA6080-F98D-4717-8080-B02578ADBDB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69" name="Text Box 110">
          <a:extLst>
            <a:ext uri="{FF2B5EF4-FFF2-40B4-BE49-F238E27FC236}">
              <a16:creationId xmlns:a16="http://schemas.microsoft.com/office/drawing/2014/main" id="{EE5F06B1-1449-4A34-BD5A-D16971F05C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0" name="Text Box 111">
          <a:extLst>
            <a:ext uri="{FF2B5EF4-FFF2-40B4-BE49-F238E27FC236}">
              <a16:creationId xmlns:a16="http://schemas.microsoft.com/office/drawing/2014/main" id="{AEC27791-A0FC-4E37-B5AE-1AA5B0F9B5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1" name="Text Box 112">
          <a:extLst>
            <a:ext uri="{FF2B5EF4-FFF2-40B4-BE49-F238E27FC236}">
              <a16:creationId xmlns:a16="http://schemas.microsoft.com/office/drawing/2014/main" id="{D941B616-32C9-403A-9564-0D0A048973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2" name="Text Box 113">
          <a:extLst>
            <a:ext uri="{FF2B5EF4-FFF2-40B4-BE49-F238E27FC236}">
              <a16:creationId xmlns:a16="http://schemas.microsoft.com/office/drawing/2014/main" id="{47322F18-1FAB-4D68-BD98-979B40A5A3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3" name="Text Box 114">
          <a:extLst>
            <a:ext uri="{FF2B5EF4-FFF2-40B4-BE49-F238E27FC236}">
              <a16:creationId xmlns:a16="http://schemas.microsoft.com/office/drawing/2014/main" id="{86A62B47-16BE-485A-8DF6-0CB3DC66E1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4" name="Text Box 115">
          <a:extLst>
            <a:ext uri="{FF2B5EF4-FFF2-40B4-BE49-F238E27FC236}">
              <a16:creationId xmlns:a16="http://schemas.microsoft.com/office/drawing/2014/main" id="{76C46D07-7FF1-4950-9576-C7EDB23E1C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5" name="Text Box 116">
          <a:extLst>
            <a:ext uri="{FF2B5EF4-FFF2-40B4-BE49-F238E27FC236}">
              <a16:creationId xmlns:a16="http://schemas.microsoft.com/office/drawing/2014/main" id="{77A4D89D-FBD6-4655-B4D8-1DB248076DF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6" name="Text Box 117">
          <a:extLst>
            <a:ext uri="{FF2B5EF4-FFF2-40B4-BE49-F238E27FC236}">
              <a16:creationId xmlns:a16="http://schemas.microsoft.com/office/drawing/2014/main" id="{6E1B1E98-F303-4F87-89B7-1F7F898ED2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7" name="Text Box 118">
          <a:extLst>
            <a:ext uri="{FF2B5EF4-FFF2-40B4-BE49-F238E27FC236}">
              <a16:creationId xmlns:a16="http://schemas.microsoft.com/office/drawing/2014/main" id="{0215B519-A37D-4CD5-A04A-B5052B0E3E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8" name="Text Box 119">
          <a:extLst>
            <a:ext uri="{FF2B5EF4-FFF2-40B4-BE49-F238E27FC236}">
              <a16:creationId xmlns:a16="http://schemas.microsoft.com/office/drawing/2014/main" id="{C9A24B7E-7861-42C2-BFAC-D1377F4E66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79" name="Text Box 120">
          <a:extLst>
            <a:ext uri="{FF2B5EF4-FFF2-40B4-BE49-F238E27FC236}">
              <a16:creationId xmlns:a16="http://schemas.microsoft.com/office/drawing/2014/main" id="{2DAA2EE2-E33E-4B2D-99E6-77F2C3BD85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0" name="Text Box 121">
          <a:extLst>
            <a:ext uri="{FF2B5EF4-FFF2-40B4-BE49-F238E27FC236}">
              <a16:creationId xmlns:a16="http://schemas.microsoft.com/office/drawing/2014/main" id="{A8EE314B-AD28-4FC7-8600-94A10DACD1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1" name="Text Box 122">
          <a:extLst>
            <a:ext uri="{FF2B5EF4-FFF2-40B4-BE49-F238E27FC236}">
              <a16:creationId xmlns:a16="http://schemas.microsoft.com/office/drawing/2014/main" id="{B7D21CC6-1216-4F72-907A-00CFF41B44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2" name="Text Box 123">
          <a:extLst>
            <a:ext uri="{FF2B5EF4-FFF2-40B4-BE49-F238E27FC236}">
              <a16:creationId xmlns:a16="http://schemas.microsoft.com/office/drawing/2014/main" id="{9BB5245C-DC05-4962-BB7D-A2425B05CBF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3" name="Text Box 124">
          <a:extLst>
            <a:ext uri="{FF2B5EF4-FFF2-40B4-BE49-F238E27FC236}">
              <a16:creationId xmlns:a16="http://schemas.microsoft.com/office/drawing/2014/main" id="{D537BA5B-8921-466D-83BB-D8F36C88E2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4" name="Text Box 125">
          <a:extLst>
            <a:ext uri="{FF2B5EF4-FFF2-40B4-BE49-F238E27FC236}">
              <a16:creationId xmlns:a16="http://schemas.microsoft.com/office/drawing/2014/main" id="{96811020-B35B-40F9-AAD0-7B9944432A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5" name="Text Box 126">
          <a:extLst>
            <a:ext uri="{FF2B5EF4-FFF2-40B4-BE49-F238E27FC236}">
              <a16:creationId xmlns:a16="http://schemas.microsoft.com/office/drawing/2014/main" id="{EE3FFBD2-D70C-49F2-A661-B750F3A3DBB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6" name="Text Box 127">
          <a:extLst>
            <a:ext uri="{FF2B5EF4-FFF2-40B4-BE49-F238E27FC236}">
              <a16:creationId xmlns:a16="http://schemas.microsoft.com/office/drawing/2014/main" id="{921674C5-E77E-4BCA-AD25-E96274365B6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7" name="Text Box 128">
          <a:extLst>
            <a:ext uri="{FF2B5EF4-FFF2-40B4-BE49-F238E27FC236}">
              <a16:creationId xmlns:a16="http://schemas.microsoft.com/office/drawing/2014/main" id="{514FA33B-540E-476A-83DA-C629FD809CA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188" name="Text Box 129">
          <a:extLst>
            <a:ext uri="{FF2B5EF4-FFF2-40B4-BE49-F238E27FC236}">
              <a16:creationId xmlns:a16="http://schemas.microsoft.com/office/drawing/2014/main" id="{75F2FD51-F754-4E22-8CDE-FE5DE2B374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162204"/>
    <xdr:sp macro="" textlink="">
      <xdr:nvSpPr>
        <xdr:cNvPr id="6189" name="Text Box 130">
          <a:extLst>
            <a:ext uri="{FF2B5EF4-FFF2-40B4-BE49-F238E27FC236}">
              <a16:creationId xmlns:a16="http://schemas.microsoft.com/office/drawing/2014/main" id="{5DE2F621-F843-4432-85C7-4CB4CB15C879}"/>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190" name="Text Box 131">
          <a:extLst>
            <a:ext uri="{FF2B5EF4-FFF2-40B4-BE49-F238E27FC236}">
              <a16:creationId xmlns:a16="http://schemas.microsoft.com/office/drawing/2014/main" id="{6038BDBA-9DB3-4697-AB90-5FE74661040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1" name="Text Box 132">
          <a:extLst>
            <a:ext uri="{FF2B5EF4-FFF2-40B4-BE49-F238E27FC236}">
              <a16:creationId xmlns:a16="http://schemas.microsoft.com/office/drawing/2014/main" id="{CE2659BD-BA16-4AEE-B289-12A674C75D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2" name="Text Box 133">
          <a:extLst>
            <a:ext uri="{FF2B5EF4-FFF2-40B4-BE49-F238E27FC236}">
              <a16:creationId xmlns:a16="http://schemas.microsoft.com/office/drawing/2014/main" id="{F1578C87-A737-49AC-81BA-889E06F503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93" name="Text Box 134">
          <a:extLst>
            <a:ext uri="{FF2B5EF4-FFF2-40B4-BE49-F238E27FC236}">
              <a16:creationId xmlns:a16="http://schemas.microsoft.com/office/drawing/2014/main" id="{BD0D68AF-3602-49A9-9B35-D46F45743B5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4" name="Text Box 135">
          <a:extLst>
            <a:ext uri="{FF2B5EF4-FFF2-40B4-BE49-F238E27FC236}">
              <a16:creationId xmlns:a16="http://schemas.microsoft.com/office/drawing/2014/main" id="{F05FC337-9900-4200-9956-E41AF9F38B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5" name="Text Box 136">
          <a:extLst>
            <a:ext uri="{FF2B5EF4-FFF2-40B4-BE49-F238E27FC236}">
              <a16:creationId xmlns:a16="http://schemas.microsoft.com/office/drawing/2014/main" id="{20F7367F-ABB4-4917-9DC5-2874E6725A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196" name="Text Box 137">
          <a:extLst>
            <a:ext uri="{FF2B5EF4-FFF2-40B4-BE49-F238E27FC236}">
              <a16:creationId xmlns:a16="http://schemas.microsoft.com/office/drawing/2014/main" id="{3876FAF3-4322-4995-88DD-B103D907E00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7" name="Text Box 138">
          <a:extLst>
            <a:ext uri="{FF2B5EF4-FFF2-40B4-BE49-F238E27FC236}">
              <a16:creationId xmlns:a16="http://schemas.microsoft.com/office/drawing/2014/main" id="{3F4C5A9B-CB93-409F-A3A8-C584A09A6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198" name="Text Box 139">
          <a:extLst>
            <a:ext uri="{FF2B5EF4-FFF2-40B4-BE49-F238E27FC236}">
              <a16:creationId xmlns:a16="http://schemas.microsoft.com/office/drawing/2014/main" id="{65395871-7A3B-4414-A4DB-81596475FF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199" name="Text Box 140">
          <a:extLst>
            <a:ext uri="{FF2B5EF4-FFF2-40B4-BE49-F238E27FC236}">
              <a16:creationId xmlns:a16="http://schemas.microsoft.com/office/drawing/2014/main" id="{0FA292D2-7041-48BB-95B1-0FEA10CB4A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0" name="Text Box 141">
          <a:extLst>
            <a:ext uri="{FF2B5EF4-FFF2-40B4-BE49-F238E27FC236}">
              <a16:creationId xmlns:a16="http://schemas.microsoft.com/office/drawing/2014/main" id="{2704FD59-59A6-4CC9-BE96-3F5549B7FA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1" name="Text Box 142">
          <a:extLst>
            <a:ext uri="{FF2B5EF4-FFF2-40B4-BE49-F238E27FC236}">
              <a16:creationId xmlns:a16="http://schemas.microsoft.com/office/drawing/2014/main" id="{F27DD1A3-B47A-44BF-88D6-382069357C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202" name="Text Box 143">
          <a:extLst>
            <a:ext uri="{FF2B5EF4-FFF2-40B4-BE49-F238E27FC236}">
              <a16:creationId xmlns:a16="http://schemas.microsoft.com/office/drawing/2014/main" id="{B4F43081-EE09-44EA-8669-5A8E6D20812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3" name="Text Box 144">
          <a:extLst>
            <a:ext uri="{FF2B5EF4-FFF2-40B4-BE49-F238E27FC236}">
              <a16:creationId xmlns:a16="http://schemas.microsoft.com/office/drawing/2014/main" id="{D436D3C8-42F4-4EFC-9DE1-F569927EF1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4" name="Text Box 145">
          <a:extLst>
            <a:ext uri="{FF2B5EF4-FFF2-40B4-BE49-F238E27FC236}">
              <a16:creationId xmlns:a16="http://schemas.microsoft.com/office/drawing/2014/main" id="{F6C11804-905E-4DD2-9930-DD57F15A8F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05" name="Text Box 146">
          <a:extLst>
            <a:ext uri="{FF2B5EF4-FFF2-40B4-BE49-F238E27FC236}">
              <a16:creationId xmlns:a16="http://schemas.microsoft.com/office/drawing/2014/main" id="{51B763AB-341C-4AA1-961B-8D05C4DA709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06" name="Text Box 147">
          <a:extLst>
            <a:ext uri="{FF2B5EF4-FFF2-40B4-BE49-F238E27FC236}">
              <a16:creationId xmlns:a16="http://schemas.microsoft.com/office/drawing/2014/main" id="{77B61FF0-A880-40B9-9DB0-F6318089C8D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7" name="Text Box 148">
          <a:extLst>
            <a:ext uri="{FF2B5EF4-FFF2-40B4-BE49-F238E27FC236}">
              <a16:creationId xmlns:a16="http://schemas.microsoft.com/office/drawing/2014/main" id="{079B60AA-9E71-490B-A63E-1D8631CA4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08" name="Text Box 149">
          <a:extLst>
            <a:ext uri="{FF2B5EF4-FFF2-40B4-BE49-F238E27FC236}">
              <a16:creationId xmlns:a16="http://schemas.microsoft.com/office/drawing/2014/main" id="{92391FD5-F21B-421B-BDA3-68F8698371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09" name="Text Box 150">
          <a:extLst>
            <a:ext uri="{FF2B5EF4-FFF2-40B4-BE49-F238E27FC236}">
              <a16:creationId xmlns:a16="http://schemas.microsoft.com/office/drawing/2014/main" id="{0ECACE0F-E069-411D-8D9E-73C390D12C8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0" name="Text Box 151">
          <a:extLst>
            <a:ext uri="{FF2B5EF4-FFF2-40B4-BE49-F238E27FC236}">
              <a16:creationId xmlns:a16="http://schemas.microsoft.com/office/drawing/2014/main" id="{629F8453-2E00-4BB9-949E-D0E60AC819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1" name="Text Box 152">
          <a:extLst>
            <a:ext uri="{FF2B5EF4-FFF2-40B4-BE49-F238E27FC236}">
              <a16:creationId xmlns:a16="http://schemas.microsoft.com/office/drawing/2014/main" id="{3E7C2283-6284-46DA-BE80-D0CA6B3133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12" name="Text Box 153">
          <a:extLst>
            <a:ext uri="{FF2B5EF4-FFF2-40B4-BE49-F238E27FC236}">
              <a16:creationId xmlns:a16="http://schemas.microsoft.com/office/drawing/2014/main" id="{4C5B7CFD-55FC-4666-9729-34BFF677D3E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3" name="Text Box 154">
          <a:extLst>
            <a:ext uri="{FF2B5EF4-FFF2-40B4-BE49-F238E27FC236}">
              <a16:creationId xmlns:a16="http://schemas.microsoft.com/office/drawing/2014/main" id="{EBA05E22-49E7-4D6E-8A8C-3212722B1D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4" name="Text Box 155">
          <a:extLst>
            <a:ext uri="{FF2B5EF4-FFF2-40B4-BE49-F238E27FC236}">
              <a16:creationId xmlns:a16="http://schemas.microsoft.com/office/drawing/2014/main" id="{167C86E9-89AB-4281-B15C-D88D98149C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15" name="Text Box 156">
          <a:extLst>
            <a:ext uri="{FF2B5EF4-FFF2-40B4-BE49-F238E27FC236}">
              <a16:creationId xmlns:a16="http://schemas.microsoft.com/office/drawing/2014/main" id="{95AAE10E-4D51-4F4B-A264-4620405B8D6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6" name="Text Box 157">
          <a:extLst>
            <a:ext uri="{FF2B5EF4-FFF2-40B4-BE49-F238E27FC236}">
              <a16:creationId xmlns:a16="http://schemas.microsoft.com/office/drawing/2014/main" id="{9549A90C-05C6-4781-8BDA-6B1D8A2185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7" name="Text Box 158">
          <a:extLst>
            <a:ext uri="{FF2B5EF4-FFF2-40B4-BE49-F238E27FC236}">
              <a16:creationId xmlns:a16="http://schemas.microsoft.com/office/drawing/2014/main" id="{AEC189AB-889B-4C77-BB78-C54903D9B5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18" name="Text Box 159">
          <a:extLst>
            <a:ext uri="{FF2B5EF4-FFF2-40B4-BE49-F238E27FC236}">
              <a16:creationId xmlns:a16="http://schemas.microsoft.com/office/drawing/2014/main" id="{1BA1F31D-3647-491F-8FE6-1030EEE3309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19" name="Text Box 160">
          <a:extLst>
            <a:ext uri="{FF2B5EF4-FFF2-40B4-BE49-F238E27FC236}">
              <a16:creationId xmlns:a16="http://schemas.microsoft.com/office/drawing/2014/main" id="{DC81D0D5-6820-48FA-8661-BCAD079792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0" name="Text Box 161">
          <a:extLst>
            <a:ext uri="{FF2B5EF4-FFF2-40B4-BE49-F238E27FC236}">
              <a16:creationId xmlns:a16="http://schemas.microsoft.com/office/drawing/2014/main" id="{DC4ABDDE-8834-4B1D-ACAA-9EA8BE3DA5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21" name="Text Box 162">
          <a:extLst>
            <a:ext uri="{FF2B5EF4-FFF2-40B4-BE49-F238E27FC236}">
              <a16:creationId xmlns:a16="http://schemas.microsoft.com/office/drawing/2014/main" id="{A19FABC4-ADA7-46E8-B80E-CE498852E44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22" name="Text Box 163">
          <a:extLst>
            <a:ext uri="{FF2B5EF4-FFF2-40B4-BE49-F238E27FC236}">
              <a16:creationId xmlns:a16="http://schemas.microsoft.com/office/drawing/2014/main" id="{B96A7C1A-B923-4386-9CF3-E21CA34F2EA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3" name="Text Box 164">
          <a:extLst>
            <a:ext uri="{FF2B5EF4-FFF2-40B4-BE49-F238E27FC236}">
              <a16:creationId xmlns:a16="http://schemas.microsoft.com/office/drawing/2014/main" id="{1847A089-13D5-4E26-B3C4-B720AE041B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4" name="Text Box 165">
          <a:extLst>
            <a:ext uri="{FF2B5EF4-FFF2-40B4-BE49-F238E27FC236}">
              <a16:creationId xmlns:a16="http://schemas.microsoft.com/office/drawing/2014/main" id="{E016B7ED-4590-4129-967A-C9115CD5D6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25" name="Text Box 166">
          <a:extLst>
            <a:ext uri="{FF2B5EF4-FFF2-40B4-BE49-F238E27FC236}">
              <a16:creationId xmlns:a16="http://schemas.microsoft.com/office/drawing/2014/main" id="{BEE0F9AD-3C8D-4B10-BAF4-32788D1F8F7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6" name="Text Box 167">
          <a:extLst>
            <a:ext uri="{FF2B5EF4-FFF2-40B4-BE49-F238E27FC236}">
              <a16:creationId xmlns:a16="http://schemas.microsoft.com/office/drawing/2014/main" id="{7F78F650-57DB-4B0F-A813-5F304CF1CC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7" name="Text Box 168">
          <a:extLst>
            <a:ext uri="{FF2B5EF4-FFF2-40B4-BE49-F238E27FC236}">
              <a16:creationId xmlns:a16="http://schemas.microsoft.com/office/drawing/2014/main" id="{9CF3B3A5-69CE-4272-9AC7-555BF54310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28" name="Text Box 169">
          <a:extLst>
            <a:ext uri="{FF2B5EF4-FFF2-40B4-BE49-F238E27FC236}">
              <a16:creationId xmlns:a16="http://schemas.microsoft.com/office/drawing/2014/main" id="{8B314181-67F0-44CC-95F5-C2776B5581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29" name="Text Box 170">
          <a:extLst>
            <a:ext uri="{FF2B5EF4-FFF2-40B4-BE49-F238E27FC236}">
              <a16:creationId xmlns:a16="http://schemas.microsoft.com/office/drawing/2014/main" id="{DD492C0D-BB58-4D7F-8787-92911087D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0" name="Text Box 171">
          <a:extLst>
            <a:ext uri="{FF2B5EF4-FFF2-40B4-BE49-F238E27FC236}">
              <a16:creationId xmlns:a16="http://schemas.microsoft.com/office/drawing/2014/main" id="{272AA23F-5E6F-4403-9030-5EE265DE79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31" name="Text Box 172">
          <a:extLst>
            <a:ext uri="{FF2B5EF4-FFF2-40B4-BE49-F238E27FC236}">
              <a16:creationId xmlns:a16="http://schemas.microsoft.com/office/drawing/2014/main" id="{8ED9E80E-2874-4E12-8898-4A3E71893FF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2" name="Text Box 173">
          <a:extLst>
            <a:ext uri="{FF2B5EF4-FFF2-40B4-BE49-F238E27FC236}">
              <a16:creationId xmlns:a16="http://schemas.microsoft.com/office/drawing/2014/main" id="{B5DD6C37-D737-4416-82E4-AC4E7258BE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3" name="Text Box 174">
          <a:extLst>
            <a:ext uri="{FF2B5EF4-FFF2-40B4-BE49-F238E27FC236}">
              <a16:creationId xmlns:a16="http://schemas.microsoft.com/office/drawing/2014/main" id="{54AFE8CB-5836-4482-A5F8-A7EF4333B7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34" name="Text Box 175">
          <a:extLst>
            <a:ext uri="{FF2B5EF4-FFF2-40B4-BE49-F238E27FC236}">
              <a16:creationId xmlns:a16="http://schemas.microsoft.com/office/drawing/2014/main" id="{B18C9D10-8F67-4466-80DE-5AF8F9A2B73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5" name="Text Box 176">
          <a:extLst>
            <a:ext uri="{FF2B5EF4-FFF2-40B4-BE49-F238E27FC236}">
              <a16:creationId xmlns:a16="http://schemas.microsoft.com/office/drawing/2014/main" id="{0E9D6DF2-2708-4E91-A1C7-9C12BBFBC4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6" name="Text Box 177">
          <a:extLst>
            <a:ext uri="{FF2B5EF4-FFF2-40B4-BE49-F238E27FC236}">
              <a16:creationId xmlns:a16="http://schemas.microsoft.com/office/drawing/2014/main" id="{F652D1A5-B15A-4584-8B67-B0743606D0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237" name="Text Box 178">
          <a:extLst>
            <a:ext uri="{FF2B5EF4-FFF2-40B4-BE49-F238E27FC236}">
              <a16:creationId xmlns:a16="http://schemas.microsoft.com/office/drawing/2014/main" id="{3EE4B0C0-2603-4912-BAFA-9E112AEC666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8" name="Text Box 179">
          <a:extLst>
            <a:ext uri="{FF2B5EF4-FFF2-40B4-BE49-F238E27FC236}">
              <a16:creationId xmlns:a16="http://schemas.microsoft.com/office/drawing/2014/main" id="{7F75EB63-AD51-4397-B0A7-CFEF12FA0E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39" name="Text Box 180">
          <a:extLst>
            <a:ext uri="{FF2B5EF4-FFF2-40B4-BE49-F238E27FC236}">
              <a16:creationId xmlns:a16="http://schemas.microsoft.com/office/drawing/2014/main" id="{86F5C361-C837-4FE2-B4E6-C20F7C3A57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0" name="Text Box 181">
          <a:extLst>
            <a:ext uri="{FF2B5EF4-FFF2-40B4-BE49-F238E27FC236}">
              <a16:creationId xmlns:a16="http://schemas.microsoft.com/office/drawing/2014/main" id="{3DF830C6-8462-40DD-9A56-6E60BCD9A2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1" name="Text Box 182">
          <a:extLst>
            <a:ext uri="{FF2B5EF4-FFF2-40B4-BE49-F238E27FC236}">
              <a16:creationId xmlns:a16="http://schemas.microsoft.com/office/drawing/2014/main" id="{5CAFCFAE-BD04-4F56-A116-D7FD3D1430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2" name="Text Box 183">
          <a:extLst>
            <a:ext uri="{FF2B5EF4-FFF2-40B4-BE49-F238E27FC236}">
              <a16:creationId xmlns:a16="http://schemas.microsoft.com/office/drawing/2014/main" id="{8CB5B9CE-8A26-439A-8454-FF07167744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3" name="Text Box 184">
          <a:extLst>
            <a:ext uri="{FF2B5EF4-FFF2-40B4-BE49-F238E27FC236}">
              <a16:creationId xmlns:a16="http://schemas.microsoft.com/office/drawing/2014/main" id="{FA3312CC-AB17-47BA-8C82-69176185C78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4" name="Text Box 185">
          <a:extLst>
            <a:ext uri="{FF2B5EF4-FFF2-40B4-BE49-F238E27FC236}">
              <a16:creationId xmlns:a16="http://schemas.microsoft.com/office/drawing/2014/main" id="{D3226F3E-B489-4958-B375-EFCC65DBF73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5" name="Text Box 186">
          <a:extLst>
            <a:ext uri="{FF2B5EF4-FFF2-40B4-BE49-F238E27FC236}">
              <a16:creationId xmlns:a16="http://schemas.microsoft.com/office/drawing/2014/main" id="{FFDF1266-A9CD-4883-9926-FCCD2755B73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6" name="Text Box 187">
          <a:extLst>
            <a:ext uri="{FF2B5EF4-FFF2-40B4-BE49-F238E27FC236}">
              <a16:creationId xmlns:a16="http://schemas.microsoft.com/office/drawing/2014/main" id="{DBF2A1A4-5EC1-402E-B0F7-E502BD253C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7" name="Text Box 188">
          <a:extLst>
            <a:ext uri="{FF2B5EF4-FFF2-40B4-BE49-F238E27FC236}">
              <a16:creationId xmlns:a16="http://schemas.microsoft.com/office/drawing/2014/main" id="{4FB598BC-E44F-4530-8F73-DC5EC618BB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8" name="Text Box 189">
          <a:extLst>
            <a:ext uri="{FF2B5EF4-FFF2-40B4-BE49-F238E27FC236}">
              <a16:creationId xmlns:a16="http://schemas.microsoft.com/office/drawing/2014/main" id="{DCF33CAD-06C3-41F2-A58B-D88BA0B88E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49" name="Text Box 190">
          <a:extLst>
            <a:ext uri="{FF2B5EF4-FFF2-40B4-BE49-F238E27FC236}">
              <a16:creationId xmlns:a16="http://schemas.microsoft.com/office/drawing/2014/main" id="{42E3D53A-94D0-4283-8484-385F63E341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0" name="Text Box 191">
          <a:extLst>
            <a:ext uri="{FF2B5EF4-FFF2-40B4-BE49-F238E27FC236}">
              <a16:creationId xmlns:a16="http://schemas.microsoft.com/office/drawing/2014/main" id="{0961B93F-50E1-44F4-B6BA-917FA1D42F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1" name="Text Box 192">
          <a:extLst>
            <a:ext uri="{FF2B5EF4-FFF2-40B4-BE49-F238E27FC236}">
              <a16:creationId xmlns:a16="http://schemas.microsoft.com/office/drawing/2014/main" id="{E497086F-7657-4EB0-84E6-5C3AED56C2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2" name="Text Box 193">
          <a:extLst>
            <a:ext uri="{FF2B5EF4-FFF2-40B4-BE49-F238E27FC236}">
              <a16:creationId xmlns:a16="http://schemas.microsoft.com/office/drawing/2014/main" id="{D71120F6-980E-438A-874D-4F053E4DD7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3" name="Text Box 194">
          <a:extLst>
            <a:ext uri="{FF2B5EF4-FFF2-40B4-BE49-F238E27FC236}">
              <a16:creationId xmlns:a16="http://schemas.microsoft.com/office/drawing/2014/main" id="{A93F51B1-A1A3-4339-AC91-6DB297C1C9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4" name="Text Box 195">
          <a:extLst>
            <a:ext uri="{FF2B5EF4-FFF2-40B4-BE49-F238E27FC236}">
              <a16:creationId xmlns:a16="http://schemas.microsoft.com/office/drawing/2014/main" id="{0DC1122A-0924-4FB8-B2EC-341BCE23021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5" name="Text Box 196">
          <a:extLst>
            <a:ext uri="{FF2B5EF4-FFF2-40B4-BE49-F238E27FC236}">
              <a16:creationId xmlns:a16="http://schemas.microsoft.com/office/drawing/2014/main" id="{25A12C4F-733C-4780-8A82-570D028FC8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6" name="Text Box 197">
          <a:extLst>
            <a:ext uri="{FF2B5EF4-FFF2-40B4-BE49-F238E27FC236}">
              <a16:creationId xmlns:a16="http://schemas.microsoft.com/office/drawing/2014/main" id="{2184B5FA-D3C3-4EB9-AAFD-82373713A8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7" name="Text Box 198">
          <a:extLst>
            <a:ext uri="{FF2B5EF4-FFF2-40B4-BE49-F238E27FC236}">
              <a16:creationId xmlns:a16="http://schemas.microsoft.com/office/drawing/2014/main" id="{09BF7293-B00C-4271-90D3-945D6E65FB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8" name="Text Box 199">
          <a:extLst>
            <a:ext uri="{FF2B5EF4-FFF2-40B4-BE49-F238E27FC236}">
              <a16:creationId xmlns:a16="http://schemas.microsoft.com/office/drawing/2014/main" id="{D01045AC-4148-4489-8548-44E5612102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59" name="Text Box 200">
          <a:extLst>
            <a:ext uri="{FF2B5EF4-FFF2-40B4-BE49-F238E27FC236}">
              <a16:creationId xmlns:a16="http://schemas.microsoft.com/office/drawing/2014/main" id="{B8D1577D-7B0B-4B1D-838B-B213C02C7D2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0" name="Text Box 201">
          <a:extLst>
            <a:ext uri="{FF2B5EF4-FFF2-40B4-BE49-F238E27FC236}">
              <a16:creationId xmlns:a16="http://schemas.microsoft.com/office/drawing/2014/main" id="{66EA52E8-1640-4BE9-98CA-14DBBB4F93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1" name="Text Box 202">
          <a:extLst>
            <a:ext uri="{FF2B5EF4-FFF2-40B4-BE49-F238E27FC236}">
              <a16:creationId xmlns:a16="http://schemas.microsoft.com/office/drawing/2014/main" id="{93DDF768-69D4-49F2-BA9A-1B717D34FD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2" name="Text Box 203">
          <a:extLst>
            <a:ext uri="{FF2B5EF4-FFF2-40B4-BE49-F238E27FC236}">
              <a16:creationId xmlns:a16="http://schemas.microsoft.com/office/drawing/2014/main" id="{F388C923-4F6E-4AE4-A2BD-4D8577208A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3" name="Text Box 204">
          <a:extLst>
            <a:ext uri="{FF2B5EF4-FFF2-40B4-BE49-F238E27FC236}">
              <a16:creationId xmlns:a16="http://schemas.microsoft.com/office/drawing/2014/main" id="{28477755-8ACE-4541-BEB9-6CB79C678D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4" name="Text Box 205">
          <a:extLst>
            <a:ext uri="{FF2B5EF4-FFF2-40B4-BE49-F238E27FC236}">
              <a16:creationId xmlns:a16="http://schemas.microsoft.com/office/drawing/2014/main" id="{A57407C4-1FA4-4672-94DB-804189A5E8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5" name="Text Box 206">
          <a:extLst>
            <a:ext uri="{FF2B5EF4-FFF2-40B4-BE49-F238E27FC236}">
              <a16:creationId xmlns:a16="http://schemas.microsoft.com/office/drawing/2014/main" id="{E4BEE895-2379-46C1-A8A9-C3CD82BB163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266" name="Text Box 207">
          <a:extLst>
            <a:ext uri="{FF2B5EF4-FFF2-40B4-BE49-F238E27FC236}">
              <a16:creationId xmlns:a16="http://schemas.microsoft.com/office/drawing/2014/main" id="{B9A91087-A4A7-4DFA-972E-0CB0C58F875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267" name="Text Box 208">
          <a:extLst>
            <a:ext uri="{FF2B5EF4-FFF2-40B4-BE49-F238E27FC236}">
              <a16:creationId xmlns:a16="http://schemas.microsoft.com/office/drawing/2014/main" id="{E3AAB3AB-1AA4-4AE4-852E-D641036387B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68" name="Text Box 209">
          <a:extLst>
            <a:ext uri="{FF2B5EF4-FFF2-40B4-BE49-F238E27FC236}">
              <a16:creationId xmlns:a16="http://schemas.microsoft.com/office/drawing/2014/main" id="{92C8FD61-5615-4065-8A9E-6E645C700F1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69" name="Text Box 210">
          <a:extLst>
            <a:ext uri="{FF2B5EF4-FFF2-40B4-BE49-F238E27FC236}">
              <a16:creationId xmlns:a16="http://schemas.microsoft.com/office/drawing/2014/main" id="{77BABC4B-2002-4F29-BBA7-6F9F58D40A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0" name="Text Box 211">
          <a:extLst>
            <a:ext uri="{FF2B5EF4-FFF2-40B4-BE49-F238E27FC236}">
              <a16:creationId xmlns:a16="http://schemas.microsoft.com/office/drawing/2014/main" id="{8253D15E-3A64-48C0-BDA7-ECE93607A6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71" name="Text Box 212">
          <a:extLst>
            <a:ext uri="{FF2B5EF4-FFF2-40B4-BE49-F238E27FC236}">
              <a16:creationId xmlns:a16="http://schemas.microsoft.com/office/drawing/2014/main" id="{C39F7C51-B088-4E09-AF4D-2D286CF57B2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2" name="Text Box 213">
          <a:extLst>
            <a:ext uri="{FF2B5EF4-FFF2-40B4-BE49-F238E27FC236}">
              <a16:creationId xmlns:a16="http://schemas.microsoft.com/office/drawing/2014/main" id="{0532586E-6D04-4FEA-9411-4AD4CD784B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3" name="Text Box 214">
          <a:extLst>
            <a:ext uri="{FF2B5EF4-FFF2-40B4-BE49-F238E27FC236}">
              <a16:creationId xmlns:a16="http://schemas.microsoft.com/office/drawing/2014/main" id="{0667FEDE-2684-4182-A5F1-CC0F41EC93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74" name="Text Box 215">
          <a:extLst>
            <a:ext uri="{FF2B5EF4-FFF2-40B4-BE49-F238E27FC236}">
              <a16:creationId xmlns:a16="http://schemas.microsoft.com/office/drawing/2014/main" id="{1069B3A8-9A02-4CCC-B4E3-6289A8F7A44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5" name="Text Box 216">
          <a:extLst>
            <a:ext uri="{FF2B5EF4-FFF2-40B4-BE49-F238E27FC236}">
              <a16:creationId xmlns:a16="http://schemas.microsoft.com/office/drawing/2014/main" id="{68D071DF-896F-4F14-9ED1-FD609CECF3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6" name="Text Box 217">
          <a:extLst>
            <a:ext uri="{FF2B5EF4-FFF2-40B4-BE49-F238E27FC236}">
              <a16:creationId xmlns:a16="http://schemas.microsoft.com/office/drawing/2014/main" id="{4A3F69D1-F625-450C-9A8F-910C4D7182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77" name="Text Box 218">
          <a:extLst>
            <a:ext uri="{FF2B5EF4-FFF2-40B4-BE49-F238E27FC236}">
              <a16:creationId xmlns:a16="http://schemas.microsoft.com/office/drawing/2014/main" id="{7316CB51-80CD-4219-8D27-67EF573F54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8" name="Text Box 219">
          <a:extLst>
            <a:ext uri="{FF2B5EF4-FFF2-40B4-BE49-F238E27FC236}">
              <a16:creationId xmlns:a16="http://schemas.microsoft.com/office/drawing/2014/main" id="{4BD30E42-CE5A-4D33-8D16-3657CEB55B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79" name="Text Box 220">
          <a:extLst>
            <a:ext uri="{FF2B5EF4-FFF2-40B4-BE49-F238E27FC236}">
              <a16:creationId xmlns:a16="http://schemas.microsoft.com/office/drawing/2014/main" id="{76070CF2-4D8A-4E4B-9C23-EE8E46C66A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0" name="Text Box 221">
          <a:extLst>
            <a:ext uri="{FF2B5EF4-FFF2-40B4-BE49-F238E27FC236}">
              <a16:creationId xmlns:a16="http://schemas.microsoft.com/office/drawing/2014/main" id="{F52A81D2-8CCE-49F8-8758-1D6A0853CA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1" name="Text Box 222">
          <a:extLst>
            <a:ext uri="{FF2B5EF4-FFF2-40B4-BE49-F238E27FC236}">
              <a16:creationId xmlns:a16="http://schemas.microsoft.com/office/drawing/2014/main" id="{CF396BFA-50FA-4891-B9A9-DDB9F30854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2" name="Text Box 223">
          <a:extLst>
            <a:ext uri="{FF2B5EF4-FFF2-40B4-BE49-F238E27FC236}">
              <a16:creationId xmlns:a16="http://schemas.microsoft.com/office/drawing/2014/main" id="{44374FD4-1CAA-4A7F-A46E-CB59959492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3" name="Text Box 224">
          <a:extLst>
            <a:ext uri="{FF2B5EF4-FFF2-40B4-BE49-F238E27FC236}">
              <a16:creationId xmlns:a16="http://schemas.microsoft.com/office/drawing/2014/main" id="{21E0F9F4-9D01-46BA-A6DC-E0596FB96E2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4" name="Text Box 225">
          <a:extLst>
            <a:ext uri="{FF2B5EF4-FFF2-40B4-BE49-F238E27FC236}">
              <a16:creationId xmlns:a16="http://schemas.microsoft.com/office/drawing/2014/main" id="{25C70E2A-153F-4E3C-BE30-042A6E6C8C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5" name="Text Box 226">
          <a:extLst>
            <a:ext uri="{FF2B5EF4-FFF2-40B4-BE49-F238E27FC236}">
              <a16:creationId xmlns:a16="http://schemas.microsoft.com/office/drawing/2014/main" id="{7B644009-B522-4A50-84A2-F6477153B4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6" name="Text Box 227">
          <a:extLst>
            <a:ext uri="{FF2B5EF4-FFF2-40B4-BE49-F238E27FC236}">
              <a16:creationId xmlns:a16="http://schemas.microsoft.com/office/drawing/2014/main" id="{0A80CDEF-3F5C-43DC-A0FE-4CDBE8655A5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87" name="Text Box 228">
          <a:extLst>
            <a:ext uri="{FF2B5EF4-FFF2-40B4-BE49-F238E27FC236}">
              <a16:creationId xmlns:a16="http://schemas.microsoft.com/office/drawing/2014/main" id="{067F898B-4156-4621-B4F1-D9832902672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8" name="Text Box 229">
          <a:extLst>
            <a:ext uri="{FF2B5EF4-FFF2-40B4-BE49-F238E27FC236}">
              <a16:creationId xmlns:a16="http://schemas.microsoft.com/office/drawing/2014/main" id="{74D570F8-9D17-4B92-93D3-C4F874DC17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89" name="Text Box 230">
          <a:extLst>
            <a:ext uri="{FF2B5EF4-FFF2-40B4-BE49-F238E27FC236}">
              <a16:creationId xmlns:a16="http://schemas.microsoft.com/office/drawing/2014/main" id="{C08F4807-0C4B-4421-9F10-00288F50E3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90" name="Text Box 231">
          <a:extLst>
            <a:ext uri="{FF2B5EF4-FFF2-40B4-BE49-F238E27FC236}">
              <a16:creationId xmlns:a16="http://schemas.microsoft.com/office/drawing/2014/main" id="{CE8CEB51-C153-4E85-BFB8-BCDF8A636B2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1" name="Text Box 232">
          <a:extLst>
            <a:ext uri="{FF2B5EF4-FFF2-40B4-BE49-F238E27FC236}">
              <a16:creationId xmlns:a16="http://schemas.microsoft.com/office/drawing/2014/main" id="{3E0727B7-A454-4089-8BC8-C9D608E4EA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2" name="Text Box 233">
          <a:extLst>
            <a:ext uri="{FF2B5EF4-FFF2-40B4-BE49-F238E27FC236}">
              <a16:creationId xmlns:a16="http://schemas.microsoft.com/office/drawing/2014/main" id="{8BC2B9FC-2F24-4B1C-8249-70F7CC2063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93" name="Text Box 234">
          <a:extLst>
            <a:ext uri="{FF2B5EF4-FFF2-40B4-BE49-F238E27FC236}">
              <a16:creationId xmlns:a16="http://schemas.microsoft.com/office/drawing/2014/main" id="{D33999EA-D224-4D5B-984A-C7D2F92815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4" name="Text Box 235">
          <a:extLst>
            <a:ext uri="{FF2B5EF4-FFF2-40B4-BE49-F238E27FC236}">
              <a16:creationId xmlns:a16="http://schemas.microsoft.com/office/drawing/2014/main" id="{71E7488A-B358-47DC-9DDF-790F875411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5" name="Text Box 236">
          <a:extLst>
            <a:ext uri="{FF2B5EF4-FFF2-40B4-BE49-F238E27FC236}">
              <a16:creationId xmlns:a16="http://schemas.microsoft.com/office/drawing/2014/main" id="{E2ABAA4B-3FA7-4751-BD9B-98F7FEFBA0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296" name="Text Box 237">
          <a:extLst>
            <a:ext uri="{FF2B5EF4-FFF2-40B4-BE49-F238E27FC236}">
              <a16:creationId xmlns:a16="http://schemas.microsoft.com/office/drawing/2014/main" id="{5BA72EE6-F61A-4BD2-A7CE-7FA6F452D7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297" name="Text Box 238">
          <a:extLst>
            <a:ext uri="{FF2B5EF4-FFF2-40B4-BE49-F238E27FC236}">
              <a16:creationId xmlns:a16="http://schemas.microsoft.com/office/drawing/2014/main" id="{2A53BCBA-5F98-4B0D-9E79-5BCA1F3D168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8" name="Text Box 239">
          <a:extLst>
            <a:ext uri="{FF2B5EF4-FFF2-40B4-BE49-F238E27FC236}">
              <a16:creationId xmlns:a16="http://schemas.microsoft.com/office/drawing/2014/main" id="{0B2840C5-E931-43C0-B97B-7F2A99BA34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299" name="Text Box 240">
          <a:extLst>
            <a:ext uri="{FF2B5EF4-FFF2-40B4-BE49-F238E27FC236}">
              <a16:creationId xmlns:a16="http://schemas.microsoft.com/office/drawing/2014/main" id="{61E11029-3CC5-4C51-AAB8-D4ED445BA3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00" name="Text Box 241">
          <a:extLst>
            <a:ext uri="{FF2B5EF4-FFF2-40B4-BE49-F238E27FC236}">
              <a16:creationId xmlns:a16="http://schemas.microsoft.com/office/drawing/2014/main" id="{3AA6750B-E29B-4283-A5EC-ED95D57F2A2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1" name="Text Box 242">
          <a:extLst>
            <a:ext uri="{FF2B5EF4-FFF2-40B4-BE49-F238E27FC236}">
              <a16:creationId xmlns:a16="http://schemas.microsoft.com/office/drawing/2014/main" id="{4EE2CF06-2738-4BF2-8713-68029AB7BC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2" name="Text Box 243">
          <a:extLst>
            <a:ext uri="{FF2B5EF4-FFF2-40B4-BE49-F238E27FC236}">
              <a16:creationId xmlns:a16="http://schemas.microsoft.com/office/drawing/2014/main" id="{45741A78-C649-4481-BE60-2D84A21410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03" name="Text Box 244">
          <a:extLst>
            <a:ext uri="{FF2B5EF4-FFF2-40B4-BE49-F238E27FC236}">
              <a16:creationId xmlns:a16="http://schemas.microsoft.com/office/drawing/2014/main" id="{DB8F1F35-EB00-4433-97D2-B8CE8AEA45C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4" name="Text Box 245">
          <a:extLst>
            <a:ext uri="{FF2B5EF4-FFF2-40B4-BE49-F238E27FC236}">
              <a16:creationId xmlns:a16="http://schemas.microsoft.com/office/drawing/2014/main" id="{6D868DF0-225B-4729-A707-290D135789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5" name="Text Box 246">
          <a:extLst>
            <a:ext uri="{FF2B5EF4-FFF2-40B4-BE49-F238E27FC236}">
              <a16:creationId xmlns:a16="http://schemas.microsoft.com/office/drawing/2014/main" id="{3680748B-C030-4558-B1FF-237746FF7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06" name="Text Box 247">
          <a:extLst>
            <a:ext uri="{FF2B5EF4-FFF2-40B4-BE49-F238E27FC236}">
              <a16:creationId xmlns:a16="http://schemas.microsoft.com/office/drawing/2014/main" id="{1BAC1C21-3A22-42C9-9827-14FD65BC50B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07" name="Text Box 248">
          <a:extLst>
            <a:ext uri="{FF2B5EF4-FFF2-40B4-BE49-F238E27FC236}">
              <a16:creationId xmlns:a16="http://schemas.microsoft.com/office/drawing/2014/main" id="{05AC2B64-1748-4AAC-AC05-573391386B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8" name="Text Box 249">
          <a:extLst>
            <a:ext uri="{FF2B5EF4-FFF2-40B4-BE49-F238E27FC236}">
              <a16:creationId xmlns:a16="http://schemas.microsoft.com/office/drawing/2014/main" id="{F23158F2-8A7E-4180-8BE4-D2F7EC7A81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09" name="Text Box 250">
          <a:extLst>
            <a:ext uri="{FF2B5EF4-FFF2-40B4-BE49-F238E27FC236}">
              <a16:creationId xmlns:a16="http://schemas.microsoft.com/office/drawing/2014/main" id="{FFE2F8B6-AD0F-472D-ADDC-89761B84BD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10" name="Text Box 251">
          <a:extLst>
            <a:ext uri="{FF2B5EF4-FFF2-40B4-BE49-F238E27FC236}">
              <a16:creationId xmlns:a16="http://schemas.microsoft.com/office/drawing/2014/main" id="{DFEDE9C6-7B02-4947-86C1-524EEC7CFB7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1" name="Text Box 252">
          <a:extLst>
            <a:ext uri="{FF2B5EF4-FFF2-40B4-BE49-F238E27FC236}">
              <a16:creationId xmlns:a16="http://schemas.microsoft.com/office/drawing/2014/main" id="{0970DA68-8AE6-4571-BE16-725091D092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2" name="Text Box 253">
          <a:extLst>
            <a:ext uri="{FF2B5EF4-FFF2-40B4-BE49-F238E27FC236}">
              <a16:creationId xmlns:a16="http://schemas.microsoft.com/office/drawing/2014/main" id="{A18F92B0-5D41-428A-A24A-F790185456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13" name="Text Box 254">
          <a:extLst>
            <a:ext uri="{FF2B5EF4-FFF2-40B4-BE49-F238E27FC236}">
              <a16:creationId xmlns:a16="http://schemas.microsoft.com/office/drawing/2014/main" id="{6CB8A38A-DBB4-4EB3-96F0-9DFBF5AB967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4" name="Text Box 255">
          <a:extLst>
            <a:ext uri="{FF2B5EF4-FFF2-40B4-BE49-F238E27FC236}">
              <a16:creationId xmlns:a16="http://schemas.microsoft.com/office/drawing/2014/main" id="{430C6DBC-22F8-46E0-98D9-313C83BDD7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5" name="Text Box 256">
          <a:extLst>
            <a:ext uri="{FF2B5EF4-FFF2-40B4-BE49-F238E27FC236}">
              <a16:creationId xmlns:a16="http://schemas.microsoft.com/office/drawing/2014/main" id="{3B2420AB-4845-48E2-8A7D-1FAFCE22D8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316" name="Text Box 257">
          <a:extLst>
            <a:ext uri="{FF2B5EF4-FFF2-40B4-BE49-F238E27FC236}">
              <a16:creationId xmlns:a16="http://schemas.microsoft.com/office/drawing/2014/main" id="{75286476-8F1D-42ED-9A00-EDA56425E3E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17" name="Text Box 258">
          <a:extLst>
            <a:ext uri="{FF2B5EF4-FFF2-40B4-BE49-F238E27FC236}">
              <a16:creationId xmlns:a16="http://schemas.microsoft.com/office/drawing/2014/main" id="{718B5CE9-66A5-4185-82FB-7334EFCAF04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8" name="Text Box 259">
          <a:extLst>
            <a:ext uri="{FF2B5EF4-FFF2-40B4-BE49-F238E27FC236}">
              <a16:creationId xmlns:a16="http://schemas.microsoft.com/office/drawing/2014/main" id="{A9B2701E-6AE2-4796-8E53-04CCB16C17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19" name="Text Box 260">
          <a:extLst>
            <a:ext uri="{FF2B5EF4-FFF2-40B4-BE49-F238E27FC236}">
              <a16:creationId xmlns:a16="http://schemas.microsoft.com/office/drawing/2014/main" id="{45F5DF9B-5A52-479A-A9E1-066A5513E5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20" name="Text Box 261">
          <a:extLst>
            <a:ext uri="{FF2B5EF4-FFF2-40B4-BE49-F238E27FC236}">
              <a16:creationId xmlns:a16="http://schemas.microsoft.com/office/drawing/2014/main" id="{A86DBC51-A48F-4ACC-A4C2-441A08CEB2D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1" name="Text Box 262">
          <a:extLst>
            <a:ext uri="{FF2B5EF4-FFF2-40B4-BE49-F238E27FC236}">
              <a16:creationId xmlns:a16="http://schemas.microsoft.com/office/drawing/2014/main" id="{DA4644DE-26F8-497E-84F8-68C3DD1DC7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2" name="Text Box 263">
          <a:extLst>
            <a:ext uri="{FF2B5EF4-FFF2-40B4-BE49-F238E27FC236}">
              <a16:creationId xmlns:a16="http://schemas.microsoft.com/office/drawing/2014/main" id="{EE5CE7A1-C3D9-4C80-A41A-4C322A8862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23" name="Text Box 264">
          <a:extLst>
            <a:ext uri="{FF2B5EF4-FFF2-40B4-BE49-F238E27FC236}">
              <a16:creationId xmlns:a16="http://schemas.microsoft.com/office/drawing/2014/main" id="{8B470DDF-E8E9-43EB-BC48-795758FEF7D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4" name="Text Box 265">
          <a:extLst>
            <a:ext uri="{FF2B5EF4-FFF2-40B4-BE49-F238E27FC236}">
              <a16:creationId xmlns:a16="http://schemas.microsoft.com/office/drawing/2014/main" id="{A03E102A-FE5F-4F29-8FE2-9A476C6D3B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5" name="Text Box 266">
          <a:extLst>
            <a:ext uri="{FF2B5EF4-FFF2-40B4-BE49-F238E27FC236}">
              <a16:creationId xmlns:a16="http://schemas.microsoft.com/office/drawing/2014/main" id="{1F69A1B2-6129-4559-9CAC-612B602150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26" name="Text Box 267">
          <a:extLst>
            <a:ext uri="{FF2B5EF4-FFF2-40B4-BE49-F238E27FC236}">
              <a16:creationId xmlns:a16="http://schemas.microsoft.com/office/drawing/2014/main" id="{784E5082-0FBD-47A8-AF02-453FDCF8A8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27" name="Text Box 268">
          <a:extLst>
            <a:ext uri="{FF2B5EF4-FFF2-40B4-BE49-F238E27FC236}">
              <a16:creationId xmlns:a16="http://schemas.microsoft.com/office/drawing/2014/main" id="{985AFED4-C524-4193-943E-571C590AF71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8" name="Text Box 269">
          <a:extLst>
            <a:ext uri="{FF2B5EF4-FFF2-40B4-BE49-F238E27FC236}">
              <a16:creationId xmlns:a16="http://schemas.microsoft.com/office/drawing/2014/main" id="{0A634C81-3835-473C-9F06-7E0A996175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29" name="Text Box 270">
          <a:extLst>
            <a:ext uri="{FF2B5EF4-FFF2-40B4-BE49-F238E27FC236}">
              <a16:creationId xmlns:a16="http://schemas.microsoft.com/office/drawing/2014/main" id="{1465F5C0-51D3-49A3-B438-49DA29AFE7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30" name="Text Box 271">
          <a:extLst>
            <a:ext uri="{FF2B5EF4-FFF2-40B4-BE49-F238E27FC236}">
              <a16:creationId xmlns:a16="http://schemas.microsoft.com/office/drawing/2014/main" id="{94B257C4-0095-4DCB-B1F5-1FEAF4397DD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1" name="Text Box 272">
          <a:extLst>
            <a:ext uri="{FF2B5EF4-FFF2-40B4-BE49-F238E27FC236}">
              <a16:creationId xmlns:a16="http://schemas.microsoft.com/office/drawing/2014/main" id="{314B9D7E-87CE-46FA-B798-8FC1DDD47B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2" name="Text Box 273">
          <a:extLst>
            <a:ext uri="{FF2B5EF4-FFF2-40B4-BE49-F238E27FC236}">
              <a16:creationId xmlns:a16="http://schemas.microsoft.com/office/drawing/2014/main" id="{13D246C7-7373-435A-8DE1-6144B97FA1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33" name="Text Box 274">
          <a:extLst>
            <a:ext uri="{FF2B5EF4-FFF2-40B4-BE49-F238E27FC236}">
              <a16:creationId xmlns:a16="http://schemas.microsoft.com/office/drawing/2014/main" id="{DA354837-37C3-4CEC-80A7-C484B3DEB81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4" name="Text Box 275">
          <a:extLst>
            <a:ext uri="{FF2B5EF4-FFF2-40B4-BE49-F238E27FC236}">
              <a16:creationId xmlns:a16="http://schemas.microsoft.com/office/drawing/2014/main" id="{4D32F903-3FA0-4F75-8D9E-1380C715FA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5" name="Text Box 276">
          <a:extLst>
            <a:ext uri="{FF2B5EF4-FFF2-40B4-BE49-F238E27FC236}">
              <a16:creationId xmlns:a16="http://schemas.microsoft.com/office/drawing/2014/main" id="{7764E135-4473-42E7-B05E-24B84A673E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336" name="Text Box 277">
          <a:extLst>
            <a:ext uri="{FF2B5EF4-FFF2-40B4-BE49-F238E27FC236}">
              <a16:creationId xmlns:a16="http://schemas.microsoft.com/office/drawing/2014/main" id="{18E408E2-DFD8-4F19-9FA0-67BEA94F900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37" name="Text Box 278">
          <a:extLst>
            <a:ext uri="{FF2B5EF4-FFF2-40B4-BE49-F238E27FC236}">
              <a16:creationId xmlns:a16="http://schemas.microsoft.com/office/drawing/2014/main" id="{B8F82B02-1585-4C58-98EE-B59E6F44B6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8" name="Text Box 279">
          <a:extLst>
            <a:ext uri="{FF2B5EF4-FFF2-40B4-BE49-F238E27FC236}">
              <a16:creationId xmlns:a16="http://schemas.microsoft.com/office/drawing/2014/main" id="{7BB63A90-2FC5-4E88-87B6-FA8E0A06AA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39" name="Text Box 280">
          <a:extLst>
            <a:ext uri="{FF2B5EF4-FFF2-40B4-BE49-F238E27FC236}">
              <a16:creationId xmlns:a16="http://schemas.microsoft.com/office/drawing/2014/main" id="{34FD6E88-CE2B-4DB1-A33D-7E24203F15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0" name="Text Box 281">
          <a:extLst>
            <a:ext uri="{FF2B5EF4-FFF2-40B4-BE49-F238E27FC236}">
              <a16:creationId xmlns:a16="http://schemas.microsoft.com/office/drawing/2014/main" id="{9F64265A-C494-4663-82FD-1F117F62FAC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1" name="Text Box 282">
          <a:extLst>
            <a:ext uri="{FF2B5EF4-FFF2-40B4-BE49-F238E27FC236}">
              <a16:creationId xmlns:a16="http://schemas.microsoft.com/office/drawing/2014/main" id="{FF726204-0855-4A4F-AE2C-8FC6BBF6D8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2" name="Text Box 283">
          <a:extLst>
            <a:ext uri="{FF2B5EF4-FFF2-40B4-BE49-F238E27FC236}">
              <a16:creationId xmlns:a16="http://schemas.microsoft.com/office/drawing/2014/main" id="{F6E13197-E406-43D7-BF67-B995659E46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3" name="Text Box 284">
          <a:extLst>
            <a:ext uri="{FF2B5EF4-FFF2-40B4-BE49-F238E27FC236}">
              <a16:creationId xmlns:a16="http://schemas.microsoft.com/office/drawing/2014/main" id="{64E04CA2-F582-4148-B468-25F1BE731F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4" name="Text Box 285">
          <a:extLst>
            <a:ext uri="{FF2B5EF4-FFF2-40B4-BE49-F238E27FC236}">
              <a16:creationId xmlns:a16="http://schemas.microsoft.com/office/drawing/2014/main" id="{CA5B56E3-7A2C-4F68-B5DC-DCB8D09257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5" name="Text Box 286">
          <a:extLst>
            <a:ext uri="{FF2B5EF4-FFF2-40B4-BE49-F238E27FC236}">
              <a16:creationId xmlns:a16="http://schemas.microsoft.com/office/drawing/2014/main" id="{FD9659E9-02DC-42BA-BC9F-6095786DF6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6" name="Text Box 287">
          <a:extLst>
            <a:ext uri="{FF2B5EF4-FFF2-40B4-BE49-F238E27FC236}">
              <a16:creationId xmlns:a16="http://schemas.microsoft.com/office/drawing/2014/main" id="{DD1E371F-F0CB-460F-90BA-8DF69CB1942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7" name="Text Box 288">
          <a:extLst>
            <a:ext uri="{FF2B5EF4-FFF2-40B4-BE49-F238E27FC236}">
              <a16:creationId xmlns:a16="http://schemas.microsoft.com/office/drawing/2014/main" id="{0E632553-60BE-414E-AC8B-1C80CBD9B4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48" name="Text Box 289">
          <a:extLst>
            <a:ext uri="{FF2B5EF4-FFF2-40B4-BE49-F238E27FC236}">
              <a16:creationId xmlns:a16="http://schemas.microsoft.com/office/drawing/2014/main" id="{AD7C107B-4F01-4F8B-B54A-7DF139FCAC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49" name="Text Box 290">
          <a:extLst>
            <a:ext uri="{FF2B5EF4-FFF2-40B4-BE49-F238E27FC236}">
              <a16:creationId xmlns:a16="http://schemas.microsoft.com/office/drawing/2014/main" id="{8AD0A8DB-DDC4-4C09-B1A1-B6F16E6E77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0" name="Text Box 291">
          <a:extLst>
            <a:ext uri="{FF2B5EF4-FFF2-40B4-BE49-F238E27FC236}">
              <a16:creationId xmlns:a16="http://schemas.microsoft.com/office/drawing/2014/main" id="{A78BF9D4-43C3-4D0E-A8E9-561B2FFDAE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1" name="Text Box 292">
          <a:extLst>
            <a:ext uri="{FF2B5EF4-FFF2-40B4-BE49-F238E27FC236}">
              <a16:creationId xmlns:a16="http://schemas.microsoft.com/office/drawing/2014/main" id="{8A2038F5-89D4-421C-8614-293AE4A1BB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2" name="Text Box 293">
          <a:extLst>
            <a:ext uri="{FF2B5EF4-FFF2-40B4-BE49-F238E27FC236}">
              <a16:creationId xmlns:a16="http://schemas.microsoft.com/office/drawing/2014/main" id="{45BA17FD-624D-459D-AED7-EB9DBA02152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3" name="Text Box 294">
          <a:extLst>
            <a:ext uri="{FF2B5EF4-FFF2-40B4-BE49-F238E27FC236}">
              <a16:creationId xmlns:a16="http://schemas.microsoft.com/office/drawing/2014/main" id="{32E9E9D6-4A98-4506-BA8E-7FA5D9CD9A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4" name="Text Box 295">
          <a:extLst>
            <a:ext uri="{FF2B5EF4-FFF2-40B4-BE49-F238E27FC236}">
              <a16:creationId xmlns:a16="http://schemas.microsoft.com/office/drawing/2014/main" id="{31B5A2D3-84E3-43F4-A84B-7DEAD5FF83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5" name="Text Box 296">
          <a:extLst>
            <a:ext uri="{FF2B5EF4-FFF2-40B4-BE49-F238E27FC236}">
              <a16:creationId xmlns:a16="http://schemas.microsoft.com/office/drawing/2014/main" id="{9CE52710-8323-44F7-85FF-A73BC5B29D7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6" name="Text Box 297">
          <a:extLst>
            <a:ext uri="{FF2B5EF4-FFF2-40B4-BE49-F238E27FC236}">
              <a16:creationId xmlns:a16="http://schemas.microsoft.com/office/drawing/2014/main" id="{C6F59302-D02E-4561-B598-36C6291731B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7" name="Text Box 298">
          <a:extLst>
            <a:ext uri="{FF2B5EF4-FFF2-40B4-BE49-F238E27FC236}">
              <a16:creationId xmlns:a16="http://schemas.microsoft.com/office/drawing/2014/main" id="{A49968F9-5C10-49CC-B725-CB4EA392A6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58" name="Text Box 299">
          <a:extLst>
            <a:ext uri="{FF2B5EF4-FFF2-40B4-BE49-F238E27FC236}">
              <a16:creationId xmlns:a16="http://schemas.microsoft.com/office/drawing/2014/main" id="{A139E576-4B5E-4F37-9E49-5DEDEDB2D3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59" name="Text Box 300">
          <a:extLst>
            <a:ext uri="{FF2B5EF4-FFF2-40B4-BE49-F238E27FC236}">
              <a16:creationId xmlns:a16="http://schemas.microsoft.com/office/drawing/2014/main" id="{1102D0F7-8689-4891-A5F2-034DD104499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0" name="Text Box 301">
          <a:extLst>
            <a:ext uri="{FF2B5EF4-FFF2-40B4-BE49-F238E27FC236}">
              <a16:creationId xmlns:a16="http://schemas.microsoft.com/office/drawing/2014/main" id="{4D6C394A-0538-47C4-B22F-938C8DD036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1" name="Text Box 302">
          <a:extLst>
            <a:ext uri="{FF2B5EF4-FFF2-40B4-BE49-F238E27FC236}">
              <a16:creationId xmlns:a16="http://schemas.microsoft.com/office/drawing/2014/main" id="{09BE4418-5264-4BED-9BC3-EA96947EEF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62" name="Text Box 303">
          <a:extLst>
            <a:ext uri="{FF2B5EF4-FFF2-40B4-BE49-F238E27FC236}">
              <a16:creationId xmlns:a16="http://schemas.microsoft.com/office/drawing/2014/main" id="{4B3DDA7D-243D-48BD-97FA-C8466156AEE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3" name="Text Box 304">
          <a:extLst>
            <a:ext uri="{FF2B5EF4-FFF2-40B4-BE49-F238E27FC236}">
              <a16:creationId xmlns:a16="http://schemas.microsoft.com/office/drawing/2014/main" id="{DA05314B-0D1E-4F3B-A745-7F81B24264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4" name="Text Box 305">
          <a:extLst>
            <a:ext uri="{FF2B5EF4-FFF2-40B4-BE49-F238E27FC236}">
              <a16:creationId xmlns:a16="http://schemas.microsoft.com/office/drawing/2014/main" id="{E2A88C47-07BD-4F42-85F9-778663E280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65" name="Text Box 306">
          <a:extLst>
            <a:ext uri="{FF2B5EF4-FFF2-40B4-BE49-F238E27FC236}">
              <a16:creationId xmlns:a16="http://schemas.microsoft.com/office/drawing/2014/main" id="{CDAD1018-A391-443E-B724-094FC4FF9D5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6" name="Text Box 307">
          <a:extLst>
            <a:ext uri="{FF2B5EF4-FFF2-40B4-BE49-F238E27FC236}">
              <a16:creationId xmlns:a16="http://schemas.microsoft.com/office/drawing/2014/main" id="{3A4E23EB-D98F-4453-B5F4-A4A37FD53F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67" name="Text Box 308">
          <a:extLst>
            <a:ext uri="{FF2B5EF4-FFF2-40B4-BE49-F238E27FC236}">
              <a16:creationId xmlns:a16="http://schemas.microsoft.com/office/drawing/2014/main" id="{CDABA0BB-2DE5-41EC-8ACB-216BE0C219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68" name="Text Box 309">
          <a:extLst>
            <a:ext uri="{FF2B5EF4-FFF2-40B4-BE49-F238E27FC236}">
              <a16:creationId xmlns:a16="http://schemas.microsoft.com/office/drawing/2014/main" id="{581001B8-B9A0-4FEF-87AE-91CB4F1360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69" name="Text Box 310">
          <a:extLst>
            <a:ext uri="{FF2B5EF4-FFF2-40B4-BE49-F238E27FC236}">
              <a16:creationId xmlns:a16="http://schemas.microsoft.com/office/drawing/2014/main" id="{440EB9F6-D21D-45C7-9AEA-F7753958337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0" name="Text Box 311">
          <a:extLst>
            <a:ext uri="{FF2B5EF4-FFF2-40B4-BE49-F238E27FC236}">
              <a16:creationId xmlns:a16="http://schemas.microsoft.com/office/drawing/2014/main" id="{A1D917B9-6210-4C00-9094-EA74830362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1" name="Text Box 312">
          <a:extLst>
            <a:ext uri="{FF2B5EF4-FFF2-40B4-BE49-F238E27FC236}">
              <a16:creationId xmlns:a16="http://schemas.microsoft.com/office/drawing/2014/main" id="{738A64F7-346A-4E80-BF44-DCC6824DFA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2" name="Text Box 313">
          <a:extLst>
            <a:ext uri="{FF2B5EF4-FFF2-40B4-BE49-F238E27FC236}">
              <a16:creationId xmlns:a16="http://schemas.microsoft.com/office/drawing/2014/main" id="{94CA82A4-F39F-40C1-87A8-BB2D22CDA4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3" name="Text Box 314">
          <a:extLst>
            <a:ext uri="{FF2B5EF4-FFF2-40B4-BE49-F238E27FC236}">
              <a16:creationId xmlns:a16="http://schemas.microsoft.com/office/drawing/2014/main" id="{04A078CF-D649-4165-B19F-B24823A0A6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4" name="Text Box 315">
          <a:extLst>
            <a:ext uri="{FF2B5EF4-FFF2-40B4-BE49-F238E27FC236}">
              <a16:creationId xmlns:a16="http://schemas.microsoft.com/office/drawing/2014/main" id="{4719231C-B4C8-45CC-8970-3B7E47F81CC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5" name="Text Box 316">
          <a:extLst>
            <a:ext uri="{FF2B5EF4-FFF2-40B4-BE49-F238E27FC236}">
              <a16:creationId xmlns:a16="http://schemas.microsoft.com/office/drawing/2014/main" id="{751A12AE-71DA-4C27-B83F-0F54BACDA9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6" name="Text Box 317">
          <a:extLst>
            <a:ext uri="{FF2B5EF4-FFF2-40B4-BE49-F238E27FC236}">
              <a16:creationId xmlns:a16="http://schemas.microsoft.com/office/drawing/2014/main" id="{469E12E3-8696-4236-B239-E8FC3E464C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7" name="Text Box 318">
          <a:extLst>
            <a:ext uri="{FF2B5EF4-FFF2-40B4-BE49-F238E27FC236}">
              <a16:creationId xmlns:a16="http://schemas.microsoft.com/office/drawing/2014/main" id="{0780E319-F70B-4754-B6E3-F4A7D60F6F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8" name="Text Box 319">
          <a:extLst>
            <a:ext uri="{FF2B5EF4-FFF2-40B4-BE49-F238E27FC236}">
              <a16:creationId xmlns:a16="http://schemas.microsoft.com/office/drawing/2014/main" id="{A82510F4-29A9-46AD-B6DF-BAD2211A08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79" name="Text Box 320">
          <a:extLst>
            <a:ext uri="{FF2B5EF4-FFF2-40B4-BE49-F238E27FC236}">
              <a16:creationId xmlns:a16="http://schemas.microsoft.com/office/drawing/2014/main" id="{A097FA4E-4412-4495-8310-683940AC1E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0" name="Text Box 321">
          <a:extLst>
            <a:ext uri="{FF2B5EF4-FFF2-40B4-BE49-F238E27FC236}">
              <a16:creationId xmlns:a16="http://schemas.microsoft.com/office/drawing/2014/main" id="{5E555FD4-C995-4BDB-927F-FDC47C89C7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1" name="Text Box 322">
          <a:extLst>
            <a:ext uri="{FF2B5EF4-FFF2-40B4-BE49-F238E27FC236}">
              <a16:creationId xmlns:a16="http://schemas.microsoft.com/office/drawing/2014/main" id="{88878296-2F2A-4AF1-A62D-233BF427301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2" name="Text Box 323">
          <a:extLst>
            <a:ext uri="{FF2B5EF4-FFF2-40B4-BE49-F238E27FC236}">
              <a16:creationId xmlns:a16="http://schemas.microsoft.com/office/drawing/2014/main" id="{7BE6B0B9-9644-4DB3-A204-4C56EE14AE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3" name="Text Box 324">
          <a:extLst>
            <a:ext uri="{FF2B5EF4-FFF2-40B4-BE49-F238E27FC236}">
              <a16:creationId xmlns:a16="http://schemas.microsoft.com/office/drawing/2014/main" id="{A46BC7EE-3810-4979-987A-EFC3108653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4" name="Text Box 325">
          <a:extLst>
            <a:ext uri="{FF2B5EF4-FFF2-40B4-BE49-F238E27FC236}">
              <a16:creationId xmlns:a16="http://schemas.microsoft.com/office/drawing/2014/main" id="{C0F8FD11-5A28-49C5-AF9B-46FA297FB2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5" name="Text Box 326">
          <a:extLst>
            <a:ext uri="{FF2B5EF4-FFF2-40B4-BE49-F238E27FC236}">
              <a16:creationId xmlns:a16="http://schemas.microsoft.com/office/drawing/2014/main" id="{6516ABBA-2C0B-4597-86DF-CEF4F1330A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6" name="Text Box 327">
          <a:extLst>
            <a:ext uri="{FF2B5EF4-FFF2-40B4-BE49-F238E27FC236}">
              <a16:creationId xmlns:a16="http://schemas.microsoft.com/office/drawing/2014/main" id="{790298F7-4351-4D1C-9B96-2958EE1ACD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7" name="Text Box 328">
          <a:extLst>
            <a:ext uri="{FF2B5EF4-FFF2-40B4-BE49-F238E27FC236}">
              <a16:creationId xmlns:a16="http://schemas.microsoft.com/office/drawing/2014/main" id="{C4E288C8-CB8E-4D6D-BE35-3E6E70B216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8" name="Text Box 329">
          <a:extLst>
            <a:ext uri="{FF2B5EF4-FFF2-40B4-BE49-F238E27FC236}">
              <a16:creationId xmlns:a16="http://schemas.microsoft.com/office/drawing/2014/main" id="{151C0B07-C742-4D8C-BED6-33192975DD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89" name="Text Box 330">
          <a:extLst>
            <a:ext uri="{FF2B5EF4-FFF2-40B4-BE49-F238E27FC236}">
              <a16:creationId xmlns:a16="http://schemas.microsoft.com/office/drawing/2014/main" id="{AFD16753-B224-44AE-880C-56867242EE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0" name="Text Box 331">
          <a:extLst>
            <a:ext uri="{FF2B5EF4-FFF2-40B4-BE49-F238E27FC236}">
              <a16:creationId xmlns:a16="http://schemas.microsoft.com/office/drawing/2014/main" id="{753920BD-33DB-4EEF-B761-E3293CBB1D0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1" name="Text Box 332">
          <a:extLst>
            <a:ext uri="{FF2B5EF4-FFF2-40B4-BE49-F238E27FC236}">
              <a16:creationId xmlns:a16="http://schemas.microsoft.com/office/drawing/2014/main" id="{0CA59CF6-018A-49CE-A8FF-8D3639259A3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2" name="Text Box 333">
          <a:extLst>
            <a:ext uri="{FF2B5EF4-FFF2-40B4-BE49-F238E27FC236}">
              <a16:creationId xmlns:a16="http://schemas.microsoft.com/office/drawing/2014/main" id="{2B34F1B8-B3DE-4059-95C4-274162618D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3" name="Text Box 334">
          <a:extLst>
            <a:ext uri="{FF2B5EF4-FFF2-40B4-BE49-F238E27FC236}">
              <a16:creationId xmlns:a16="http://schemas.microsoft.com/office/drawing/2014/main" id="{06B20038-7455-4D73-9BDE-197F79E2D84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394" name="Text Box 335">
          <a:extLst>
            <a:ext uri="{FF2B5EF4-FFF2-40B4-BE49-F238E27FC236}">
              <a16:creationId xmlns:a16="http://schemas.microsoft.com/office/drawing/2014/main" id="{E4999C2B-0C30-4013-92A3-E42C43647A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95" name="Text Box 336">
          <a:extLst>
            <a:ext uri="{FF2B5EF4-FFF2-40B4-BE49-F238E27FC236}">
              <a16:creationId xmlns:a16="http://schemas.microsoft.com/office/drawing/2014/main" id="{F0E287C6-0A09-43A7-9ED2-D653CBB05E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96" name="Text Box 337">
          <a:extLst>
            <a:ext uri="{FF2B5EF4-FFF2-40B4-BE49-F238E27FC236}">
              <a16:creationId xmlns:a16="http://schemas.microsoft.com/office/drawing/2014/main" id="{55D10FA7-D19E-4309-A3C3-787632619F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97" name="Text Box 338">
          <a:extLst>
            <a:ext uri="{FF2B5EF4-FFF2-40B4-BE49-F238E27FC236}">
              <a16:creationId xmlns:a16="http://schemas.microsoft.com/office/drawing/2014/main" id="{13809C46-1379-4BC0-BC78-CC58D892C4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398" name="Text Box 339">
          <a:extLst>
            <a:ext uri="{FF2B5EF4-FFF2-40B4-BE49-F238E27FC236}">
              <a16:creationId xmlns:a16="http://schemas.microsoft.com/office/drawing/2014/main" id="{C9DCFFA0-DAE9-4A72-AC37-73EFCA9558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399" name="Text Box 340">
          <a:extLst>
            <a:ext uri="{FF2B5EF4-FFF2-40B4-BE49-F238E27FC236}">
              <a16:creationId xmlns:a16="http://schemas.microsoft.com/office/drawing/2014/main" id="{0A60050D-F3F3-45BE-BEC4-7F33F1B787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0" name="Text Box 341">
          <a:extLst>
            <a:ext uri="{FF2B5EF4-FFF2-40B4-BE49-F238E27FC236}">
              <a16:creationId xmlns:a16="http://schemas.microsoft.com/office/drawing/2014/main" id="{46E53524-52D6-4BC4-8CC0-B05E4C891C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1" name="Text Box 342">
          <a:extLst>
            <a:ext uri="{FF2B5EF4-FFF2-40B4-BE49-F238E27FC236}">
              <a16:creationId xmlns:a16="http://schemas.microsoft.com/office/drawing/2014/main" id="{A6196999-CED8-4BA8-A8A2-E9A21EF55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402" name="Text Box 343">
          <a:extLst>
            <a:ext uri="{FF2B5EF4-FFF2-40B4-BE49-F238E27FC236}">
              <a16:creationId xmlns:a16="http://schemas.microsoft.com/office/drawing/2014/main" id="{20D1E3C8-7492-4D03-AE64-83963DE2E84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3" name="Text Box 344">
          <a:extLst>
            <a:ext uri="{FF2B5EF4-FFF2-40B4-BE49-F238E27FC236}">
              <a16:creationId xmlns:a16="http://schemas.microsoft.com/office/drawing/2014/main" id="{4E89C2AF-DB40-4F6A-BFC0-E0E56A6AC5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04" name="Text Box 345">
          <a:extLst>
            <a:ext uri="{FF2B5EF4-FFF2-40B4-BE49-F238E27FC236}">
              <a16:creationId xmlns:a16="http://schemas.microsoft.com/office/drawing/2014/main" id="{E9DADE09-3399-4700-BDFF-098E239DFE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5" name="Text Box 346">
          <a:extLst>
            <a:ext uri="{FF2B5EF4-FFF2-40B4-BE49-F238E27FC236}">
              <a16:creationId xmlns:a16="http://schemas.microsoft.com/office/drawing/2014/main" id="{4ACD11A3-EA9B-479A-B6E2-E1D28E1592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6" name="Text Box 347">
          <a:extLst>
            <a:ext uri="{FF2B5EF4-FFF2-40B4-BE49-F238E27FC236}">
              <a16:creationId xmlns:a16="http://schemas.microsoft.com/office/drawing/2014/main" id="{A868F214-6C22-4232-B05B-676B4A6529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7" name="Text Box 348">
          <a:extLst>
            <a:ext uri="{FF2B5EF4-FFF2-40B4-BE49-F238E27FC236}">
              <a16:creationId xmlns:a16="http://schemas.microsoft.com/office/drawing/2014/main" id="{559AAAF0-A1F7-4BF9-A1F2-00D18FB8BD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8" name="Text Box 349">
          <a:extLst>
            <a:ext uri="{FF2B5EF4-FFF2-40B4-BE49-F238E27FC236}">
              <a16:creationId xmlns:a16="http://schemas.microsoft.com/office/drawing/2014/main" id="{08780122-2F73-410F-9DFD-EE8E15BC42E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09" name="Text Box 350">
          <a:extLst>
            <a:ext uri="{FF2B5EF4-FFF2-40B4-BE49-F238E27FC236}">
              <a16:creationId xmlns:a16="http://schemas.microsoft.com/office/drawing/2014/main" id="{6278B7CA-6B2C-402E-890F-DF953291E7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0" name="Text Box 351">
          <a:extLst>
            <a:ext uri="{FF2B5EF4-FFF2-40B4-BE49-F238E27FC236}">
              <a16:creationId xmlns:a16="http://schemas.microsoft.com/office/drawing/2014/main" id="{656F6929-F21E-497F-A9E6-539B4C411F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1" name="Text Box 352">
          <a:extLst>
            <a:ext uri="{FF2B5EF4-FFF2-40B4-BE49-F238E27FC236}">
              <a16:creationId xmlns:a16="http://schemas.microsoft.com/office/drawing/2014/main" id="{E439168C-E04C-42F4-8DC0-6100B2EE5F8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2" name="Text Box 353">
          <a:extLst>
            <a:ext uri="{FF2B5EF4-FFF2-40B4-BE49-F238E27FC236}">
              <a16:creationId xmlns:a16="http://schemas.microsoft.com/office/drawing/2014/main" id="{FD5B3CDD-F7D0-4297-8E9C-DE646DD091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3" name="Text Box 354">
          <a:extLst>
            <a:ext uri="{FF2B5EF4-FFF2-40B4-BE49-F238E27FC236}">
              <a16:creationId xmlns:a16="http://schemas.microsoft.com/office/drawing/2014/main" id="{11EDE319-0C5B-4B43-BFE3-702563FDF2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4" name="Text Box 355">
          <a:extLst>
            <a:ext uri="{FF2B5EF4-FFF2-40B4-BE49-F238E27FC236}">
              <a16:creationId xmlns:a16="http://schemas.microsoft.com/office/drawing/2014/main" id="{90C77E6A-5CD0-458C-82C4-CD0DB28944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5" name="Text Box 356">
          <a:extLst>
            <a:ext uri="{FF2B5EF4-FFF2-40B4-BE49-F238E27FC236}">
              <a16:creationId xmlns:a16="http://schemas.microsoft.com/office/drawing/2014/main" id="{C4CED34A-7AB5-4078-B139-90E9F13639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6" name="Text Box 357">
          <a:extLst>
            <a:ext uri="{FF2B5EF4-FFF2-40B4-BE49-F238E27FC236}">
              <a16:creationId xmlns:a16="http://schemas.microsoft.com/office/drawing/2014/main" id="{A9B338F8-D8F7-44FD-8E5D-031A5D8917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7" name="Text Box 358">
          <a:extLst>
            <a:ext uri="{FF2B5EF4-FFF2-40B4-BE49-F238E27FC236}">
              <a16:creationId xmlns:a16="http://schemas.microsoft.com/office/drawing/2014/main" id="{A8823524-E5FD-4B1C-8BD0-107943E7E8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8" name="Text Box 359">
          <a:extLst>
            <a:ext uri="{FF2B5EF4-FFF2-40B4-BE49-F238E27FC236}">
              <a16:creationId xmlns:a16="http://schemas.microsoft.com/office/drawing/2014/main" id="{16AD8952-FAC7-4A73-B5B1-DC1A0579D8B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19" name="Text Box 360">
          <a:extLst>
            <a:ext uri="{FF2B5EF4-FFF2-40B4-BE49-F238E27FC236}">
              <a16:creationId xmlns:a16="http://schemas.microsoft.com/office/drawing/2014/main" id="{5362B60C-9088-44DB-A4EE-5A9F1EBA8E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0" name="Text Box 361">
          <a:extLst>
            <a:ext uri="{FF2B5EF4-FFF2-40B4-BE49-F238E27FC236}">
              <a16:creationId xmlns:a16="http://schemas.microsoft.com/office/drawing/2014/main" id="{7B552E25-F5D5-4480-B1E1-252DA4275B6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1" name="Text Box 362">
          <a:extLst>
            <a:ext uri="{FF2B5EF4-FFF2-40B4-BE49-F238E27FC236}">
              <a16:creationId xmlns:a16="http://schemas.microsoft.com/office/drawing/2014/main" id="{56FCD1EE-B8AB-41BD-A7D9-49F94990898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2" name="Text Box 363">
          <a:extLst>
            <a:ext uri="{FF2B5EF4-FFF2-40B4-BE49-F238E27FC236}">
              <a16:creationId xmlns:a16="http://schemas.microsoft.com/office/drawing/2014/main" id="{7B254178-F9EE-4C9C-8924-B3866730E4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3" name="Text Box 364">
          <a:extLst>
            <a:ext uri="{FF2B5EF4-FFF2-40B4-BE49-F238E27FC236}">
              <a16:creationId xmlns:a16="http://schemas.microsoft.com/office/drawing/2014/main" id="{96B10FC4-3C0C-4069-80CF-726B4F111C0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4" name="Text Box 365">
          <a:extLst>
            <a:ext uri="{FF2B5EF4-FFF2-40B4-BE49-F238E27FC236}">
              <a16:creationId xmlns:a16="http://schemas.microsoft.com/office/drawing/2014/main" id="{0371A411-2672-4F1D-B09A-B6C4019666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5" name="Text Box 366">
          <a:extLst>
            <a:ext uri="{FF2B5EF4-FFF2-40B4-BE49-F238E27FC236}">
              <a16:creationId xmlns:a16="http://schemas.microsoft.com/office/drawing/2014/main" id="{6F9F544E-13EB-4F38-A793-1CBAB57C00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6" name="Text Box 367">
          <a:extLst>
            <a:ext uri="{FF2B5EF4-FFF2-40B4-BE49-F238E27FC236}">
              <a16:creationId xmlns:a16="http://schemas.microsoft.com/office/drawing/2014/main" id="{72AE7D0B-A443-40CA-8E14-FBC1772F80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7" name="Text Box 368">
          <a:extLst>
            <a:ext uri="{FF2B5EF4-FFF2-40B4-BE49-F238E27FC236}">
              <a16:creationId xmlns:a16="http://schemas.microsoft.com/office/drawing/2014/main" id="{F734F968-4E5A-48C6-8AE1-8F256C8423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8" name="Text Box 369">
          <a:extLst>
            <a:ext uri="{FF2B5EF4-FFF2-40B4-BE49-F238E27FC236}">
              <a16:creationId xmlns:a16="http://schemas.microsoft.com/office/drawing/2014/main" id="{74A3FAC7-7EA4-4566-A007-4E4B000D3D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29" name="Text Box 370">
          <a:extLst>
            <a:ext uri="{FF2B5EF4-FFF2-40B4-BE49-F238E27FC236}">
              <a16:creationId xmlns:a16="http://schemas.microsoft.com/office/drawing/2014/main" id="{6946E50A-EF7E-40BA-B61F-2B43D85C5C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30" name="Text Box 371">
          <a:extLst>
            <a:ext uri="{FF2B5EF4-FFF2-40B4-BE49-F238E27FC236}">
              <a16:creationId xmlns:a16="http://schemas.microsoft.com/office/drawing/2014/main" id="{CF6EDD3C-FBBF-43F9-BC35-F5594AD2F8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31" name="Text Box 372">
          <a:extLst>
            <a:ext uri="{FF2B5EF4-FFF2-40B4-BE49-F238E27FC236}">
              <a16:creationId xmlns:a16="http://schemas.microsoft.com/office/drawing/2014/main" id="{70C439A0-44C4-4A7F-ABFA-D21D140497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432" name="Text Box 373">
          <a:extLst>
            <a:ext uri="{FF2B5EF4-FFF2-40B4-BE49-F238E27FC236}">
              <a16:creationId xmlns:a16="http://schemas.microsoft.com/office/drawing/2014/main" id="{C763F623-17DD-49C2-BBB0-39F917BA87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33" name="Text Box 374">
          <a:extLst>
            <a:ext uri="{FF2B5EF4-FFF2-40B4-BE49-F238E27FC236}">
              <a16:creationId xmlns:a16="http://schemas.microsoft.com/office/drawing/2014/main" id="{2849810A-79E9-4B73-BD0E-E9D5E439B36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4" name="Text Box 375">
          <a:extLst>
            <a:ext uri="{FF2B5EF4-FFF2-40B4-BE49-F238E27FC236}">
              <a16:creationId xmlns:a16="http://schemas.microsoft.com/office/drawing/2014/main" id="{95CAF153-EEC2-45D7-9D12-DF49683000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5" name="Text Box 376">
          <a:extLst>
            <a:ext uri="{FF2B5EF4-FFF2-40B4-BE49-F238E27FC236}">
              <a16:creationId xmlns:a16="http://schemas.microsoft.com/office/drawing/2014/main" id="{5B949EB4-F77D-4B59-B52D-48EE2FBCE9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36" name="Text Box 377">
          <a:extLst>
            <a:ext uri="{FF2B5EF4-FFF2-40B4-BE49-F238E27FC236}">
              <a16:creationId xmlns:a16="http://schemas.microsoft.com/office/drawing/2014/main" id="{A34BEE53-6E5D-4555-939E-1814FD588FB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7" name="Text Box 378">
          <a:extLst>
            <a:ext uri="{FF2B5EF4-FFF2-40B4-BE49-F238E27FC236}">
              <a16:creationId xmlns:a16="http://schemas.microsoft.com/office/drawing/2014/main" id="{F58B0345-D1BD-4499-AE27-2B929C1703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38" name="Text Box 379">
          <a:extLst>
            <a:ext uri="{FF2B5EF4-FFF2-40B4-BE49-F238E27FC236}">
              <a16:creationId xmlns:a16="http://schemas.microsoft.com/office/drawing/2014/main" id="{C6A2E959-4343-4689-90D6-855B8DAD6F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39" name="Text Box 380">
          <a:extLst>
            <a:ext uri="{FF2B5EF4-FFF2-40B4-BE49-F238E27FC236}">
              <a16:creationId xmlns:a16="http://schemas.microsoft.com/office/drawing/2014/main" id="{35B17FBD-D6C8-4069-86A7-A990B917A3D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40" name="Text Box 381">
          <a:extLst>
            <a:ext uri="{FF2B5EF4-FFF2-40B4-BE49-F238E27FC236}">
              <a16:creationId xmlns:a16="http://schemas.microsoft.com/office/drawing/2014/main" id="{3A54E001-8B09-4CA2-B795-561F36705F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41" name="Text Box 382">
          <a:extLst>
            <a:ext uri="{FF2B5EF4-FFF2-40B4-BE49-F238E27FC236}">
              <a16:creationId xmlns:a16="http://schemas.microsoft.com/office/drawing/2014/main" id="{848AB926-99A2-49D7-AD6C-33E345EA1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2" name="Text Box 383">
          <a:extLst>
            <a:ext uri="{FF2B5EF4-FFF2-40B4-BE49-F238E27FC236}">
              <a16:creationId xmlns:a16="http://schemas.microsoft.com/office/drawing/2014/main" id="{6AC912D0-45FE-414A-BFAE-259E978BFC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3" name="Text Box 384">
          <a:extLst>
            <a:ext uri="{FF2B5EF4-FFF2-40B4-BE49-F238E27FC236}">
              <a16:creationId xmlns:a16="http://schemas.microsoft.com/office/drawing/2014/main" id="{EBA3A5EF-B2D0-449A-9E18-134FF55511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4" name="Text Box 385">
          <a:extLst>
            <a:ext uri="{FF2B5EF4-FFF2-40B4-BE49-F238E27FC236}">
              <a16:creationId xmlns:a16="http://schemas.microsoft.com/office/drawing/2014/main" id="{D7A84B14-AFAE-4672-9EBE-84BA6224B2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5" name="Text Box 386">
          <a:extLst>
            <a:ext uri="{FF2B5EF4-FFF2-40B4-BE49-F238E27FC236}">
              <a16:creationId xmlns:a16="http://schemas.microsoft.com/office/drawing/2014/main" id="{A6F5DADD-F90E-4A5A-A836-061386375E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6" name="Text Box 387">
          <a:extLst>
            <a:ext uri="{FF2B5EF4-FFF2-40B4-BE49-F238E27FC236}">
              <a16:creationId xmlns:a16="http://schemas.microsoft.com/office/drawing/2014/main" id="{ACAA601D-CB82-40F2-BCD3-E4C5743913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7" name="Text Box 388">
          <a:extLst>
            <a:ext uri="{FF2B5EF4-FFF2-40B4-BE49-F238E27FC236}">
              <a16:creationId xmlns:a16="http://schemas.microsoft.com/office/drawing/2014/main" id="{0193AC6F-4B21-4C57-95F8-4FFAE2032D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8" name="Text Box 389">
          <a:extLst>
            <a:ext uri="{FF2B5EF4-FFF2-40B4-BE49-F238E27FC236}">
              <a16:creationId xmlns:a16="http://schemas.microsoft.com/office/drawing/2014/main" id="{6F72F1A3-1F02-412A-B3D5-771B6F2BC8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49" name="Text Box 390">
          <a:extLst>
            <a:ext uri="{FF2B5EF4-FFF2-40B4-BE49-F238E27FC236}">
              <a16:creationId xmlns:a16="http://schemas.microsoft.com/office/drawing/2014/main" id="{F7011BEA-5E8B-4913-AB15-E13B1AFF18C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0" name="Text Box 391">
          <a:extLst>
            <a:ext uri="{FF2B5EF4-FFF2-40B4-BE49-F238E27FC236}">
              <a16:creationId xmlns:a16="http://schemas.microsoft.com/office/drawing/2014/main" id="{487721FE-9FD7-4785-B41D-5017B2C6D68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1" name="Text Box 392">
          <a:extLst>
            <a:ext uri="{FF2B5EF4-FFF2-40B4-BE49-F238E27FC236}">
              <a16:creationId xmlns:a16="http://schemas.microsoft.com/office/drawing/2014/main" id="{8711D8BB-2FB3-4B9E-9A60-6DE4431065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2" name="Text Box 393">
          <a:extLst>
            <a:ext uri="{FF2B5EF4-FFF2-40B4-BE49-F238E27FC236}">
              <a16:creationId xmlns:a16="http://schemas.microsoft.com/office/drawing/2014/main" id="{F0D8C4AF-47AD-46BC-8CDC-12F722E1DE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3" name="Text Box 394">
          <a:extLst>
            <a:ext uri="{FF2B5EF4-FFF2-40B4-BE49-F238E27FC236}">
              <a16:creationId xmlns:a16="http://schemas.microsoft.com/office/drawing/2014/main" id="{971F1523-6CED-4E94-A52D-B43085F6EE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4" name="Text Box 395">
          <a:extLst>
            <a:ext uri="{FF2B5EF4-FFF2-40B4-BE49-F238E27FC236}">
              <a16:creationId xmlns:a16="http://schemas.microsoft.com/office/drawing/2014/main" id="{A24A82AA-0EE4-4879-92D4-B6EC9B3AA29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5" name="Text Box 396">
          <a:extLst>
            <a:ext uri="{FF2B5EF4-FFF2-40B4-BE49-F238E27FC236}">
              <a16:creationId xmlns:a16="http://schemas.microsoft.com/office/drawing/2014/main" id="{17DA9C3D-D067-4D08-BC01-AE963C272E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6" name="Text Box 397">
          <a:extLst>
            <a:ext uri="{FF2B5EF4-FFF2-40B4-BE49-F238E27FC236}">
              <a16:creationId xmlns:a16="http://schemas.microsoft.com/office/drawing/2014/main" id="{F183AEE6-0C07-41D0-B35A-D82D04238F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7" name="Text Box 398">
          <a:extLst>
            <a:ext uri="{FF2B5EF4-FFF2-40B4-BE49-F238E27FC236}">
              <a16:creationId xmlns:a16="http://schemas.microsoft.com/office/drawing/2014/main" id="{7BD4E77B-B553-4468-B3A9-A9AF9E6109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8" name="Text Box 399">
          <a:extLst>
            <a:ext uri="{FF2B5EF4-FFF2-40B4-BE49-F238E27FC236}">
              <a16:creationId xmlns:a16="http://schemas.microsoft.com/office/drawing/2014/main" id="{947FA3C2-FF4D-4596-9100-7FB2CD75F9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59" name="Text Box 400">
          <a:extLst>
            <a:ext uri="{FF2B5EF4-FFF2-40B4-BE49-F238E27FC236}">
              <a16:creationId xmlns:a16="http://schemas.microsoft.com/office/drawing/2014/main" id="{8CC39BA7-17C1-4E33-A002-8FEF62A7E2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0" name="Text Box 401">
          <a:extLst>
            <a:ext uri="{FF2B5EF4-FFF2-40B4-BE49-F238E27FC236}">
              <a16:creationId xmlns:a16="http://schemas.microsoft.com/office/drawing/2014/main" id="{326A47A1-CD8C-458D-B065-4E780F34BB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1" name="Text Box 402">
          <a:extLst>
            <a:ext uri="{FF2B5EF4-FFF2-40B4-BE49-F238E27FC236}">
              <a16:creationId xmlns:a16="http://schemas.microsoft.com/office/drawing/2014/main" id="{3772C087-E0C4-409C-A8A3-4ED1337546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2" name="Text Box 403">
          <a:extLst>
            <a:ext uri="{FF2B5EF4-FFF2-40B4-BE49-F238E27FC236}">
              <a16:creationId xmlns:a16="http://schemas.microsoft.com/office/drawing/2014/main" id="{95F13B8A-6065-4FEF-891C-48C309C543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3" name="Text Box 404">
          <a:extLst>
            <a:ext uri="{FF2B5EF4-FFF2-40B4-BE49-F238E27FC236}">
              <a16:creationId xmlns:a16="http://schemas.microsoft.com/office/drawing/2014/main" id="{EC4660A6-DB2A-4847-A881-23140F59C3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4" name="Text Box 405">
          <a:extLst>
            <a:ext uri="{FF2B5EF4-FFF2-40B4-BE49-F238E27FC236}">
              <a16:creationId xmlns:a16="http://schemas.microsoft.com/office/drawing/2014/main" id="{9D33D5F9-BBE2-4CAD-ACD9-9D476D18A4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5" name="Text Box 406">
          <a:extLst>
            <a:ext uri="{FF2B5EF4-FFF2-40B4-BE49-F238E27FC236}">
              <a16:creationId xmlns:a16="http://schemas.microsoft.com/office/drawing/2014/main" id="{F5D036D8-996B-46C5-9307-31D0C7119E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6" name="Text Box 407">
          <a:extLst>
            <a:ext uri="{FF2B5EF4-FFF2-40B4-BE49-F238E27FC236}">
              <a16:creationId xmlns:a16="http://schemas.microsoft.com/office/drawing/2014/main" id="{B35AC6DF-7280-46A7-B93A-80C143E416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7" name="Text Box 408">
          <a:extLst>
            <a:ext uri="{FF2B5EF4-FFF2-40B4-BE49-F238E27FC236}">
              <a16:creationId xmlns:a16="http://schemas.microsoft.com/office/drawing/2014/main" id="{553A87B2-2E99-4261-B531-363FB47431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68" name="Text Box 409">
          <a:extLst>
            <a:ext uri="{FF2B5EF4-FFF2-40B4-BE49-F238E27FC236}">
              <a16:creationId xmlns:a16="http://schemas.microsoft.com/office/drawing/2014/main" id="{0842FB06-12B2-4DB5-B5CF-A58B7404FB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469" name="Text Box 410">
          <a:extLst>
            <a:ext uri="{FF2B5EF4-FFF2-40B4-BE49-F238E27FC236}">
              <a16:creationId xmlns:a16="http://schemas.microsoft.com/office/drawing/2014/main" id="{04FAFE43-BF22-4AA5-9A55-6AB5590C197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470" name="Text Box 411">
          <a:extLst>
            <a:ext uri="{FF2B5EF4-FFF2-40B4-BE49-F238E27FC236}">
              <a16:creationId xmlns:a16="http://schemas.microsoft.com/office/drawing/2014/main" id="{C46E6A24-DBA4-424F-8BF3-D9A658DDF54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1" name="Text Box 412">
          <a:extLst>
            <a:ext uri="{FF2B5EF4-FFF2-40B4-BE49-F238E27FC236}">
              <a16:creationId xmlns:a16="http://schemas.microsoft.com/office/drawing/2014/main" id="{06FE3654-CAFE-4B51-A992-D070C7702F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2" name="Text Box 413">
          <a:extLst>
            <a:ext uri="{FF2B5EF4-FFF2-40B4-BE49-F238E27FC236}">
              <a16:creationId xmlns:a16="http://schemas.microsoft.com/office/drawing/2014/main" id="{7A3F8326-3BBC-48A1-BAF3-8C844C6EA7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473" name="Text Box 414">
          <a:extLst>
            <a:ext uri="{FF2B5EF4-FFF2-40B4-BE49-F238E27FC236}">
              <a16:creationId xmlns:a16="http://schemas.microsoft.com/office/drawing/2014/main" id="{5C6D5A88-16E6-49B9-BFCC-D7D3ED499F7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4" name="Text Box 415">
          <a:extLst>
            <a:ext uri="{FF2B5EF4-FFF2-40B4-BE49-F238E27FC236}">
              <a16:creationId xmlns:a16="http://schemas.microsoft.com/office/drawing/2014/main" id="{65627AEB-0F5C-4F46-9CC5-1A64884346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5" name="Text Box 416">
          <a:extLst>
            <a:ext uri="{FF2B5EF4-FFF2-40B4-BE49-F238E27FC236}">
              <a16:creationId xmlns:a16="http://schemas.microsoft.com/office/drawing/2014/main" id="{BEAA77E2-E4E6-49B2-A604-2ABF6760A7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476" name="Text Box 417">
          <a:extLst>
            <a:ext uri="{FF2B5EF4-FFF2-40B4-BE49-F238E27FC236}">
              <a16:creationId xmlns:a16="http://schemas.microsoft.com/office/drawing/2014/main" id="{59E9D7F6-D3A6-41BE-9D47-3112CEF0C78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7" name="Text Box 418">
          <a:extLst>
            <a:ext uri="{FF2B5EF4-FFF2-40B4-BE49-F238E27FC236}">
              <a16:creationId xmlns:a16="http://schemas.microsoft.com/office/drawing/2014/main" id="{4DF71449-47EC-458B-8D2C-75F4F7A6E0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478" name="Text Box 419">
          <a:extLst>
            <a:ext uri="{FF2B5EF4-FFF2-40B4-BE49-F238E27FC236}">
              <a16:creationId xmlns:a16="http://schemas.microsoft.com/office/drawing/2014/main" id="{7E45ED6E-F48C-42C8-A57F-E6D15BB4EE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79" name="Text Box 420">
          <a:extLst>
            <a:ext uri="{FF2B5EF4-FFF2-40B4-BE49-F238E27FC236}">
              <a16:creationId xmlns:a16="http://schemas.microsoft.com/office/drawing/2014/main" id="{7B6136E1-17B2-4BEF-AC9D-5FF8A0082E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0" name="Text Box 421">
          <a:extLst>
            <a:ext uri="{FF2B5EF4-FFF2-40B4-BE49-F238E27FC236}">
              <a16:creationId xmlns:a16="http://schemas.microsoft.com/office/drawing/2014/main" id="{C650760D-E066-4C10-9E5E-C2CC3EC7D4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1" name="Text Box 422">
          <a:extLst>
            <a:ext uri="{FF2B5EF4-FFF2-40B4-BE49-F238E27FC236}">
              <a16:creationId xmlns:a16="http://schemas.microsoft.com/office/drawing/2014/main" id="{E4CA48BA-3B65-4C0D-AA56-DF85AF8E73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2" name="Text Box 423">
          <a:extLst>
            <a:ext uri="{FF2B5EF4-FFF2-40B4-BE49-F238E27FC236}">
              <a16:creationId xmlns:a16="http://schemas.microsoft.com/office/drawing/2014/main" id="{127E6D21-C817-4EF4-BD10-FEE7C0263E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3" name="Text Box 424">
          <a:extLst>
            <a:ext uri="{FF2B5EF4-FFF2-40B4-BE49-F238E27FC236}">
              <a16:creationId xmlns:a16="http://schemas.microsoft.com/office/drawing/2014/main" id="{6A008C94-527E-4BEE-B4F9-169A522C24B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4" name="Text Box 425">
          <a:extLst>
            <a:ext uri="{FF2B5EF4-FFF2-40B4-BE49-F238E27FC236}">
              <a16:creationId xmlns:a16="http://schemas.microsoft.com/office/drawing/2014/main" id="{293EE4FE-FAB3-48A2-9968-6591B4CD7B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5" name="Text Box 426">
          <a:extLst>
            <a:ext uri="{FF2B5EF4-FFF2-40B4-BE49-F238E27FC236}">
              <a16:creationId xmlns:a16="http://schemas.microsoft.com/office/drawing/2014/main" id="{C1535AC9-AA62-48B7-9964-6D781FDA3AD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6" name="Text Box 427">
          <a:extLst>
            <a:ext uri="{FF2B5EF4-FFF2-40B4-BE49-F238E27FC236}">
              <a16:creationId xmlns:a16="http://schemas.microsoft.com/office/drawing/2014/main" id="{A8673CFD-0BC5-44A6-B2F6-9E06F8161E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7" name="Text Box 428">
          <a:extLst>
            <a:ext uri="{FF2B5EF4-FFF2-40B4-BE49-F238E27FC236}">
              <a16:creationId xmlns:a16="http://schemas.microsoft.com/office/drawing/2014/main" id="{A2F15B5F-8C02-4D5B-991F-830C84213A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8" name="Text Box 429">
          <a:extLst>
            <a:ext uri="{FF2B5EF4-FFF2-40B4-BE49-F238E27FC236}">
              <a16:creationId xmlns:a16="http://schemas.microsoft.com/office/drawing/2014/main" id="{E67F9301-ED20-44CA-BE37-78BF3AEBE4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89" name="Text Box 430">
          <a:extLst>
            <a:ext uri="{FF2B5EF4-FFF2-40B4-BE49-F238E27FC236}">
              <a16:creationId xmlns:a16="http://schemas.microsoft.com/office/drawing/2014/main" id="{A20A95D3-120D-4E57-A68B-0D623AA71B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0" name="Text Box 431">
          <a:extLst>
            <a:ext uri="{FF2B5EF4-FFF2-40B4-BE49-F238E27FC236}">
              <a16:creationId xmlns:a16="http://schemas.microsoft.com/office/drawing/2014/main" id="{1E8C16E1-A2B8-4945-9F4C-8443644253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1" name="Text Box 432">
          <a:extLst>
            <a:ext uri="{FF2B5EF4-FFF2-40B4-BE49-F238E27FC236}">
              <a16:creationId xmlns:a16="http://schemas.microsoft.com/office/drawing/2014/main" id="{C91DB283-949B-484A-888F-04AFA731921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2" name="Text Box 433">
          <a:extLst>
            <a:ext uri="{FF2B5EF4-FFF2-40B4-BE49-F238E27FC236}">
              <a16:creationId xmlns:a16="http://schemas.microsoft.com/office/drawing/2014/main" id="{A638CCBA-DEE7-405A-B8CD-6C79637F7F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3" name="Text Box 434">
          <a:extLst>
            <a:ext uri="{FF2B5EF4-FFF2-40B4-BE49-F238E27FC236}">
              <a16:creationId xmlns:a16="http://schemas.microsoft.com/office/drawing/2014/main" id="{29C722F1-F27E-4952-8E67-F4354CE940D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4" name="Text Box 435">
          <a:extLst>
            <a:ext uri="{FF2B5EF4-FFF2-40B4-BE49-F238E27FC236}">
              <a16:creationId xmlns:a16="http://schemas.microsoft.com/office/drawing/2014/main" id="{14D66EFE-1F72-4752-A60E-4C8DA906BC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5" name="Text Box 436">
          <a:extLst>
            <a:ext uri="{FF2B5EF4-FFF2-40B4-BE49-F238E27FC236}">
              <a16:creationId xmlns:a16="http://schemas.microsoft.com/office/drawing/2014/main" id="{8181E880-8642-471E-8EAA-CD795341C80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6" name="Text Box 437">
          <a:extLst>
            <a:ext uri="{FF2B5EF4-FFF2-40B4-BE49-F238E27FC236}">
              <a16:creationId xmlns:a16="http://schemas.microsoft.com/office/drawing/2014/main" id="{8826C3DE-F23D-487C-AEA0-AFC611731D1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7" name="Text Box 438">
          <a:extLst>
            <a:ext uri="{FF2B5EF4-FFF2-40B4-BE49-F238E27FC236}">
              <a16:creationId xmlns:a16="http://schemas.microsoft.com/office/drawing/2014/main" id="{864812F5-1036-4A3A-B8D6-9FCE42D36D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8" name="Text Box 439">
          <a:extLst>
            <a:ext uri="{FF2B5EF4-FFF2-40B4-BE49-F238E27FC236}">
              <a16:creationId xmlns:a16="http://schemas.microsoft.com/office/drawing/2014/main" id="{B321B4D9-1D06-4736-8CBC-3E900E93B4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499" name="Text Box 440">
          <a:extLst>
            <a:ext uri="{FF2B5EF4-FFF2-40B4-BE49-F238E27FC236}">
              <a16:creationId xmlns:a16="http://schemas.microsoft.com/office/drawing/2014/main" id="{93F474BF-DE3A-486F-A6AC-514233F5AA4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0" name="Text Box 441">
          <a:extLst>
            <a:ext uri="{FF2B5EF4-FFF2-40B4-BE49-F238E27FC236}">
              <a16:creationId xmlns:a16="http://schemas.microsoft.com/office/drawing/2014/main" id="{2DFF4AE1-5FDF-4D78-9F2C-FF4601F6F7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1" name="Text Box 442">
          <a:extLst>
            <a:ext uri="{FF2B5EF4-FFF2-40B4-BE49-F238E27FC236}">
              <a16:creationId xmlns:a16="http://schemas.microsoft.com/office/drawing/2014/main" id="{CFAF4FB2-D6E8-44BB-A435-0D6E75D97C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2" name="Text Box 443">
          <a:extLst>
            <a:ext uri="{FF2B5EF4-FFF2-40B4-BE49-F238E27FC236}">
              <a16:creationId xmlns:a16="http://schemas.microsoft.com/office/drawing/2014/main" id="{D8428834-6BE4-4213-BED6-C60DE2CA7E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3" name="Text Box 444">
          <a:extLst>
            <a:ext uri="{FF2B5EF4-FFF2-40B4-BE49-F238E27FC236}">
              <a16:creationId xmlns:a16="http://schemas.microsoft.com/office/drawing/2014/main" id="{2D267A34-AEE0-438F-8533-A2A992917D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4" name="Text Box 445">
          <a:extLst>
            <a:ext uri="{FF2B5EF4-FFF2-40B4-BE49-F238E27FC236}">
              <a16:creationId xmlns:a16="http://schemas.microsoft.com/office/drawing/2014/main" id="{5F3F866D-B083-455E-9327-B0844272B0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30</xdr:row>
      <xdr:rowOff>0</xdr:rowOff>
    </xdr:from>
    <xdr:ext cx="95250" cy="19050"/>
    <xdr:sp macro="" textlink="">
      <xdr:nvSpPr>
        <xdr:cNvPr id="6505" name="Text Box 446">
          <a:extLst>
            <a:ext uri="{FF2B5EF4-FFF2-40B4-BE49-F238E27FC236}">
              <a16:creationId xmlns:a16="http://schemas.microsoft.com/office/drawing/2014/main" id="{3375D7F9-4D24-4841-8791-A47A7A7549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06" name="Text Box 447">
          <a:extLst>
            <a:ext uri="{FF2B5EF4-FFF2-40B4-BE49-F238E27FC236}">
              <a16:creationId xmlns:a16="http://schemas.microsoft.com/office/drawing/2014/main" id="{831E7ED8-EBE7-434D-BF81-CF879F6BD23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07" name="Text Box 448">
          <a:extLst>
            <a:ext uri="{FF2B5EF4-FFF2-40B4-BE49-F238E27FC236}">
              <a16:creationId xmlns:a16="http://schemas.microsoft.com/office/drawing/2014/main" id="{9B34B0C9-6E56-4FDD-8BCF-6175175BBA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08" name="Text Box 449">
          <a:extLst>
            <a:ext uri="{FF2B5EF4-FFF2-40B4-BE49-F238E27FC236}">
              <a16:creationId xmlns:a16="http://schemas.microsoft.com/office/drawing/2014/main" id="{B7E5C56E-49E6-4F56-8755-D37F03D135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09" name="Text Box 450">
          <a:extLst>
            <a:ext uri="{FF2B5EF4-FFF2-40B4-BE49-F238E27FC236}">
              <a16:creationId xmlns:a16="http://schemas.microsoft.com/office/drawing/2014/main" id="{9821267E-10D9-4AA4-AD8F-3A6265773E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0" name="Text Box 451">
          <a:extLst>
            <a:ext uri="{FF2B5EF4-FFF2-40B4-BE49-F238E27FC236}">
              <a16:creationId xmlns:a16="http://schemas.microsoft.com/office/drawing/2014/main" id="{41C3A5D6-D4FF-438D-A4D2-99B7462AD8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1" name="Text Box 452">
          <a:extLst>
            <a:ext uri="{FF2B5EF4-FFF2-40B4-BE49-F238E27FC236}">
              <a16:creationId xmlns:a16="http://schemas.microsoft.com/office/drawing/2014/main" id="{8092784A-E0B4-4D93-A0D6-640D1E05F9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2" name="Text Box 453">
          <a:extLst>
            <a:ext uri="{FF2B5EF4-FFF2-40B4-BE49-F238E27FC236}">
              <a16:creationId xmlns:a16="http://schemas.microsoft.com/office/drawing/2014/main" id="{84F6771F-4C88-4002-AA93-4B5D5792BBA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3" name="Text Box 454">
          <a:extLst>
            <a:ext uri="{FF2B5EF4-FFF2-40B4-BE49-F238E27FC236}">
              <a16:creationId xmlns:a16="http://schemas.microsoft.com/office/drawing/2014/main" id="{CA66FE6E-0378-426C-B114-2650F8C212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4" name="Text Box 455">
          <a:extLst>
            <a:ext uri="{FF2B5EF4-FFF2-40B4-BE49-F238E27FC236}">
              <a16:creationId xmlns:a16="http://schemas.microsoft.com/office/drawing/2014/main" id="{0C8E771A-0AE5-4B2C-9951-81AB75AFB7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5" name="Text Box 456">
          <a:extLst>
            <a:ext uri="{FF2B5EF4-FFF2-40B4-BE49-F238E27FC236}">
              <a16:creationId xmlns:a16="http://schemas.microsoft.com/office/drawing/2014/main" id="{A67D621C-8DDF-46AC-87C7-B3D754E734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6" name="Text Box 457">
          <a:extLst>
            <a:ext uri="{FF2B5EF4-FFF2-40B4-BE49-F238E27FC236}">
              <a16:creationId xmlns:a16="http://schemas.microsoft.com/office/drawing/2014/main" id="{F754C3B9-6EFF-446A-8DFE-4E09200ECD6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7" name="Text Box 458">
          <a:extLst>
            <a:ext uri="{FF2B5EF4-FFF2-40B4-BE49-F238E27FC236}">
              <a16:creationId xmlns:a16="http://schemas.microsoft.com/office/drawing/2014/main" id="{390C969D-EA3F-409F-A287-FC9522E72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18" name="Text Box 459">
          <a:extLst>
            <a:ext uri="{FF2B5EF4-FFF2-40B4-BE49-F238E27FC236}">
              <a16:creationId xmlns:a16="http://schemas.microsoft.com/office/drawing/2014/main" id="{5EEDBC07-334D-400A-93BA-4B283A3B1B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19" name="Text Box 460">
          <a:extLst>
            <a:ext uri="{FF2B5EF4-FFF2-40B4-BE49-F238E27FC236}">
              <a16:creationId xmlns:a16="http://schemas.microsoft.com/office/drawing/2014/main" id="{87519828-4B32-43E1-B2FA-F1E53A30C12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0" name="Text Box 461">
          <a:extLst>
            <a:ext uri="{FF2B5EF4-FFF2-40B4-BE49-F238E27FC236}">
              <a16:creationId xmlns:a16="http://schemas.microsoft.com/office/drawing/2014/main" id="{ED9FD837-7D24-48F7-819C-61F9E7EB5D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1" name="Text Box 462">
          <a:extLst>
            <a:ext uri="{FF2B5EF4-FFF2-40B4-BE49-F238E27FC236}">
              <a16:creationId xmlns:a16="http://schemas.microsoft.com/office/drawing/2014/main" id="{6C4638BC-29B9-4E17-9D90-0DDD51FD89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2" name="Text Box 463">
          <a:extLst>
            <a:ext uri="{FF2B5EF4-FFF2-40B4-BE49-F238E27FC236}">
              <a16:creationId xmlns:a16="http://schemas.microsoft.com/office/drawing/2014/main" id="{F70B2988-52D3-46AE-8DF7-F63A1199CD7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3" name="Text Box 464">
          <a:extLst>
            <a:ext uri="{FF2B5EF4-FFF2-40B4-BE49-F238E27FC236}">
              <a16:creationId xmlns:a16="http://schemas.microsoft.com/office/drawing/2014/main" id="{5CA56EFA-B5D8-43CD-88BA-54D2AA95C1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4" name="Text Box 465">
          <a:extLst>
            <a:ext uri="{FF2B5EF4-FFF2-40B4-BE49-F238E27FC236}">
              <a16:creationId xmlns:a16="http://schemas.microsoft.com/office/drawing/2014/main" id="{51EBA84D-1722-4708-B6C1-79B5B0F875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5" name="Text Box 466">
          <a:extLst>
            <a:ext uri="{FF2B5EF4-FFF2-40B4-BE49-F238E27FC236}">
              <a16:creationId xmlns:a16="http://schemas.microsoft.com/office/drawing/2014/main" id="{F1F72428-3419-4CCC-BC8B-5A2EA2B0CB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6" name="Text Box 467">
          <a:extLst>
            <a:ext uri="{FF2B5EF4-FFF2-40B4-BE49-F238E27FC236}">
              <a16:creationId xmlns:a16="http://schemas.microsoft.com/office/drawing/2014/main" id="{9311C841-C757-4E6A-94EB-A9BBC226BDF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7" name="Text Box 468">
          <a:extLst>
            <a:ext uri="{FF2B5EF4-FFF2-40B4-BE49-F238E27FC236}">
              <a16:creationId xmlns:a16="http://schemas.microsoft.com/office/drawing/2014/main" id="{75DDE591-B195-4928-9A23-088EDF9C52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28" name="Text Box 469">
          <a:extLst>
            <a:ext uri="{FF2B5EF4-FFF2-40B4-BE49-F238E27FC236}">
              <a16:creationId xmlns:a16="http://schemas.microsoft.com/office/drawing/2014/main" id="{5491611E-E7C8-4EC8-B246-5C47C4CD56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29" name="Text Box 470">
          <a:extLst>
            <a:ext uri="{FF2B5EF4-FFF2-40B4-BE49-F238E27FC236}">
              <a16:creationId xmlns:a16="http://schemas.microsoft.com/office/drawing/2014/main" id="{43319C92-9D52-494B-9F02-DBDCAD06F30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0" name="Text Box 471">
          <a:extLst>
            <a:ext uri="{FF2B5EF4-FFF2-40B4-BE49-F238E27FC236}">
              <a16:creationId xmlns:a16="http://schemas.microsoft.com/office/drawing/2014/main" id="{51F02A76-9D5B-4F60-B811-2346FA41D7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1" name="Text Box 472">
          <a:extLst>
            <a:ext uri="{FF2B5EF4-FFF2-40B4-BE49-F238E27FC236}">
              <a16:creationId xmlns:a16="http://schemas.microsoft.com/office/drawing/2014/main" id="{B3D0EA7C-3DAE-4FA5-B5A3-4BC9D43EF7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32" name="Text Box 473">
          <a:extLst>
            <a:ext uri="{FF2B5EF4-FFF2-40B4-BE49-F238E27FC236}">
              <a16:creationId xmlns:a16="http://schemas.microsoft.com/office/drawing/2014/main" id="{B185859A-7686-4B99-A4FE-D4C8B2E6296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3" name="Text Box 474">
          <a:extLst>
            <a:ext uri="{FF2B5EF4-FFF2-40B4-BE49-F238E27FC236}">
              <a16:creationId xmlns:a16="http://schemas.microsoft.com/office/drawing/2014/main" id="{546861C6-F5F0-45F7-8983-79DD3FD38E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4" name="Text Box 475">
          <a:extLst>
            <a:ext uri="{FF2B5EF4-FFF2-40B4-BE49-F238E27FC236}">
              <a16:creationId xmlns:a16="http://schemas.microsoft.com/office/drawing/2014/main" id="{E2C4FCA9-35FB-4C16-800D-66AFD0E4EA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35" name="Text Box 476">
          <a:extLst>
            <a:ext uri="{FF2B5EF4-FFF2-40B4-BE49-F238E27FC236}">
              <a16:creationId xmlns:a16="http://schemas.microsoft.com/office/drawing/2014/main" id="{BFBC1299-EB23-4CC1-B793-886314DB5CB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6" name="Text Box 477">
          <a:extLst>
            <a:ext uri="{FF2B5EF4-FFF2-40B4-BE49-F238E27FC236}">
              <a16:creationId xmlns:a16="http://schemas.microsoft.com/office/drawing/2014/main" id="{E90BF5AA-72DA-4153-B0F6-E8E393E7A0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7" name="Text Box 478">
          <a:extLst>
            <a:ext uri="{FF2B5EF4-FFF2-40B4-BE49-F238E27FC236}">
              <a16:creationId xmlns:a16="http://schemas.microsoft.com/office/drawing/2014/main" id="{06A818D8-CE94-40E2-85FD-7E8A5600F8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38" name="Text Box 479">
          <a:extLst>
            <a:ext uri="{FF2B5EF4-FFF2-40B4-BE49-F238E27FC236}">
              <a16:creationId xmlns:a16="http://schemas.microsoft.com/office/drawing/2014/main" id="{F94C7C1B-FC1A-48AE-AB43-F6B0D3D5522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39" name="Text Box 480">
          <a:extLst>
            <a:ext uri="{FF2B5EF4-FFF2-40B4-BE49-F238E27FC236}">
              <a16:creationId xmlns:a16="http://schemas.microsoft.com/office/drawing/2014/main" id="{C0FCEB14-ABE8-4A3F-90CA-D582472C14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0" name="Text Box 481">
          <a:extLst>
            <a:ext uri="{FF2B5EF4-FFF2-40B4-BE49-F238E27FC236}">
              <a16:creationId xmlns:a16="http://schemas.microsoft.com/office/drawing/2014/main" id="{D1E4D0A7-DA34-4A6D-8A42-2063DA4936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1" name="Text Box 482">
          <a:extLst>
            <a:ext uri="{FF2B5EF4-FFF2-40B4-BE49-F238E27FC236}">
              <a16:creationId xmlns:a16="http://schemas.microsoft.com/office/drawing/2014/main" id="{6591D049-B3D4-4F47-8F5C-93BE255BCD7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2" name="Text Box 483">
          <a:extLst>
            <a:ext uri="{FF2B5EF4-FFF2-40B4-BE49-F238E27FC236}">
              <a16:creationId xmlns:a16="http://schemas.microsoft.com/office/drawing/2014/main" id="{E7C08585-DC85-4031-8A80-63B120D635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3" name="Text Box 484">
          <a:extLst>
            <a:ext uri="{FF2B5EF4-FFF2-40B4-BE49-F238E27FC236}">
              <a16:creationId xmlns:a16="http://schemas.microsoft.com/office/drawing/2014/main" id="{BAFFB9D0-DBC6-4F67-ADDC-9935CC56A3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4" name="Text Box 485">
          <a:extLst>
            <a:ext uri="{FF2B5EF4-FFF2-40B4-BE49-F238E27FC236}">
              <a16:creationId xmlns:a16="http://schemas.microsoft.com/office/drawing/2014/main" id="{7E890F9E-68E4-4156-8E3F-5DB510DC732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5" name="Text Box 486">
          <a:extLst>
            <a:ext uri="{FF2B5EF4-FFF2-40B4-BE49-F238E27FC236}">
              <a16:creationId xmlns:a16="http://schemas.microsoft.com/office/drawing/2014/main" id="{DA350396-C778-4F50-B22C-59856184CE8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6" name="Text Box 487">
          <a:extLst>
            <a:ext uri="{FF2B5EF4-FFF2-40B4-BE49-F238E27FC236}">
              <a16:creationId xmlns:a16="http://schemas.microsoft.com/office/drawing/2014/main" id="{371D6F84-79E5-4828-855E-1BBA026871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7" name="Text Box 488">
          <a:extLst>
            <a:ext uri="{FF2B5EF4-FFF2-40B4-BE49-F238E27FC236}">
              <a16:creationId xmlns:a16="http://schemas.microsoft.com/office/drawing/2014/main" id="{DAB79EFA-B60F-4A3C-984F-3491FC6D0A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48" name="Text Box 489">
          <a:extLst>
            <a:ext uri="{FF2B5EF4-FFF2-40B4-BE49-F238E27FC236}">
              <a16:creationId xmlns:a16="http://schemas.microsoft.com/office/drawing/2014/main" id="{4E250C9E-E5B0-4E64-AD40-A3D976AFE02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49" name="Text Box 490">
          <a:extLst>
            <a:ext uri="{FF2B5EF4-FFF2-40B4-BE49-F238E27FC236}">
              <a16:creationId xmlns:a16="http://schemas.microsoft.com/office/drawing/2014/main" id="{D495FE78-C63A-4163-865C-99D5F1660D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0" name="Text Box 491">
          <a:extLst>
            <a:ext uri="{FF2B5EF4-FFF2-40B4-BE49-F238E27FC236}">
              <a16:creationId xmlns:a16="http://schemas.microsoft.com/office/drawing/2014/main" id="{CBDD693B-DD52-436A-933B-BC819D7FE7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1" name="Text Box 492">
          <a:extLst>
            <a:ext uri="{FF2B5EF4-FFF2-40B4-BE49-F238E27FC236}">
              <a16:creationId xmlns:a16="http://schemas.microsoft.com/office/drawing/2014/main" id="{66B9CDED-29D7-43B4-9CAC-0B3F8FD25A71}"/>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2" name="Text Box 493">
          <a:extLst>
            <a:ext uri="{FF2B5EF4-FFF2-40B4-BE49-F238E27FC236}">
              <a16:creationId xmlns:a16="http://schemas.microsoft.com/office/drawing/2014/main" id="{C0337D16-56CA-4326-96D4-1A0F902AEB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3" name="Text Box 494">
          <a:extLst>
            <a:ext uri="{FF2B5EF4-FFF2-40B4-BE49-F238E27FC236}">
              <a16:creationId xmlns:a16="http://schemas.microsoft.com/office/drawing/2014/main" id="{E93FBD4F-32F9-4647-B8A1-D80FA679F8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4" name="Text Box 495">
          <a:extLst>
            <a:ext uri="{FF2B5EF4-FFF2-40B4-BE49-F238E27FC236}">
              <a16:creationId xmlns:a16="http://schemas.microsoft.com/office/drawing/2014/main" id="{17BF4488-618E-47E8-9C50-85018F2DBB4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5" name="Text Box 496">
          <a:extLst>
            <a:ext uri="{FF2B5EF4-FFF2-40B4-BE49-F238E27FC236}">
              <a16:creationId xmlns:a16="http://schemas.microsoft.com/office/drawing/2014/main" id="{4A234F0A-9FDF-4E8B-ADAD-1D5C4E51644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6" name="Text Box 497">
          <a:extLst>
            <a:ext uri="{FF2B5EF4-FFF2-40B4-BE49-F238E27FC236}">
              <a16:creationId xmlns:a16="http://schemas.microsoft.com/office/drawing/2014/main" id="{E0D07360-7D3B-4DF6-8CD8-6B5D6F3753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7" name="Text Box 498">
          <a:extLst>
            <a:ext uri="{FF2B5EF4-FFF2-40B4-BE49-F238E27FC236}">
              <a16:creationId xmlns:a16="http://schemas.microsoft.com/office/drawing/2014/main" id="{9D563B2E-5449-4F4C-9797-0815942303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58" name="Text Box 499">
          <a:extLst>
            <a:ext uri="{FF2B5EF4-FFF2-40B4-BE49-F238E27FC236}">
              <a16:creationId xmlns:a16="http://schemas.microsoft.com/office/drawing/2014/main" id="{4A0D3FFF-352B-49A1-AE10-A93F1409DCC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59" name="Text Box 500">
          <a:extLst>
            <a:ext uri="{FF2B5EF4-FFF2-40B4-BE49-F238E27FC236}">
              <a16:creationId xmlns:a16="http://schemas.microsoft.com/office/drawing/2014/main" id="{58BBD8C0-5658-4DD1-8BB0-2096EBDEBA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0" name="Text Box 501">
          <a:extLst>
            <a:ext uri="{FF2B5EF4-FFF2-40B4-BE49-F238E27FC236}">
              <a16:creationId xmlns:a16="http://schemas.microsoft.com/office/drawing/2014/main" id="{B30885B9-16B5-4F80-8672-F9CB938B81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61" name="Text Box 502">
          <a:extLst>
            <a:ext uri="{FF2B5EF4-FFF2-40B4-BE49-F238E27FC236}">
              <a16:creationId xmlns:a16="http://schemas.microsoft.com/office/drawing/2014/main" id="{84707969-4E25-4023-8473-F82532D06B6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2" name="Text Box 503">
          <a:extLst>
            <a:ext uri="{FF2B5EF4-FFF2-40B4-BE49-F238E27FC236}">
              <a16:creationId xmlns:a16="http://schemas.microsoft.com/office/drawing/2014/main" id="{C02ECBA8-441E-4379-9BEB-47206BA339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3" name="Text Box 504">
          <a:extLst>
            <a:ext uri="{FF2B5EF4-FFF2-40B4-BE49-F238E27FC236}">
              <a16:creationId xmlns:a16="http://schemas.microsoft.com/office/drawing/2014/main" id="{97A16A4B-EDC4-41AC-BBF5-24BC15A5AF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7"/>
    <xdr:sp macro="" textlink="">
      <xdr:nvSpPr>
        <xdr:cNvPr id="6564" name="Text Box 505">
          <a:extLst>
            <a:ext uri="{FF2B5EF4-FFF2-40B4-BE49-F238E27FC236}">
              <a16:creationId xmlns:a16="http://schemas.microsoft.com/office/drawing/2014/main" id="{D05CA484-459E-4AB3-93EF-B4140F9D344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5" name="Text Box 506">
          <a:extLst>
            <a:ext uri="{FF2B5EF4-FFF2-40B4-BE49-F238E27FC236}">
              <a16:creationId xmlns:a16="http://schemas.microsoft.com/office/drawing/2014/main" id="{614FD526-37B3-4D93-B943-1E5EDB30A7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6" name="Text Box 507">
          <a:extLst>
            <a:ext uri="{FF2B5EF4-FFF2-40B4-BE49-F238E27FC236}">
              <a16:creationId xmlns:a16="http://schemas.microsoft.com/office/drawing/2014/main" id="{E122EA24-9148-45EA-9552-6A2D788E59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67" name="Text Box 508">
          <a:extLst>
            <a:ext uri="{FF2B5EF4-FFF2-40B4-BE49-F238E27FC236}">
              <a16:creationId xmlns:a16="http://schemas.microsoft.com/office/drawing/2014/main" id="{F183E1F2-2872-4893-AB49-AF45282507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8" name="Text Box 509">
          <a:extLst>
            <a:ext uri="{FF2B5EF4-FFF2-40B4-BE49-F238E27FC236}">
              <a16:creationId xmlns:a16="http://schemas.microsoft.com/office/drawing/2014/main" id="{69ED037F-4795-466E-9987-DC9C498FE0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69" name="Text Box 510">
          <a:extLst>
            <a:ext uri="{FF2B5EF4-FFF2-40B4-BE49-F238E27FC236}">
              <a16:creationId xmlns:a16="http://schemas.microsoft.com/office/drawing/2014/main" id="{7B8FA2EB-4F64-43CA-98D8-B18F2B86FB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0" name="Text Box 511">
          <a:extLst>
            <a:ext uri="{FF2B5EF4-FFF2-40B4-BE49-F238E27FC236}">
              <a16:creationId xmlns:a16="http://schemas.microsoft.com/office/drawing/2014/main" id="{4BFF2E2F-F267-437C-B958-21C92FFECF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1" name="Text Box 512">
          <a:extLst>
            <a:ext uri="{FF2B5EF4-FFF2-40B4-BE49-F238E27FC236}">
              <a16:creationId xmlns:a16="http://schemas.microsoft.com/office/drawing/2014/main" id="{359FBC4F-F791-44FF-A803-896507BD2F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2" name="Text Box 513">
          <a:extLst>
            <a:ext uri="{FF2B5EF4-FFF2-40B4-BE49-F238E27FC236}">
              <a16:creationId xmlns:a16="http://schemas.microsoft.com/office/drawing/2014/main" id="{ADBC6502-BA1E-47A9-A895-BBBCDC1369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3" name="Text Box 514">
          <a:extLst>
            <a:ext uri="{FF2B5EF4-FFF2-40B4-BE49-F238E27FC236}">
              <a16:creationId xmlns:a16="http://schemas.microsoft.com/office/drawing/2014/main" id="{8B7A0B9E-2E0C-43AD-9532-EC22ADF5DA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4" name="Text Box 515">
          <a:extLst>
            <a:ext uri="{FF2B5EF4-FFF2-40B4-BE49-F238E27FC236}">
              <a16:creationId xmlns:a16="http://schemas.microsoft.com/office/drawing/2014/main" id="{2B8FCFC8-54AB-4094-95FA-F1185B9228E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5" name="Text Box 516">
          <a:extLst>
            <a:ext uri="{FF2B5EF4-FFF2-40B4-BE49-F238E27FC236}">
              <a16:creationId xmlns:a16="http://schemas.microsoft.com/office/drawing/2014/main" id="{80254FFE-FB91-440E-851C-DDFDA3A7D4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6" name="Text Box 517">
          <a:extLst>
            <a:ext uri="{FF2B5EF4-FFF2-40B4-BE49-F238E27FC236}">
              <a16:creationId xmlns:a16="http://schemas.microsoft.com/office/drawing/2014/main" id="{9685ADFC-07EC-45FF-9779-0F8E766500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77" name="Text Box 518">
          <a:extLst>
            <a:ext uri="{FF2B5EF4-FFF2-40B4-BE49-F238E27FC236}">
              <a16:creationId xmlns:a16="http://schemas.microsoft.com/office/drawing/2014/main" id="{61730125-113F-4F7F-8E20-C03844663A0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8" name="Text Box 519">
          <a:extLst>
            <a:ext uri="{FF2B5EF4-FFF2-40B4-BE49-F238E27FC236}">
              <a16:creationId xmlns:a16="http://schemas.microsoft.com/office/drawing/2014/main" id="{7DB347FB-E3A2-45C9-B5F4-01644A61EB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79" name="Text Box 520">
          <a:extLst>
            <a:ext uri="{FF2B5EF4-FFF2-40B4-BE49-F238E27FC236}">
              <a16:creationId xmlns:a16="http://schemas.microsoft.com/office/drawing/2014/main" id="{E6CE6400-8137-4B7E-B88A-3CA214A15D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0" name="Text Box 521">
          <a:extLst>
            <a:ext uri="{FF2B5EF4-FFF2-40B4-BE49-F238E27FC236}">
              <a16:creationId xmlns:a16="http://schemas.microsoft.com/office/drawing/2014/main" id="{51B16221-1E92-404B-8AB2-1C0A09F6FB3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1" name="Text Box 522">
          <a:extLst>
            <a:ext uri="{FF2B5EF4-FFF2-40B4-BE49-F238E27FC236}">
              <a16:creationId xmlns:a16="http://schemas.microsoft.com/office/drawing/2014/main" id="{728DF270-0712-4EC4-9E1D-8A089A00A0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2" name="Text Box 523">
          <a:extLst>
            <a:ext uri="{FF2B5EF4-FFF2-40B4-BE49-F238E27FC236}">
              <a16:creationId xmlns:a16="http://schemas.microsoft.com/office/drawing/2014/main" id="{243B7C2A-A1B5-4EFB-BEBB-D1A5D194B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3" name="Text Box 524">
          <a:extLst>
            <a:ext uri="{FF2B5EF4-FFF2-40B4-BE49-F238E27FC236}">
              <a16:creationId xmlns:a16="http://schemas.microsoft.com/office/drawing/2014/main" id="{CAA29424-B7B2-40D9-BC9B-12391A26112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4" name="Text Box 525">
          <a:extLst>
            <a:ext uri="{FF2B5EF4-FFF2-40B4-BE49-F238E27FC236}">
              <a16:creationId xmlns:a16="http://schemas.microsoft.com/office/drawing/2014/main" id="{6E8732DD-8F77-4CAB-85EB-7E6EDA5C0A7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5" name="Text Box 526">
          <a:extLst>
            <a:ext uri="{FF2B5EF4-FFF2-40B4-BE49-F238E27FC236}">
              <a16:creationId xmlns:a16="http://schemas.microsoft.com/office/drawing/2014/main" id="{986D149E-3406-4D4A-ADFA-F6DF80E107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6" name="Text Box 527">
          <a:extLst>
            <a:ext uri="{FF2B5EF4-FFF2-40B4-BE49-F238E27FC236}">
              <a16:creationId xmlns:a16="http://schemas.microsoft.com/office/drawing/2014/main" id="{9898403E-DB8A-46AA-8664-F4B1F07830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87" name="Text Box 528">
          <a:extLst>
            <a:ext uri="{FF2B5EF4-FFF2-40B4-BE49-F238E27FC236}">
              <a16:creationId xmlns:a16="http://schemas.microsoft.com/office/drawing/2014/main" id="{01DBD36B-6929-42EB-8B66-0014F318CF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8" name="Text Box 529">
          <a:extLst>
            <a:ext uri="{FF2B5EF4-FFF2-40B4-BE49-F238E27FC236}">
              <a16:creationId xmlns:a16="http://schemas.microsoft.com/office/drawing/2014/main" id="{5355DA56-95F2-47D7-AE31-D12AD0357D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89" name="Text Box 530">
          <a:extLst>
            <a:ext uri="{FF2B5EF4-FFF2-40B4-BE49-F238E27FC236}">
              <a16:creationId xmlns:a16="http://schemas.microsoft.com/office/drawing/2014/main" id="{D1B288B7-0822-4299-A7FB-B6141E448E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90" name="Text Box 531">
          <a:extLst>
            <a:ext uri="{FF2B5EF4-FFF2-40B4-BE49-F238E27FC236}">
              <a16:creationId xmlns:a16="http://schemas.microsoft.com/office/drawing/2014/main" id="{9281CBD9-57C1-41D2-8DC1-2FE0FADE1D8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1" name="Text Box 532">
          <a:extLst>
            <a:ext uri="{FF2B5EF4-FFF2-40B4-BE49-F238E27FC236}">
              <a16:creationId xmlns:a16="http://schemas.microsoft.com/office/drawing/2014/main" id="{1B389E92-6E2E-4B89-B742-E8E693B578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2" name="Text Box 533">
          <a:extLst>
            <a:ext uri="{FF2B5EF4-FFF2-40B4-BE49-F238E27FC236}">
              <a16:creationId xmlns:a16="http://schemas.microsoft.com/office/drawing/2014/main" id="{FF059043-FC39-4F09-912B-A851DBE642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593" name="Text Box 534">
          <a:extLst>
            <a:ext uri="{FF2B5EF4-FFF2-40B4-BE49-F238E27FC236}">
              <a16:creationId xmlns:a16="http://schemas.microsoft.com/office/drawing/2014/main" id="{2B13F0E5-3C34-4E7A-9F0B-C0D0E0279B2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594" name="Text Box 535">
          <a:extLst>
            <a:ext uri="{FF2B5EF4-FFF2-40B4-BE49-F238E27FC236}">
              <a16:creationId xmlns:a16="http://schemas.microsoft.com/office/drawing/2014/main" id="{76FF8B49-F1A8-4575-87C9-5D052824471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5" name="Text Box 536">
          <a:extLst>
            <a:ext uri="{FF2B5EF4-FFF2-40B4-BE49-F238E27FC236}">
              <a16:creationId xmlns:a16="http://schemas.microsoft.com/office/drawing/2014/main" id="{5555FB91-3A57-45DF-9A8D-791DDEA41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6" name="Text Box 537">
          <a:extLst>
            <a:ext uri="{FF2B5EF4-FFF2-40B4-BE49-F238E27FC236}">
              <a16:creationId xmlns:a16="http://schemas.microsoft.com/office/drawing/2014/main" id="{05E85302-615C-4B12-B840-6E95566B61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597" name="Text Box 538">
          <a:extLst>
            <a:ext uri="{FF2B5EF4-FFF2-40B4-BE49-F238E27FC236}">
              <a16:creationId xmlns:a16="http://schemas.microsoft.com/office/drawing/2014/main" id="{35C8F238-8374-429B-A9AC-237C451579E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8" name="Text Box 539">
          <a:extLst>
            <a:ext uri="{FF2B5EF4-FFF2-40B4-BE49-F238E27FC236}">
              <a16:creationId xmlns:a16="http://schemas.microsoft.com/office/drawing/2014/main" id="{16D06E62-C293-43EC-9209-4D6A12CC2E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599" name="Text Box 540">
          <a:extLst>
            <a:ext uri="{FF2B5EF4-FFF2-40B4-BE49-F238E27FC236}">
              <a16:creationId xmlns:a16="http://schemas.microsoft.com/office/drawing/2014/main" id="{DD4F8B4C-2C77-4033-9736-57631055E2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0" name="Text Box 541">
          <a:extLst>
            <a:ext uri="{FF2B5EF4-FFF2-40B4-BE49-F238E27FC236}">
              <a16:creationId xmlns:a16="http://schemas.microsoft.com/office/drawing/2014/main" id="{71215477-FDF4-49CB-8F77-802325B424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1" name="Text Box 542">
          <a:extLst>
            <a:ext uri="{FF2B5EF4-FFF2-40B4-BE49-F238E27FC236}">
              <a16:creationId xmlns:a16="http://schemas.microsoft.com/office/drawing/2014/main" id="{64A3CCC2-2AF6-41CC-9BD7-57BB0D7C4A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2" name="Text Box 543">
          <a:extLst>
            <a:ext uri="{FF2B5EF4-FFF2-40B4-BE49-F238E27FC236}">
              <a16:creationId xmlns:a16="http://schemas.microsoft.com/office/drawing/2014/main" id="{3458A0CF-5202-486E-9DB6-A0F4DD5787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3" name="Text Box 544">
          <a:extLst>
            <a:ext uri="{FF2B5EF4-FFF2-40B4-BE49-F238E27FC236}">
              <a16:creationId xmlns:a16="http://schemas.microsoft.com/office/drawing/2014/main" id="{C182A02B-EC4D-4896-A483-8E24D9C8C9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4" name="Text Box 545">
          <a:extLst>
            <a:ext uri="{FF2B5EF4-FFF2-40B4-BE49-F238E27FC236}">
              <a16:creationId xmlns:a16="http://schemas.microsoft.com/office/drawing/2014/main" id="{E5DEDBD7-0FDC-48BC-A07E-8ADDF528CA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5" name="Text Box 546">
          <a:extLst>
            <a:ext uri="{FF2B5EF4-FFF2-40B4-BE49-F238E27FC236}">
              <a16:creationId xmlns:a16="http://schemas.microsoft.com/office/drawing/2014/main" id="{B890C21C-86F5-4741-8BA9-F95239D0AF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6" name="Text Box 547">
          <a:extLst>
            <a:ext uri="{FF2B5EF4-FFF2-40B4-BE49-F238E27FC236}">
              <a16:creationId xmlns:a16="http://schemas.microsoft.com/office/drawing/2014/main" id="{975A91F4-7DAB-4566-9C84-4621F3C601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7" name="Text Box 548">
          <a:extLst>
            <a:ext uri="{FF2B5EF4-FFF2-40B4-BE49-F238E27FC236}">
              <a16:creationId xmlns:a16="http://schemas.microsoft.com/office/drawing/2014/main" id="{2CA63E8C-254A-49C3-90F1-A6BB49FBE8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08" name="Text Box 549">
          <a:extLst>
            <a:ext uri="{FF2B5EF4-FFF2-40B4-BE49-F238E27FC236}">
              <a16:creationId xmlns:a16="http://schemas.microsoft.com/office/drawing/2014/main" id="{B77EEC23-0C8A-47EA-8C29-0C0AB9E5DD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09" name="Text Box 550">
          <a:extLst>
            <a:ext uri="{FF2B5EF4-FFF2-40B4-BE49-F238E27FC236}">
              <a16:creationId xmlns:a16="http://schemas.microsoft.com/office/drawing/2014/main" id="{F035CDD9-4AB2-4A67-8CD8-1F17038929B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0" name="Text Box 551">
          <a:extLst>
            <a:ext uri="{FF2B5EF4-FFF2-40B4-BE49-F238E27FC236}">
              <a16:creationId xmlns:a16="http://schemas.microsoft.com/office/drawing/2014/main" id="{26F7C8EB-4E64-46C4-92DC-3A87C429395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1" name="Text Box 552">
          <a:extLst>
            <a:ext uri="{FF2B5EF4-FFF2-40B4-BE49-F238E27FC236}">
              <a16:creationId xmlns:a16="http://schemas.microsoft.com/office/drawing/2014/main" id="{7C0E1CE7-4C35-4186-A760-22549E7995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2" name="Text Box 553">
          <a:extLst>
            <a:ext uri="{FF2B5EF4-FFF2-40B4-BE49-F238E27FC236}">
              <a16:creationId xmlns:a16="http://schemas.microsoft.com/office/drawing/2014/main" id="{FBA0ED36-AC9D-49C5-880B-5CCBA8547D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3" name="Text Box 554">
          <a:extLst>
            <a:ext uri="{FF2B5EF4-FFF2-40B4-BE49-F238E27FC236}">
              <a16:creationId xmlns:a16="http://schemas.microsoft.com/office/drawing/2014/main" id="{C659063F-3F45-4B23-B4D6-56BFE7D6E9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4" name="Text Box 555">
          <a:extLst>
            <a:ext uri="{FF2B5EF4-FFF2-40B4-BE49-F238E27FC236}">
              <a16:creationId xmlns:a16="http://schemas.microsoft.com/office/drawing/2014/main" id="{85A1287D-B7DA-4DAD-87A5-45DDF6BB94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5" name="Text Box 556">
          <a:extLst>
            <a:ext uri="{FF2B5EF4-FFF2-40B4-BE49-F238E27FC236}">
              <a16:creationId xmlns:a16="http://schemas.microsoft.com/office/drawing/2014/main" id="{2453BE0B-46E5-4F90-A9E9-7C9D99CE07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6" name="Text Box 557">
          <a:extLst>
            <a:ext uri="{FF2B5EF4-FFF2-40B4-BE49-F238E27FC236}">
              <a16:creationId xmlns:a16="http://schemas.microsoft.com/office/drawing/2014/main" id="{DEC1470B-E391-42F4-AD49-7AAC996559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7" name="Text Box 558">
          <a:extLst>
            <a:ext uri="{FF2B5EF4-FFF2-40B4-BE49-F238E27FC236}">
              <a16:creationId xmlns:a16="http://schemas.microsoft.com/office/drawing/2014/main" id="{4BD1A655-DFD1-47EE-B9F9-75A57F0AC0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18" name="Text Box 559">
          <a:extLst>
            <a:ext uri="{FF2B5EF4-FFF2-40B4-BE49-F238E27FC236}">
              <a16:creationId xmlns:a16="http://schemas.microsoft.com/office/drawing/2014/main" id="{344E8009-CC0C-4DE3-9037-FC984BCDC2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19" name="Text Box 560">
          <a:extLst>
            <a:ext uri="{FF2B5EF4-FFF2-40B4-BE49-F238E27FC236}">
              <a16:creationId xmlns:a16="http://schemas.microsoft.com/office/drawing/2014/main" id="{29ECF193-12E7-4AE0-82A0-8B245DF5AD4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0" name="Text Box 561">
          <a:extLst>
            <a:ext uri="{FF2B5EF4-FFF2-40B4-BE49-F238E27FC236}">
              <a16:creationId xmlns:a16="http://schemas.microsoft.com/office/drawing/2014/main" id="{A75F00BC-B93E-4632-9D31-54753E5A48D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1" name="Text Box 562">
          <a:extLst>
            <a:ext uri="{FF2B5EF4-FFF2-40B4-BE49-F238E27FC236}">
              <a16:creationId xmlns:a16="http://schemas.microsoft.com/office/drawing/2014/main" id="{495AA9BF-91F1-4C42-83BC-EDF36BF9B5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2" name="Text Box 563">
          <a:extLst>
            <a:ext uri="{FF2B5EF4-FFF2-40B4-BE49-F238E27FC236}">
              <a16:creationId xmlns:a16="http://schemas.microsoft.com/office/drawing/2014/main" id="{A82B88F3-145A-430E-A48E-20CE68CDA3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3" name="Text Box 564">
          <a:extLst>
            <a:ext uri="{FF2B5EF4-FFF2-40B4-BE49-F238E27FC236}">
              <a16:creationId xmlns:a16="http://schemas.microsoft.com/office/drawing/2014/main" id="{C071267E-E218-44FC-8123-8C42DFB8D3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4" name="Text Box 565">
          <a:extLst>
            <a:ext uri="{FF2B5EF4-FFF2-40B4-BE49-F238E27FC236}">
              <a16:creationId xmlns:a16="http://schemas.microsoft.com/office/drawing/2014/main" id="{5985495E-07DB-40F1-8AA1-F96435CED8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5" name="Text Box 566">
          <a:extLst>
            <a:ext uri="{FF2B5EF4-FFF2-40B4-BE49-F238E27FC236}">
              <a16:creationId xmlns:a16="http://schemas.microsoft.com/office/drawing/2014/main" id="{0B5C4275-A118-474D-A151-CF5C5D7723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6" name="Text Box 567">
          <a:extLst>
            <a:ext uri="{FF2B5EF4-FFF2-40B4-BE49-F238E27FC236}">
              <a16:creationId xmlns:a16="http://schemas.microsoft.com/office/drawing/2014/main" id="{52729503-9D32-4F83-B7BA-25D77FD76DE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7" name="Text Box 568">
          <a:extLst>
            <a:ext uri="{FF2B5EF4-FFF2-40B4-BE49-F238E27FC236}">
              <a16:creationId xmlns:a16="http://schemas.microsoft.com/office/drawing/2014/main" id="{3FD9FB51-D375-4956-8978-9507D9D225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28" name="Text Box 569">
          <a:extLst>
            <a:ext uri="{FF2B5EF4-FFF2-40B4-BE49-F238E27FC236}">
              <a16:creationId xmlns:a16="http://schemas.microsoft.com/office/drawing/2014/main" id="{D7A44AA6-A76E-4B12-8116-7A976DFABA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29" name="Text Box 570">
          <a:extLst>
            <a:ext uri="{FF2B5EF4-FFF2-40B4-BE49-F238E27FC236}">
              <a16:creationId xmlns:a16="http://schemas.microsoft.com/office/drawing/2014/main" id="{DF915A14-97B7-4BC3-B272-4CB1B2D9D4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0" name="Text Box 571">
          <a:extLst>
            <a:ext uri="{FF2B5EF4-FFF2-40B4-BE49-F238E27FC236}">
              <a16:creationId xmlns:a16="http://schemas.microsoft.com/office/drawing/2014/main" id="{48CEC85A-F533-49CC-A6EE-D8F7CDB07CE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1" name="Text Box 572">
          <a:extLst>
            <a:ext uri="{FF2B5EF4-FFF2-40B4-BE49-F238E27FC236}">
              <a16:creationId xmlns:a16="http://schemas.microsoft.com/office/drawing/2014/main" id="{BB7F0520-59FA-49BE-A559-A4FD67412B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2" name="Text Box 573">
          <a:extLst>
            <a:ext uri="{FF2B5EF4-FFF2-40B4-BE49-F238E27FC236}">
              <a16:creationId xmlns:a16="http://schemas.microsoft.com/office/drawing/2014/main" id="{A8A57170-F8A4-4F16-9F31-0528FE8B56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3" name="Text Box 574">
          <a:extLst>
            <a:ext uri="{FF2B5EF4-FFF2-40B4-BE49-F238E27FC236}">
              <a16:creationId xmlns:a16="http://schemas.microsoft.com/office/drawing/2014/main" id="{0B974D97-CAF8-48EA-97BF-58E4624F012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4" name="Text Box 575">
          <a:extLst>
            <a:ext uri="{FF2B5EF4-FFF2-40B4-BE49-F238E27FC236}">
              <a16:creationId xmlns:a16="http://schemas.microsoft.com/office/drawing/2014/main" id="{0EEB5C89-6420-4076-8B6A-9F48DAC272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5" name="Text Box 576">
          <a:extLst>
            <a:ext uri="{FF2B5EF4-FFF2-40B4-BE49-F238E27FC236}">
              <a16:creationId xmlns:a16="http://schemas.microsoft.com/office/drawing/2014/main" id="{33BB156F-B31C-42C5-8FF2-0DD2308361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6" name="Text Box 577">
          <a:extLst>
            <a:ext uri="{FF2B5EF4-FFF2-40B4-BE49-F238E27FC236}">
              <a16:creationId xmlns:a16="http://schemas.microsoft.com/office/drawing/2014/main" id="{4C483347-FAED-4987-B3F0-4181A945480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7" name="Text Box 578">
          <a:extLst>
            <a:ext uri="{FF2B5EF4-FFF2-40B4-BE49-F238E27FC236}">
              <a16:creationId xmlns:a16="http://schemas.microsoft.com/office/drawing/2014/main" id="{4B83B013-674F-4745-9048-C6DB83818B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38" name="Text Box 579">
          <a:extLst>
            <a:ext uri="{FF2B5EF4-FFF2-40B4-BE49-F238E27FC236}">
              <a16:creationId xmlns:a16="http://schemas.microsoft.com/office/drawing/2014/main" id="{3BE03A62-9407-4CF8-8966-43C01126C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39" name="Text Box 580">
          <a:extLst>
            <a:ext uri="{FF2B5EF4-FFF2-40B4-BE49-F238E27FC236}">
              <a16:creationId xmlns:a16="http://schemas.microsoft.com/office/drawing/2014/main" id="{B43237FF-22EA-48FD-8927-46A1B4E343C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0" name="Text Box 581">
          <a:extLst>
            <a:ext uri="{FF2B5EF4-FFF2-40B4-BE49-F238E27FC236}">
              <a16:creationId xmlns:a16="http://schemas.microsoft.com/office/drawing/2014/main" id="{64D03595-DE83-4F31-95C3-C1B1059698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1" name="Text Box 582">
          <a:extLst>
            <a:ext uri="{FF2B5EF4-FFF2-40B4-BE49-F238E27FC236}">
              <a16:creationId xmlns:a16="http://schemas.microsoft.com/office/drawing/2014/main" id="{3DBFCA77-F2EE-4DE3-9EBD-CC03F42E30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2" name="Text Box 583">
          <a:extLst>
            <a:ext uri="{FF2B5EF4-FFF2-40B4-BE49-F238E27FC236}">
              <a16:creationId xmlns:a16="http://schemas.microsoft.com/office/drawing/2014/main" id="{17AC60CB-48A6-492B-8A4F-31DC5EF507C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3" name="Text Box 584">
          <a:extLst>
            <a:ext uri="{FF2B5EF4-FFF2-40B4-BE49-F238E27FC236}">
              <a16:creationId xmlns:a16="http://schemas.microsoft.com/office/drawing/2014/main" id="{CBFBB54A-8CA2-4267-A882-3C914BCF56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4" name="Text Box 585">
          <a:extLst>
            <a:ext uri="{FF2B5EF4-FFF2-40B4-BE49-F238E27FC236}">
              <a16:creationId xmlns:a16="http://schemas.microsoft.com/office/drawing/2014/main" id="{EB88C21D-0477-4A39-9431-8D544E961A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5" name="Text Box 586">
          <a:extLst>
            <a:ext uri="{FF2B5EF4-FFF2-40B4-BE49-F238E27FC236}">
              <a16:creationId xmlns:a16="http://schemas.microsoft.com/office/drawing/2014/main" id="{21CCBEFF-8176-4B29-B27C-17C16AE46EB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6" name="Text Box 587">
          <a:extLst>
            <a:ext uri="{FF2B5EF4-FFF2-40B4-BE49-F238E27FC236}">
              <a16:creationId xmlns:a16="http://schemas.microsoft.com/office/drawing/2014/main" id="{B808CB37-6AF2-41A7-BD2A-97B2EF05D17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7" name="Text Box 588">
          <a:extLst>
            <a:ext uri="{FF2B5EF4-FFF2-40B4-BE49-F238E27FC236}">
              <a16:creationId xmlns:a16="http://schemas.microsoft.com/office/drawing/2014/main" id="{BEAE0CE6-8B0C-405A-8742-9A33A276F9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48" name="Text Box 589">
          <a:extLst>
            <a:ext uri="{FF2B5EF4-FFF2-40B4-BE49-F238E27FC236}">
              <a16:creationId xmlns:a16="http://schemas.microsoft.com/office/drawing/2014/main" id="{F4F3DE4D-EB83-4F0F-9CB8-467B92160E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49" name="Text Box 590">
          <a:extLst>
            <a:ext uri="{FF2B5EF4-FFF2-40B4-BE49-F238E27FC236}">
              <a16:creationId xmlns:a16="http://schemas.microsoft.com/office/drawing/2014/main" id="{95F9E35D-BB1D-4402-8B47-195D8DA9F3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0" name="Text Box 591">
          <a:extLst>
            <a:ext uri="{FF2B5EF4-FFF2-40B4-BE49-F238E27FC236}">
              <a16:creationId xmlns:a16="http://schemas.microsoft.com/office/drawing/2014/main" id="{2209D207-D492-4EE0-BF61-6057AEED65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1" name="Text Box 592">
          <a:extLst>
            <a:ext uri="{FF2B5EF4-FFF2-40B4-BE49-F238E27FC236}">
              <a16:creationId xmlns:a16="http://schemas.microsoft.com/office/drawing/2014/main" id="{29B46067-052A-4C2F-ACD1-0831451DB1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2" name="Text Box 593">
          <a:extLst>
            <a:ext uri="{FF2B5EF4-FFF2-40B4-BE49-F238E27FC236}">
              <a16:creationId xmlns:a16="http://schemas.microsoft.com/office/drawing/2014/main" id="{4AD5FC93-F4FD-4A10-8698-521BF9296A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3" name="Text Box 594">
          <a:extLst>
            <a:ext uri="{FF2B5EF4-FFF2-40B4-BE49-F238E27FC236}">
              <a16:creationId xmlns:a16="http://schemas.microsoft.com/office/drawing/2014/main" id="{A0EDB8C1-0DA1-426D-B59B-E09466E81D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4" name="Text Box 595">
          <a:extLst>
            <a:ext uri="{FF2B5EF4-FFF2-40B4-BE49-F238E27FC236}">
              <a16:creationId xmlns:a16="http://schemas.microsoft.com/office/drawing/2014/main" id="{22CCC846-C3F3-4359-B967-59BF313C86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5" name="Text Box 596">
          <a:extLst>
            <a:ext uri="{FF2B5EF4-FFF2-40B4-BE49-F238E27FC236}">
              <a16:creationId xmlns:a16="http://schemas.microsoft.com/office/drawing/2014/main" id="{FCA882CF-A905-44E5-9BE3-C481EFEC62D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6" name="Text Box 597">
          <a:extLst>
            <a:ext uri="{FF2B5EF4-FFF2-40B4-BE49-F238E27FC236}">
              <a16:creationId xmlns:a16="http://schemas.microsoft.com/office/drawing/2014/main" id="{6B69A454-883F-420B-BDEC-09B5053E84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7" name="Text Box 598">
          <a:extLst>
            <a:ext uri="{FF2B5EF4-FFF2-40B4-BE49-F238E27FC236}">
              <a16:creationId xmlns:a16="http://schemas.microsoft.com/office/drawing/2014/main" id="{02AA4511-FDCE-4EC3-A530-A40DE66DF1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58" name="Text Box 599">
          <a:extLst>
            <a:ext uri="{FF2B5EF4-FFF2-40B4-BE49-F238E27FC236}">
              <a16:creationId xmlns:a16="http://schemas.microsoft.com/office/drawing/2014/main" id="{2A87CAAC-0BDA-4F3B-9B8A-97569EA476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59" name="Text Box 600">
          <a:extLst>
            <a:ext uri="{FF2B5EF4-FFF2-40B4-BE49-F238E27FC236}">
              <a16:creationId xmlns:a16="http://schemas.microsoft.com/office/drawing/2014/main" id="{E951F151-848A-4571-A74C-92DEDD3C75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0" name="Text Box 601">
          <a:extLst>
            <a:ext uri="{FF2B5EF4-FFF2-40B4-BE49-F238E27FC236}">
              <a16:creationId xmlns:a16="http://schemas.microsoft.com/office/drawing/2014/main" id="{A4BDE401-48D5-42D0-8DEE-473D898622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1" name="Text Box 602">
          <a:extLst>
            <a:ext uri="{FF2B5EF4-FFF2-40B4-BE49-F238E27FC236}">
              <a16:creationId xmlns:a16="http://schemas.microsoft.com/office/drawing/2014/main" id="{B22C1AC6-CF4F-4700-B575-63642C373F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62" name="Text Box 603">
          <a:extLst>
            <a:ext uri="{FF2B5EF4-FFF2-40B4-BE49-F238E27FC236}">
              <a16:creationId xmlns:a16="http://schemas.microsoft.com/office/drawing/2014/main" id="{2E5F7C05-88F5-4794-BF05-51339EB39A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3" name="Text Box 604">
          <a:extLst>
            <a:ext uri="{FF2B5EF4-FFF2-40B4-BE49-F238E27FC236}">
              <a16:creationId xmlns:a16="http://schemas.microsoft.com/office/drawing/2014/main" id="{8B86351F-6436-4222-BAE0-34A403C2DA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4" name="Text Box 605">
          <a:extLst>
            <a:ext uri="{FF2B5EF4-FFF2-40B4-BE49-F238E27FC236}">
              <a16:creationId xmlns:a16="http://schemas.microsoft.com/office/drawing/2014/main" id="{E44E2A36-E98B-4625-9594-658CEE1F54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665" name="Text Box 606">
          <a:extLst>
            <a:ext uri="{FF2B5EF4-FFF2-40B4-BE49-F238E27FC236}">
              <a16:creationId xmlns:a16="http://schemas.microsoft.com/office/drawing/2014/main" id="{CB6BF5A7-081C-49A9-8CBB-A123B995579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66" name="Text Box 607">
          <a:extLst>
            <a:ext uri="{FF2B5EF4-FFF2-40B4-BE49-F238E27FC236}">
              <a16:creationId xmlns:a16="http://schemas.microsoft.com/office/drawing/2014/main" id="{C873D8F9-B8A1-4BD8-8C80-96DC7E0C2F7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7" name="Text Box 608">
          <a:extLst>
            <a:ext uri="{FF2B5EF4-FFF2-40B4-BE49-F238E27FC236}">
              <a16:creationId xmlns:a16="http://schemas.microsoft.com/office/drawing/2014/main" id="{FBAA6C63-E6EC-4D07-BC46-F200678F3A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68" name="Text Box 609">
          <a:extLst>
            <a:ext uri="{FF2B5EF4-FFF2-40B4-BE49-F238E27FC236}">
              <a16:creationId xmlns:a16="http://schemas.microsoft.com/office/drawing/2014/main" id="{D6C0873F-60D2-435A-A40D-088B63E220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69" name="Text Box 610">
          <a:extLst>
            <a:ext uri="{FF2B5EF4-FFF2-40B4-BE49-F238E27FC236}">
              <a16:creationId xmlns:a16="http://schemas.microsoft.com/office/drawing/2014/main" id="{06899E84-0902-4C07-91AF-C73B8A7D8C9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0" name="Text Box 611">
          <a:extLst>
            <a:ext uri="{FF2B5EF4-FFF2-40B4-BE49-F238E27FC236}">
              <a16:creationId xmlns:a16="http://schemas.microsoft.com/office/drawing/2014/main" id="{3278DFA4-6C0B-4E3D-891D-1DEB589A28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1" name="Text Box 612">
          <a:extLst>
            <a:ext uri="{FF2B5EF4-FFF2-40B4-BE49-F238E27FC236}">
              <a16:creationId xmlns:a16="http://schemas.microsoft.com/office/drawing/2014/main" id="{B6853FF0-E401-4640-A9AA-AA26ABFF29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72" name="Text Box 613">
          <a:extLst>
            <a:ext uri="{FF2B5EF4-FFF2-40B4-BE49-F238E27FC236}">
              <a16:creationId xmlns:a16="http://schemas.microsoft.com/office/drawing/2014/main" id="{76E44745-711B-4C25-BE0A-18F6643ED82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3" name="Text Box 614">
          <a:extLst>
            <a:ext uri="{FF2B5EF4-FFF2-40B4-BE49-F238E27FC236}">
              <a16:creationId xmlns:a16="http://schemas.microsoft.com/office/drawing/2014/main" id="{461EFDA2-3ECA-4360-A0F3-B7879DBF4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4" name="Text Box 615">
          <a:extLst>
            <a:ext uri="{FF2B5EF4-FFF2-40B4-BE49-F238E27FC236}">
              <a16:creationId xmlns:a16="http://schemas.microsoft.com/office/drawing/2014/main" id="{0C60039B-327B-47C7-98E3-9E48D780AB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75" name="Text Box 616">
          <a:extLst>
            <a:ext uri="{FF2B5EF4-FFF2-40B4-BE49-F238E27FC236}">
              <a16:creationId xmlns:a16="http://schemas.microsoft.com/office/drawing/2014/main" id="{01953130-A0A5-4735-919E-B7FFE91D43E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6" name="Text Box 617">
          <a:extLst>
            <a:ext uri="{FF2B5EF4-FFF2-40B4-BE49-F238E27FC236}">
              <a16:creationId xmlns:a16="http://schemas.microsoft.com/office/drawing/2014/main" id="{AE340D2E-457A-4681-A7C0-83E1E3F136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7" name="Text Box 618">
          <a:extLst>
            <a:ext uri="{FF2B5EF4-FFF2-40B4-BE49-F238E27FC236}">
              <a16:creationId xmlns:a16="http://schemas.microsoft.com/office/drawing/2014/main" id="{8669F70E-D19D-4145-B189-EFC47571A1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78" name="Text Box 619">
          <a:extLst>
            <a:ext uri="{FF2B5EF4-FFF2-40B4-BE49-F238E27FC236}">
              <a16:creationId xmlns:a16="http://schemas.microsoft.com/office/drawing/2014/main" id="{45A71EF5-813D-4B3E-960C-E0587CAF006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79" name="Text Box 620">
          <a:extLst>
            <a:ext uri="{FF2B5EF4-FFF2-40B4-BE49-F238E27FC236}">
              <a16:creationId xmlns:a16="http://schemas.microsoft.com/office/drawing/2014/main" id="{F37F68CC-5523-473B-8315-74DE1EE97D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0" name="Text Box 621">
          <a:extLst>
            <a:ext uri="{FF2B5EF4-FFF2-40B4-BE49-F238E27FC236}">
              <a16:creationId xmlns:a16="http://schemas.microsoft.com/office/drawing/2014/main" id="{7802F6A3-011A-48BA-AD53-A4DA84D24C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1" name="Text Box 622">
          <a:extLst>
            <a:ext uri="{FF2B5EF4-FFF2-40B4-BE49-F238E27FC236}">
              <a16:creationId xmlns:a16="http://schemas.microsoft.com/office/drawing/2014/main" id="{C7D6813A-81B8-416B-BD9F-7FA92C27F80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2" name="Text Box 623">
          <a:extLst>
            <a:ext uri="{FF2B5EF4-FFF2-40B4-BE49-F238E27FC236}">
              <a16:creationId xmlns:a16="http://schemas.microsoft.com/office/drawing/2014/main" id="{38204281-E18B-4929-825F-0DDAFDF78F1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3" name="Text Box 624">
          <a:extLst>
            <a:ext uri="{FF2B5EF4-FFF2-40B4-BE49-F238E27FC236}">
              <a16:creationId xmlns:a16="http://schemas.microsoft.com/office/drawing/2014/main" id="{7B2E3858-3681-444D-93D3-562B80A655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4" name="Text Box 625">
          <a:extLst>
            <a:ext uri="{FF2B5EF4-FFF2-40B4-BE49-F238E27FC236}">
              <a16:creationId xmlns:a16="http://schemas.microsoft.com/office/drawing/2014/main" id="{6539ED35-3369-48C0-80B5-608F93FB8F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5" name="Text Box 626">
          <a:extLst>
            <a:ext uri="{FF2B5EF4-FFF2-40B4-BE49-F238E27FC236}">
              <a16:creationId xmlns:a16="http://schemas.microsoft.com/office/drawing/2014/main" id="{8912E6CE-92CB-49C3-A14F-E85B149872D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6" name="Text Box 627">
          <a:extLst>
            <a:ext uri="{FF2B5EF4-FFF2-40B4-BE49-F238E27FC236}">
              <a16:creationId xmlns:a16="http://schemas.microsoft.com/office/drawing/2014/main" id="{4DD6E512-AA63-4F63-823B-9509FDEDC7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7" name="Text Box 628">
          <a:extLst>
            <a:ext uri="{FF2B5EF4-FFF2-40B4-BE49-F238E27FC236}">
              <a16:creationId xmlns:a16="http://schemas.microsoft.com/office/drawing/2014/main" id="{265D8490-7C22-42C8-8EC1-467C68C321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88" name="Text Box 629">
          <a:extLst>
            <a:ext uri="{FF2B5EF4-FFF2-40B4-BE49-F238E27FC236}">
              <a16:creationId xmlns:a16="http://schemas.microsoft.com/office/drawing/2014/main" id="{8C63A09E-4FB2-47F2-A833-4A9C116EEC7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89" name="Text Box 630">
          <a:extLst>
            <a:ext uri="{FF2B5EF4-FFF2-40B4-BE49-F238E27FC236}">
              <a16:creationId xmlns:a16="http://schemas.microsoft.com/office/drawing/2014/main" id="{521CF1E0-F22D-4C88-BC56-77E650547B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0" name="Text Box 631">
          <a:extLst>
            <a:ext uri="{FF2B5EF4-FFF2-40B4-BE49-F238E27FC236}">
              <a16:creationId xmlns:a16="http://schemas.microsoft.com/office/drawing/2014/main" id="{0AA6742E-5313-4CFD-AB75-B032F34B3D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1" name="Text Box 632">
          <a:extLst>
            <a:ext uri="{FF2B5EF4-FFF2-40B4-BE49-F238E27FC236}">
              <a16:creationId xmlns:a16="http://schemas.microsoft.com/office/drawing/2014/main" id="{3AFA80A6-DDE2-4638-B12C-896B4198135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2" name="Text Box 633">
          <a:extLst>
            <a:ext uri="{FF2B5EF4-FFF2-40B4-BE49-F238E27FC236}">
              <a16:creationId xmlns:a16="http://schemas.microsoft.com/office/drawing/2014/main" id="{2E00B503-FDBA-4EBF-9FEB-589ADA9BDEC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3" name="Text Box 634">
          <a:extLst>
            <a:ext uri="{FF2B5EF4-FFF2-40B4-BE49-F238E27FC236}">
              <a16:creationId xmlns:a16="http://schemas.microsoft.com/office/drawing/2014/main" id="{1ED78FA1-9600-4E23-9FE6-5A0C75C0C4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4" name="Text Box 635">
          <a:extLst>
            <a:ext uri="{FF2B5EF4-FFF2-40B4-BE49-F238E27FC236}">
              <a16:creationId xmlns:a16="http://schemas.microsoft.com/office/drawing/2014/main" id="{A8007CCF-4F5D-4EE2-94AC-94B06550E0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5" name="Text Box 636">
          <a:extLst>
            <a:ext uri="{FF2B5EF4-FFF2-40B4-BE49-F238E27FC236}">
              <a16:creationId xmlns:a16="http://schemas.microsoft.com/office/drawing/2014/main" id="{05563D69-4B36-424C-9D2F-693A867F89B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6" name="Text Box 637">
          <a:extLst>
            <a:ext uri="{FF2B5EF4-FFF2-40B4-BE49-F238E27FC236}">
              <a16:creationId xmlns:a16="http://schemas.microsoft.com/office/drawing/2014/main" id="{BE9D7576-CC8E-44CB-BB73-C92B669AE5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7" name="Text Box 638">
          <a:extLst>
            <a:ext uri="{FF2B5EF4-FFF2-40B4-BE49-F238E27FC236}">
              <a16:creationId xmlns:a16="http://schemas.microsoft.com/office/drawing/2014/main" id="{B37D0AEE-2135-41B4-B30E-3FE4F58917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698" name="Text Box 639">
          <a:extLst>
            <a:ext uri="{FF2B5EF4-FFF2-40B4-BE49-F238E27FC236}">
              <a16:creationId xmlns:a16="http://schemas.microsoft.com/office/drawing/2014/main" id="{AF305A3A-50F8-48C5-8AC6-055C7F37B86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699" name="Text Box 640">
          <a:extLst>
            <a:ext uri="{FF2B5EF4-FFF2-40B4-BE49-F238E27FC236}">
              <a16:creationId xmlns:a16="http://schemas.microsoft.com/office/drawing/2014/main" id="{D761C430-7E5F-474B-B7A1-B89A1D8866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0" name="Text Box 641">
          <a:extLst>
            <a:ext uri="{FF2B5EF4-FFF2-40B4-BE49-F238E27FC236}">
              <a16:creationId xmlns:a16="http://schemas.microsoft.com/office/drawing/2014/main" id="{8E09BD72-C04E-47A5-870D-0E98EA5ECC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3"/>
    <xdr:sp macro="" textlink="">
      <xdr:nvSpPr>
        <xdr:cNvPr id="6701" name="Text Box 642">
          <a:extLst>
            <a:ext uri="{FF2B5EF4-FFF2-40B4-BE49-F238E27FC236}">
              <a16:creationId xmlns:a16="http://schemas.microsoft.com/office/drawing/2014/main" id="{BE34F91C-622A-4E52-9F2D-EF29AF2EDAF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2" name="Text Box 643">
          <a:extLst>
            <a:ext uri="{FF2B5EF4-FFF2-40B4-BE49-F238E27FC236}">
              <a16:creationId xmlns:a16="http://schemas.microsoft.com/office/drawing/2014/main" id="{B700A59E-FFAD-4A95-81D2-A15B133054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3" name="Text Box 644">
          <a:extLst>
            <a:ext uri="{FF2B5EF4-FFF2-40B4-BE49-F238E27FC236}">
              <a16:creationId xmlns:a16="http://schemas.microsoft.com/office/drawing/2014/main" id="{4EB88491-3595-4F5B-9E6A-F1301A7980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04" name="Text Box 645">
          <a:extLst>
            <a:ext uri="{FF2B5EF4-FFF2-40B4-BE49-F238E27FC236}">
              <a16:creationId xmlns:a16="http://schemas.microsoft.com/office/drawing/2014/main" id="{DF288470-D1E7-4C45-B071-0B4B24D02C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5" name="Text Box 646">
          <a:extLst>
            <a:ext uri="{FF2B5EF4-FFF2-40B4-BE49-F238E27FC236}">
              <a16:creationId xmlns:a16="http://schemas.microsoft.com/office/drawing/2014/main" id="{2E5AB3F1-4375-44C4-90D7-1997A2FFB2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6" name="Text Box 647">
          <a:extLst>
            <a:ext uri="{FF2B5EF4-FFF2-40B4-BE49-F238E27FC236}">
              <a16:creationId xmlns:a16="http://schemas.microsoft.com/office/drawing/2014/main" id="{AE28E20A-8F9B-4CDF-8201-5AE18534D8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07" name="Text Box 648">
          <a:extLst>
            <a:ext uri="{FF2B5EF4-FFF2-40B4-BE49-F238E27FC236}">
              <a16:creationId xmlns:a16="http://schemas.microsoft.com/office/drawing/2014/main" id="{59C45521-6022-417B-B5AC-0622E62318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8" name="Text Box 649">
          <a:extLst>
            <a:ext uri="{FF2B5EF4-FFF2-40B4-BE49-F238E27FC236}">
              <a16:creationId xmlns:a16="http://schemas.microsoft.com/office/drawing/2014/main" id="{F5391566-234C-4B0F-85EA-B6F142AEBB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09" name="Text Box 650">
          <a:extLst>
            <a:ext uri="{FF2B5EF4-FFF2-40B4-BE49-F238E27FC236}">
              <a16:creationId xmlns:a16="http://schemas.microsoft.com/office/drawing/2014/main" id="{CF452B00-8502-45B3-B184-AE3AA01082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0" name="Text Box 651">
          <a:extLst>
            <a:ext uri="{FF2B5EF4-FFF2-40B4-BE49-F238E27FC236}">
              <a16:creationId xmlns:a16="http://schemas.microsoft.com/office/drawing/2014/main" id="{4ADB0D0D-F38D-4E6D-A4ED-5C1CCDD72BB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1" name="Text Box 652">
          <a:extLst>
            <a:ext uri="{FF2B5EF4-FFF2-40B4-BE49-F238E27FC236}">
              <a16:creationId xmlns:a16="http://schemas.microsoft.com/office/drawing/2014/main" id="{AC69B067-A1DD-4A12-BE98-B79D7F3EF06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2" name="Text Box 653">
          <a:extLst>
            <a:ext uri="{FF2B5EF4-FFF2-40B4-BE49-F238E27FC236}">
              <a16:creationId xmlns:a16="http://schemas.microsoft.com/office/drawing/2014/main" id="{2402309A-30DD-4CDB-A587-FA928E95C6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3" name="Text Box 654">
          <a:extLst>
            <a:ext uri="{FF2B5EF4-FFF2-40B4-BE49-F238E27FC236}">
              <a16:creationId xmlns:a16="http://schemas.microsoft.com/office/drawing/2014/main" id="{8A889465-FAE0-427B-9F91-8C6CFD75F7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4" name="Text Box 655">
          <a:extLst>
            <a:ext uri="{FF2B5EF4-FFF2-40B4-BE49-F238E27FC236}">
              <a16:creationId xmlns:a16="http://schemas.microsoft.com/office/drawing/2014/main" id="{672F19B7-8195-4BF7-9961-801D8E45FB4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5" name="Text Box 656">
          <a:extLst>
            <a:ext uri="{FF2B5EF4-FFF2-40B4-BE49-F238E27FC236}">
              <a16:creationId xmlns:a16="http://schemas.microsoft.com/office/drawing/2014/main" id="{796D5C5A-5DD3-40B5-8571-48DB66F1D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6" name="Text Box 657">
          <a:extLst>
            <a:ext uri="{FF2B5EF4-FFF2-40B4-BE49-F238E27FC236}">
              <a16:creationId xmlns:a16="http://schemas.microsoft.com/office/drawing/2014/main" id="{AFA99365-ACF9-4916-80F2-683FB0C182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17" name="Text Box 658">
          <a:extLst>
            <a:ext uri="{FF2B5EF4-FFF2-40B4-BE49-F238E27FC236}">
              <a16:creationId xmlns:a16="http://schemas.microsoft.com/office/drawing/2014/main" id="{D2005957-C867-4FA4-838D-71165D0BFE7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8" name="Text Box 659">
          <a:extLst>
            <a:ext uri="{FF2B5EF4-FFF2-40B4-BE49-F238E27FC236}">
              <a16:creationId xmlns:a16="http://schemas.microsoft.com/office/drawing/2014/main" id="{B19A627E-2572-4B6B-A66A-83C18D1E71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19" name="Text Box 660">
          <a:extLst>
            <a:ext uri="{FF2B5EF4-FFF2-40B4-BE49-F238E27FC236}">
              <a16:creationId xmlns:a16="http://schemas.microsoft.com/office/drawing/2014/main" id="{CA73C218-368E-4D92-8993-DC14822ACF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20" name="Text Box 661">
          <a:extLst>
            <a:ext uri="{FF2B5EF4-FFF2-40B4-BE49-F238E27FC236}">
              <a16:creationId xmlns:a16="http://schemas.microsoft.com/office/drawing/2014/main" id="{6CA02939-6968-42D8-B212-6DAD2566BF6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1" name="Text Box 662">
          <a:extLst>
            <a:ext uri="{FF2B5EF4-FFF2-40B4-BE49-F238E27FC236}">
              <a16:creationId xmlns:a16="http://schemas.microsoft.com/office/drawing/2014/main" id="{502A66ED-74E1-4337-94F2-841B58E41C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2" name="Text Box 663">
          <a:extLst>
            <a:ext uri="{FF2B5EF4-FFF2-40B4-BE49-F238E27FC236}">
              <a16:creationId xmlns:a16="http://schemas.microsoft.com/office/drawing/2014/main" id="{CA484733-BA92-4F92-B0A9-2F514404AD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23" name="Text Box 664">
          <a:extLst>
            <a:ext uri="{FF2B5EF4-FFF2-40B4-BE49-F238E27FC236}">
              <a16:creationId xmlns:a16="http://schemas.microsoft.com/office/drawing/2014/main" id="{0B5F453A-A4DD-4000-A84F-2685153670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4" name="Text Box 665">
          <a:extLst>
            <a:ext uri="{FF2B5EF4-FFF2-40B4-BE49-F238E27FC236}">
              <a16:creationId xmlns:a16="http://schemas.microsoft.com/office/drawing/2014/main" id="{087E175C-C559-41B1-993A-39E7BC23FA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5" name="Text Box 666">
          <a:extLst>
            <a:ext uri="{FF2B5EF4-FFF2-40B4-BE49-F238E27FC236}">
              <a16:creationId xmlns:a16="http://schemas.microsoft.com/office/drawing/2014/main" id="{C7279D1C-920E-4D3B-9864-E84DEBA954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26" name="Text Box 667">
          <a:extLst>
            <a:ext uri="{FF2B5EF4-FFF2-40B4-BE49-F238E27FC236}">
              <a16:creationId xmlns:a16="http://schemas.microsoft.com/office/drawing/2014/main" id="{36DF491D-AD98-463A-9FEC-DD4E5F7F3A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7" name="Text Box 668">
          <a:extLst>
            <a:ext uri="{FF2B5EF4-FFF2-40B4-BE49-F238E27FC236}">
              <a16:creationId xmlns:a16="http://schemas.microsoft.com/office/drawing/2014/main" id="{71B3BAB7-A529-4B15-B468-308430C41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28" name="Text Box 669">
          <a:extLst>
            <a:ext uri="{FF2B5EF4-FFF2-40B4-BE49-F238E27FC236}">
              <a16:creationId xmlns:a16="http://schemas.microsoft.com/office/drawing/2014/main" id="{946CBD7D-F2CA-4A30-902F-2326FB9B08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29" name="Text Box 670">
          <a:extLst>
            <a:ext uri="{FF2B5EF4-FFF2-40B4-BE49-F238E27FC236}">
              <a16:creationId xmlns:a16="http://schemas.microsoft.com/office/drawing/2014/main" id="{85371AE8-CC64-4E96-A7F4-62990CF0166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0" name="Text Box 671">
          <a:extLst>
            <a:ext uri="{FF2B5EF4-FFF2-40B4-BE49-F238E27FC236}">
              <a16:creationId xmlns:a16="http://schemas.microsoft.com/office/drawing/2014/main" id="{1F279752-9FF1-4FBB-BBCD-63C18308A10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1" name="Text Box 672">
          <a:extLst>
            <a:ext uri="{FF2B5EF4-FFF2-40B4-BE49-F238E27FC236}">
              <a16:creationId xmlns:a16="http://schemas.microsoft.com/office/drawing/2014/main" id="{B38FEA45-A607-4645-A93C-7892E67A1B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2" name="Text Box 673">
          <a:extLst>
            <a:ext uri="{FF2B5EF4-FFF2-40B4-BE49-F238E27FC236}">
              <a16:creationId xmlns:a16="http://schemas.microsoft.com/office/drawing/2014/main" id="{6F611C67-7857-4042-8061-4952631155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3" name="Text Box 674">
          <a:extLst>
            <a:ext uri="{FF2B5EF4-FFF2-40B4-BE49-F238E27FC236}">
              <a16:creationId xmlns:a16="http://schemas.microsoft.com/office/drawing/2014/main" id="{0C2903CB-3DD2-4A29-8CC7-13841088C66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4" name="Text Box 675">
          <a:extLst>
            <a:ext uri="{FF2B5EF4-FFF2-40B4-BE49-F238E27FC236}">
              <a16:creationId xmlns:a16="http://schemas.microsoft.com/office/drawing/2014/main" id="{B652A568-F6CB-41F2-A82F-507B24E242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5" name="Text Box 676">
          <a:extLst>
            <a:ext uri="{FF2B5EF4-FFF2-40B4-BE49-F238E27FC236}">
              <a16:creationId xmlns:a16="http://schemas.microsoft.com/office/drawing/2014/main" id="{F2FEFED4-4735-4AFF-8A5D-2472884CF1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6" name="Text Box 677">
          <a:extLst>
            <a:ext uri="{FF2B5EF4-FFF2-40B4-BE49-F238E27FC236}">
              <a16:creationId xmlns:a16="http://schemas.microsoft.com/office/drawing/2014/main" id="{9E329F91-B02C-4F35-B57B-4BC973C29E3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7" name="Text Box 678">
          <a:extLst>
            <a:ext uri="{FF2B5EF4-FFF2-40B4-BE49-F238E27FC236}">
              <a16:creationId xmlns:a16="http://schemas.microsoft.com/office/drawing/2014/main" id="{77212AED-962F-43B1-BFFE-AE8C734451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38" name="Text Box 679">
          <a:extLst>
            <a:ext uri="{FF2B5EF4-FFF2-40B4-BE49-F238E27FC236}">
              <a16:creationId xmlns:a16="http://schemas.microsoft.com/office/drawing/2014/main" id="{925CD81C-9EC0-44F0-BD69-0F2CC08B18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39" name="Text Box 680">
          <a:extLst>
            <a:ext uri="{FF2B5EF4-FFF2-40B4-BE49-F238E27FC236}">
              <a16:creationId xmlns:a16="http://schemas.microsoft.com/office/drawing/2014/main" id="{534812B0-7E18-46DF-84A6-52DC913DE80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0" name="Text Box 681">
          <a:extLst>
            <a:ext uri="{FF2B5EF4-FFF2-40B4-BE49-F238E27FC236}">
              <a16:creationId xmlns:a16="http://schemas.microsoft.com/office/drawing/2014/main" id="{69688AE5-3104-44B8-9055-41B94A2557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1" name="Text Box 682">
          <a:extLst>
            <a:ext uri="{FF2B5EF4-FFF2-40B4-BE49-F238E27FC236}">
              <a16:creationId xmlns:a16="http://schemas.microsoft.com/office/drawing/2014/main" id="{B1978CFE-CB6E-4EE9-A744-9927FEADD4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2" name="Text Box 683">
          <a:extLst>
            <a:ext uri="{FF2B5EF4-FFF2-40B4-BE49-F238E27FC236}">
              <a16:creationId xmlns:a16="http://schemas.microsoft.com/office/drawing/2014/main" id="{4A3BC666-8F0E-4DA8-8CA7-0621739CACA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3" name="Text Box 684">
          <a:extLst>
            <a:ext uri="{FF2B5EF4-FFF2-40B4-BE49-F238E27FC236}">
              <a16:creationId xmlns:a16="http://schemas.microsoft.com/office/drawing/2014/main" id="{3E915BF2-3116-493A-AF15-4D94CA937D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4" name="Text Box 685">
          <a:extLst>
            <a:ext uri="{FF2B5EF4-FFF2-40B4-BE49-F238E27FC236}">
              <a16:creationId xmlns:a16="http://schemas.microsoft.com/office/drawing/2014/main" id="{EFF7EC0C-246D-4073-8C63-53EA6A4B2B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5" name="Text Box 686">
          <a:extLst>
            <a:ext uri="{FF2B5EF4-FFF2-40B4-BE49-F238E27FC236}">
              <a16:creationId xmlns:a16="http://schemas.microsoft.com/office/drawing/2014/main" id="{F18DE13C-6E26-45CA-85DB-71DA9B32362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6" name="Text Box 687">
          <a:extLst>
            <a:ext uri="{FF2B5EF4-FFF2-40B4-BE49-F238E27FC236}">
              <a16:creationId xmlns:a16="http://schemas.microsoft.com/office/drawing/2014/main" id="{1026FC9E-41C4-4A47-9F66-749B2A4B77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47" name="Text Box 688">
          <a:extLst>
            <a:ext uri="{FF2B5EF4-FFF2-40B4-BE49-F238E27FC236}">
              <a16:creationId xmlns:a16="http://schemas.microsoft.com/office/drawing/2014/main" id="{F98A9516-7134-4A11-A031-847195BE80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8" name="Text Box 689">
          <a:extLst>
            <a:ext uri="{FF2B5EF4-FFF2-40B4-BE49-F238E27FC236}">
              <a16:creationId xmlns:a16="http://schemas.microsoft.com/office/drawing/2014/main" id="{17D3B42F-61B2-47E6-8720-1E047BE60E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49" name="Text Box 690">
          <a:extLst>
            <a:ext uri="{FF2B5EF4-FFF2-40B4-BE49-F238E27FC236}">
              <a16:creationId xmlns:a16="http://schemas.microsoft.com/office/drawing/2014/main" id="{F3F83701-E6D6-4AA3-A366-7D6DBA2EC03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0" name="Text Box 691">
          <a:extLst>
            <a:ext uri="{FF2B5EF4-FFF2-40B4-BE49-F238E27FC236}">
              <a16:creationId xmlns:a16="http://schemas.microsoft.com/office/drawing/2014/main" id="{E53144B8-54C8-41EC-AC80-29B7B9B241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1" name="Text Box 692">
          <a:extLst>
            <a:ext uri="{FF2B5EF4-FFF2-40B4-BE49-F238E27FC236}">
              <a16:creationId xmlns:a16="http://schemas.microsoft.com/office/drawing/2014/main" id="{AF802CDA-C5D5-465A-AA49-BB433CDD41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52" name="Text Box 693">
          <a:extLst>
            <a:ext uri="{FF2B5EF4-FFF2-40B4-BE49-F238E27FC236}">
              <a16:creationId xmlns:a16="http://schemas.microsoft.com/office/drawing/2014/main" id="{40B14E5B-0663-40BF-B098-14E73495119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3" name="Text Box 694">
          <a:extLst>
            <a:ext uri="{FF2B5EF4-FFF2-40B4-BE49-F238E27FC236}">
              <a16:creationId xmlns:a16="http://schemas.microsoft.com/office/drawing/2014/main" id="{AB19CFE6-3F80-4619-BAEB-DC5C3F8479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4" name="Text Box 695">
          <a:extLst>
            <a:ext uri="{FF2B5EF4-FFF2-40B4-BE49-F238E27FC236}">
              <a16:creationId xmlns:a16="http://schemas.microsoft.com/office/drawing/2014/main" id="{61BF5A32-7595-4BB7-A642-C2D783708B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55" name="Text Box 696">
          <a:extLst>
            <a:ext uri="{FF2B5EF4-FFF2-40B4-BE49-F238E27FC236}">
              <a16:creationId xmlns:a16="http://schemas.microsoft.com/office/drawing/2014/main" id="{468A6A0F-AB34-452E-973A-585DDBB74D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6" name="Text Box 697">
          <a:extLst>
            <a:ext uri="{FF2B5EF4-FFF2-40B4-BE49-F238E27FC236}">
              <a16:creationId xmlns:a16="http://schemas.microsoft.com/office/drawing/2014/main" id="{F270B12C-B200-4679-BD8A-25B5252846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57" name="Text Box 698">
          <a:extLst>
            <a:ext uri="{FF2B5EF4-FFF2-40B4-BE49-F238E27FC236}">
              <a16:creationId xmlns:a16="http://schemas.microsoft.com/office/drawing/2014/main" id="{37180CBE-7C88-4F50-831A-66F7510920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58" name="Text Box 699">
          <a:extLst>
            <a:ext uri="{FF2B5EF4-FFF2-40B4-BE49-F238E27FC236}">
              <a16:creationId xmlns:a16="http://schemas.microsoft.com/office/drawing/2014/main" id="{103AEE0D-B58E-44A4-82EB-B7B5F3D86D2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59" name="Text Box 700">
          <a:extLst>
            <a:ext uri="{FF2B5EF4-FFF2-40B4-BE49-F238E27FC236}">
              <a16:creationId xmlns:a16="http://schemas.microsoft.com/office/drawing/2014/main" id="{24D73C63-8BAD-443C-AFCD-33C9EAE23B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0" name="Text Box 701">
          <a:extLst>
            <a:ext uri="{FF2B5EF4-FFF2-40B4-BE49-F238E27FC236}">
              <a16:creationId xmlns:a16="http://schemas.microsoft.com/office/drawing/2014/main" id="{523B8C9E-B56A-4A78-B8EA-6E68D9808C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1" name="Text Box 702">
          <a:extLst>
            <a:ext uri="{FF2B5EF4-FFF2-40B4-BE49-F238E27FC236}">
              <a16:creationId xmlns:a16="http://schemas.microsoft.com/office/drawing/2014/main" id="{1E8EBF37-7237-45A6-907B-4A2F3AF118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2" name="Text Box 703">
          <a:extLst>
            <a:ext uri="{FF2B5EF4-FFF2-40B4-BE49-F238E27FC236}">
              <a16:creationId xmlns:a16="http://schemas.microsoft.com/office/drawing/2014/main" id="{161E33DA-CF64-4509-8476-4C5382FC7C1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3" name="Text Box 704">
          <a:extLst>
            <a:ext uri="{FF2B5EF4-FFF2-40B4-BE49-F238E27FC236}">
              <a16:creationId xmlns:a16="http://schemas.microsoft.com/office/drawing/2014/main" id="{63A0FB06-4F09-4D9C-8F07-2F00826376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4" name="Text Box 705">
          <a:extLst>
            <a:ext uri="{FF2B5EF4-FFF2-40B4-BE49-F238E27FC236}">
              <a16:creationId xmlns:a16="http://schemas.microsoft.com/office/drawing/2014/main" id="{5189EEA7-E5FD-4D8F-884F-9ACE39A4DA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5" name="Text Box 706">
          <a:extLst>
            <a:ext uri="{FF2B5EF4-FFF2-40B4-BE49-F238E27FC236}">
              <a16:creationId xmlns:a16="http://schemas.microsoft.com/office/drawing/2014/main" id="{F0D76FDF-931A-45CE-92B0-28E21D74C7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6" name="Text Box 707">
          <a:extLst>
            <a:ext uri="{FF2B5EF4-FFF2-40B4-BE49-F238E27FC236}">
              <a16:creationId xmlns:a16="http://schemas.microsoft.com/office/drawing/2014/main" id="{F894D7E8-2C70-470F-A7B1-6C3EC5CE646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7" name="Text Box 708">
          <a:extLst>
            <a:ext uri="{FF2B5EF4-FFF2-40B4-BE49-F238E27FC236}">
              <a16:creationId xmlns:a16="http://schemas.microsoft.com/office/drawing/2014/main" id="{89BAA347-BC58-41B2-B82A-AA23CE3AA8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68" name="Text Box 709">
          <a:extLst>
            <a:ext uri="{FF2B5EF4-FFF2-40B4-BE49-F238E27FC236}">
              <a16:creationId xmlns:a16="http://schemas.microsoft.com/office/drawing/2014/main" id="{9EED4780-A56C-4BCB-BBD7-127C8EC35C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69" name="Text Box 710">
          <a:extLst>
            <a:ext uri="{FF2B5EF4-FFF2-40B4-BE49-F238E27FC236}">
              <a16:creationId xmlns:a16="http://schemas.microsoft.com/office/drawing/2014/main" id="{57198B60-52E4-4619-BE5D-E15CBEA9AED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0" name="Text Box 711">
          <a:extLst>
            <a:ext uri="{FF2B5EF4-FFF2-40B4-BE49-F238E27FC236}">
              <a16:creationId xmlns:a16="http://schemas.microsoft.com/office/drawing/2014/main" id="{9FD53CBC-D62B-4E3A-9451-139BEA8916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1" name="Text Box 712">
          <a:extLst>
            <a:ext uri="{FF2B5EF4-FFF2-40B4-BE49-F238E27FC236}">
              <a16:creationId xmlns:a16="http://schemas.microsoft.com/office/drawing/2014/main" id="{B219986D-86B8-4814-977D-50C8BEEE5B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72" name="Text Box 713">
          <a:extLst>
            <a:ext uri="{FF2B5EF4-FFF2-40B4-BE49-F238E27FC236}">
              <a16:creationId xmlns:a16="http://schemas.microsoft.com/office/drawing/2014/main" id="{95246F93-5F33-43D4-864F-E5BBED6B640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3" name="Text Box 714">
          <a:extLst>
            <a:ext uri="{FF2B5EF4-FFF2-40B4-BE49-F238E27FC236}">
              <a16:creationId xmlns:a16="http://schemas.microsoft.com/office/drawing/2014/main" id="{8E241436-53C7-4CA8-9D2D-F61ED60EDB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4" name="Text Box 715">
          <a:extLst>
            <a:ext uri="{FF2B5EF4-FFF2-40B4-BE49-F238E27FC236}">
              <a16:creationId xmlns:a16="http://schemas.microsoft.com/office/drawing/2014/main" id="{0E6B90ED-1E3A-4A50-9500-6C432D8D7B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775" name="Text Box 716">
          <a:extLst>
            <a:ext uri="{FF2B5EF4-FFF2-40B4-BE49-F238E27FC236}">
              <a16:creationId xmlns:a16="http://schemas.microsoft.com/office/drawing/2014/main" id="{560F0178-EA36-4915-934B-61782912B36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76" name="Text Box 717">
          <a:extLst>
            <a:ext uri="{FF2B5EF4-FFF2-40B4-BE49-F238E27FC236}">
              <a16:creationId xmlns:a16="http://schemas.microsoft.com/office/drawing/2014/main" id="{DE8826D2-D022-418E-B137-9FE4D0E32AA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7" name="Text Box 718">
          <a:extLst>
            <a:ext uri="{FF2B5EF4-FFF2-40B4-BE49-F238E27FC236}">
              <a16:creationId xmlns:a16="http://schemas.microsoft.com/office/drawing/2014/main" id="{50A59C49-C73A-4DC8-83E4-6B8028A17D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78" name="Text Box 719">
          <a:extLst>
            <a:ext uri="{FF2B5EF4-FFF2-40B4-BE49-F238E27FC236}">
              <a16:creationId xmlns:a16="http://schemas.microsoft.com/office/drawing/2014/main" id="{CD017712-20ED-4551-B3FA-82BCE74D2B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79" name="Text Box 720">
          <a:extLst>
            <a:ext uri="{FF2B5EF4-FFF2-40B4-BE49-F238E27FC236}">
              <a16:creationId xmlns:a16="http://schemas.microsoft.com/office/drawing/2014/main" id="{1536FB79-CC23-4D3E-8544-C5E982BFD6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0" name="Text Box 721">
          <a:extLst>
            <a:ext uri="{FF2B5EF4-FFF2-40B4-BE49-F238E27FC236}">
              <a16:creationId xmlns:a16="http://schemas.microsoft.com/office/drawing/2014/main" id="{AD495D50-5963-4CC5-828D-18CC27A81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1" name="Text Box 722">
          <a:extLst>
            <a:ext uri="{FF2B5EF4-FFF2-40B4-BE49-F238E27FC236}">
              <a16:creationId xmlns:a16="http://schemas.microsoft.com/office/drawing/2014/main" id="{A206C1F4-9D5F-4418-B7CA-8F6C57BADC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2" name="Text Box 723">
          <a:extLst>
            <a:ext uri="{FF2B5EF4-FFF2-40B4-BE49-F238E27FC236}">
              <a16:creationId xmlns:a16="http://schemas.microsoft.com/office/drawing/2014/main" id="{866FF3A7-879B-450E-85B3-226E2960A0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3" name="Text Box 724">
          <a:extLst>
            <a:ext uri="{FF2B5EF4-FFF2-40B4-BE49-F238E27FC236}">
              <a16:creationId xmlns:a16="http://schemas.microsoft.com/office/drawing/2014/main" id="{94D5BD15-4137-4731-B356-08ADF4D25FE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4" name="Text Box 725">
          <a:extLst>
            <a:ext uri="{FF2B5EF4-FFF2-40B4-BE49-F238E27FC236}">
              <a16:creationId xmlns:a16="http://schemas.microsoft.com/office/drawing/2014/main" id="{41BC941D-2B8C-4D29-87CE-8EB033DBDE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5" name="Text Box 726">
          <a:extLst>
            <a:ext uri="{FF2B5EF4-FFF2-40B4-BE49-F238E27FC236}">
              <a16:creationId xmlns:a16="http://schemas.microsoft.com/office/drawing/2014/main" id="{C3B4A1F6-DE30-428E-9089-0B54741D9F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6" name="Text Box 727">
          <a:extLst>
            <a:ext uri="{FF2B5EF4-FFF2-40B4-BE49-F238E27FC236}">
              <a16:creationId xmlns:a16="http://schemas.microsoft.com/office/drawing/2014/main" id="{A9133C35-4F0C-443D-ABF8-F45CCC6423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7" name="Text Box 728">
          <a:extLst>
            <a:ext uri="{FF2B5EF4-FFF2-40B4-BE49-F238E27FC236}">
              <a16:creationId xmlns:a16="http://schemas.microsoft.com/office/drawing/2014/main" id="{A08C1C66-2DF6-4374-A7F4-44B36FC846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88" name="Text Box 729">
          <a:extLst>
            <a:ext uri="{FF2B5EF4-FFF2-40B4-BE49-F238E27FC236}">
              <a16:creationId xmlns:a16="http://schemas.microsoft.com/office/drawing/2014/main" id="{99E26371-E618-4CA8-AEE6-D9FE7BA9BB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89" name="Text Box 730">
          <a:extLst>
            <a:ext uri="{FF2B5EF4-FFF2-40B4-BE49-F238E27FC236}">
              <a16:creationId xmlns:a16="http://schemas.microsoft.com/office/drawing/2014/main" id="{10F5E03B-1E95-4E07-A738-31E945B11F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0" name="Text Box 731">
          <a:extLst>
            <a:ext uri="{FF2B5EF4-FFF2-40B4-BE49-F238E27FC236}">
              <a16:creationId xmlns:a16="http://schemas.microsoft.com/office/drawing/2014/main" id="{29DA9599-76C6-42E7-A2D2-F2A1E07B86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1" name="Text Box 732">
          <a:extLst>
            <a:ext uri="{FF2B5EF4-FFF2-40B4-BE49-F238E27FC236}">
              <a16:creationId xmlns:a16="http://schemas.microsoft.com/office/drawing/2014/main" id="{9925A258-041C-40A0-BA97-5FFC9341EB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792" name="Text Box 733">
          <a:extLst>
            <a:ext uri="{FF2B5EF4-FFF2-40B4-BE49-F238E27FC236}">
              <a16:creationId xmlns:a16="http://schemas.microsoft.com/office/drawing/2014/main" id="{D874FEB3-B62A-4EC6-9590-8DB4190E168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93" name="Text Box 734">
          <a:extLst>
            <a:ext uri="{FF2B5EF4-FFF2-40B4-BE49-F238E27FC236}">
              <a16:creationId xmlns:a16="http://schemas.microsoft.com/office/drawing/2014/main" id="{3833762E-5422-40E0-9000-D6BB1212DA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4" name="Text Box 735">
          <a:extLst>
            <a:ext uri="{FF2B5EF4-FFF2-40B4-BE49-F238E27FC236}">
              <a16:creationId xmlns:a16="http://schemas.microsoft.com/office/drawing/2014/main" id="{35ABA1BC-E0EA-4744-9D26-441033735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5" name="Text Box 736">
          <a:extLst>
            <a:ext uri="{FF2B5EF4-FFF2-40B4-BE49-F238E27FC236}">
              <a16:creationId xmlns:a16="http://schemas.microsoft.com/office/drawing/2014/main" id="{6938472B-77B0-4781-8CBA-3CA59634CC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96" name="Text Box 737">
          <a:extLst>
            <a:ext uri="{FF2B5EF4-FFF2-40B4-BE49-F238E27FC236}">
              <a16:creationId xmlns:a16="http://schemas.microsoft.com/office/drawing/2014/main" id="{F5C5AF85-4002-4E00-A1D3-81A8ABA3A59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7" name="Text Box 738">
          <a:extLst>
            <a:ext uri="{FF2B5EF4-FFF2-40B4-BE49-F238E27FC236}">
              <a16:creationId xmlns:a16="http://schemas.microsoft.com/office/drawing/2014/main" id="{E70FE82C-DA42-4042-B721-8349C06587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798" name="Text Box 739">
          <a:extLst>
            <a:ext uri="{FF2B5EF4-FFF2-40B4-BE49-F238E27FC236}">
              <a16:creationId xmlns:a16="http://schemas.microsoft.com/office/drawing/2014/main" id="{81532B6B-84A3-4BD4-8532-3A29213F4A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799" name="Text Box 740">
          <a:extLst>
            <a:ext uri="{FF2B5EF4-FFF2-40B4-BE49-F238E27FC236}">
              <a16:creationId xmlns:a16="http://schemas.microsoft.com/office/drawing/2014/main" id="{F5E3E878-5DAA-4078-A46F-21EE5D9BC2F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0" name="Text Box 741">
          <a:extLst>
            <a:ext uri="{FF2B5EF4-FFF2-40B4-BE49-F238E27FC236}">
              <a16:creationId xmlns:a16="http://schemas.microsoft.com/office/drawing/2014/main" id="{0B392554-54BE-426F-9515-400AB90048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1" name="Text Box 742">
          <a:extLst>
            <a:ext uri="{FF2B5EF4-FFF2-40B4-BE49-F238E27FC236}">
              <a16:creationId xmlns:a16="http://schemas.microsoft.com/office/drawing/2014/main" id="{E365333A-692B-4B90-B941-0C36C714C9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2" name="Text Box 743">
          <a:extLst>
            <a:ext uri="{FF2B5EF4-FFF2-40B4-BE49-F238E27FC236}">
              <a16:creationId xmlns:a16="http://schemas.microsoft.com/office/drawing/2014/main" id="{9BEE0C79-49F0-4556-980F-277172C1B0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3" name="Text Box 744">
          <a:extLst>
            <a:ext uri="{FF2B5EF4-FFF2-40B4-BE49-F238E27FC236}">
              <a16:creationId xmlns:a16="http://schemas.microsoft.com/office/drawing/2014/main" id="{8D8BE520-E44B-44CB-B774-DE1024E7EFE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4" name="Text Box 745">
          <a:extLst>
            <a:ext uri="{FF2B5EF4-FFF2-40B4-BE49-F238E27FC236}">
              <a16:creationId xmlns:a16="http://schemas.microsoft.com/office/drawing/2014/main" id="{8A4966A6-3B7B-446F-9C8A-31BEF76211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5" name="Text Box 746">
          <a:extLst>
            <a:ext uri="{FF2B5EF4-FFF2-40B4-BE49-F238E27FC236}">
              <a16:creationId xmlns:a16="http://schemas.microsoft.com/office/drawing/2014/main" id="{7829FCF3-16FF-44AF-85D6-39C5E66124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6" name="Text Box 747">
          <a:extLst>
            <a:ext uri="{FF2B5EF4-FFF2-40B4-BE49-F238E27FC236}">
              <a16:creationId xmlns:a16="http://schemas.microsoft.com/office/drawing/2014/main" id="{0560E9AD-5D6A-4655-806D-7A9F547B2B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7" name="Text Box 748">
          <a:extLst>
            <a:ext uri="{FF2B5EF4-FFF2-40B4-BE49-F238E27FC236}">
              <a16:creationId xmlns:a16="http://schemas.microsoft.com/office/drawing/2014/main" id="{D2F7D778-81BB-44AE-A6B2-F887CF44EF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08" name="Text Box 749">
          <a:extLst>
            <a:ext uri="{FF2B5EF4-FFF2-40B4-BE49-F238E27FC236}">
              <a16:creationId xmlns:a16="http://schemas.microsoft.com/office/drawing/2014/main" id="{14A1E5FA-7811-46D7-B531-2EDD508D7D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09" name="Text Box 750">
          <a:extLst>
            <a:ext uri="{FF2B5EF4-FFF2-40B4-BE49-F238E27FC236}">
              <a16:creationId xmlns:a16="http://schemas.microsoft.com/office/drawing/2014/main" id="{374E8D9D-FA3F-4A5D-B89F-AC0E2CA1833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0" name="Text Box 751">
          <a:extLst>
            <a:ext uri="{FF2B5EF4-FFF2-40B4-BE49-F238E27FC236}">
              <a16:creationId xmlns:a16="http://schemas.microsoft.com/office/drawing/2014/main" id="{4EE0B066-EE8E-4696-B5D5-33021AE1C9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1" name="Text Box 752">
          <a:extLst>
            <a:ext uri="{FF2B5EF4-FFF2-40B4-BE49-F238E27FC236}">
              <a16:creationId xmlns:a16="http://schemas.microsoft.com/office/drawing/2014/main" id="{FB3FE12E-C7FF-413C-B32D-900C8AB974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2" name="Text Box 753">
          <a:extLst>
            <a:ext uri="{FF2B5EF4-FFF2-40B4-BE49-F238E27FC236}">
              <a16:creationId xmlns:a16="http://schemas.microsoft.com/office/drawing/2014/main" id="{41D45EBC-FB20-473A-BAAF-9E98029233D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3" name="Text Box 754">
          <a:extLst>
            <a:ext uri="{FF2B5EF4-FFF2-40B4-BE49-F238E27FC236}">
              <a16:creationId xmlns:a16="http://schemas.microsoft.com/office/drawing/2014/main" id="{6F0B4ADD-4B01-4568-9A35-72A3152110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4" name="Text Box 755">
          <a:extLst>
            <a:ext uri="{FF2B5EF4-FFF2-40B4-BE49-F238E27FC236}">
              <a16:creationId xmlns:a16="http://schemas.microsoft.com/office/drawing/2014/main" id="{7CDBE498-0F9F-4AB4-8860-C20598FFB5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5" name="Text Box 756">
          <a:extLst>
            <a:ext uri="{FF2B5EF4-FFF2-40B4-BE49-F238E27FC236}">
              <a16:creationId xmlns:a16="http://schemas.microsoft.com/office/drawing/2014/main" id="{38B48C74-F0CD-4A53-A004-802CBDE968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6" name="Text Box 757">
          <a:extLst>
            <a:ext uri="{FF2B5EF4-FFF2-40B4-BE49-F238E27FC236}">
              <a16:creationId xmlns:a16="http://schemas.microsoft.com/office/drawing/2014/main" id="{E1E1CA8D-62E6-4EBD-A304-082E77A5CD0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17" name="Text Box 758">
          <a:extLst>
            <a:ext uri="{FF2B5EF4-FFF2-40B4-BE49-F238E27FC236}">
              <a16:creationId xmlns:a16="http://schemas.microsoft.com/office/drawing/2014/main" id="{23518728-7089-4140-A1DE-BA143A9956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8" name="Text Box 759">
          <a:extLst>
            <a:ext uri="{FF2B5EF4-FFF2-40B4-BE49-F238E27FC236}">
              <a16:creationId xmlns:a16="http://schemas.microsoft.com/office/drawing/2014/main" id="{3A5BA11B-CB0D-499C-8760-227226E52D9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19" name="Text Box 760">
          <a:extLst>
            <a:ext uri="{FF2B5EF4-FFF2-40B4-BE49-F238E27FC236}">
              <a16:creationId xmlns:a16="http://schemas.microsoft.com/office/drawing/2014/main" id="{361BD8BF-532B-4DD4-AEDD-893FE414F59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0" name="Text Box 761">
          <a:extLst>
            <a:ext uri="{FF2B5EF4-FFF2-40B4-BE49-F238E27FC236}">
              <a16:creationId xmlns:a16="http://schemas.microsoft.com/office/drawing/2014/main" id="{CA1D4577-AFE6-4C1A-B7F0-3993E8C168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1" name="Text Box 762">
          <a:extLst>
            <a:ext uri="{FF2B5EF4-FFF2-40B4-BE49-F238E27FC236}">
              <a16:creationId xmlns:a16="http://schemas.microsoft.com/office/drawing/2014/main" id="{FE817BA3-B34F-44E6-A462-2DE15FA041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22" name="Text Box 763">
          <a:extLst>
            <a:ext uri="{FF2B5EF4-FFF2-40B4-BE49-F238E27FC236}">
              <a16:creationId xmlns:a16="http://schemas.microsoft.com/office/drawing/2014/main" id="{6F585A43-C686-4AE8-AEB5-4980471E29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3" name="Text Box 764">
          <a:extLst>
            <a:ext uri="{FF2B5EF4-FFF2-40B4-BE49-F238E27FC236}">
              <a16:creationId xmlns:a16="http://schemas.microsoft.com/office/drawing/2014/main" id="{1E2E8B06-E07D-4A76-9A64-694B5EC4E6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4" name="Text Box 765">
          <a:extLst>
            <a:ext uri="{FF2B5EF4-FFF2-40B4-BE49-F238E27FC236}">
              <a16:creationId xmlns:a16="http://schemas.microsoft.com/office/drawing/2014/main" id="{7AD15E92-7BE7-4EF4-A835-55E293C61A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25" name="Text Box 766">
          <a:extLst>
            <a:ext uri="{FF2B5EF4-FFF2-40B4-BE49-F238E27FC236}">
              <a16:creationId xmlns:a16="http://schemas.microsoft.com/office/drawing/2014/main" id="{D447DF5F-38B1-4AA6-B0DB-6BB9422669C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6" name="Text Box 767">
          <a:extLst>
            <a:ext uri="{FF2B5EF4-FFF2-40B4-BE49-F238E27FC236}">
              <a16:creationId xmlns:a16="http://schemas.microsoft.com/office/drawing/2014/main" id="{8427F09D-0B4F-4D81-8977-F127703F08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7" name="Text Box 768">
          <a:extLst>
            <a:ext uri="{FF2B5EF4-FFF2-40B4-BE49-F238E27FC236}">
              <a16:creationId xmlns:a16="http://schemas.microsoft.com/office/drawing/2014/main" id="{905359CF-D412-4C9A-8353-38B0ABE937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28" name="Text Box 769">
          <a:extLst>
            <a:ext uri="{FF2B5EF4-FFF2-40B4-BE49-F238E27FC236}">
              <a16:creationId xmlns:a16="http://schemas.microsoft.com/office/drawing/2014/main" id="{01010199-7EC0-434F-9519-ED02893DDF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29" name="Text Box 770">
          <a:extLst>
            <a:ext uri="{FF2B5EF4-FFF2-40B4-BE49-F238E27FC236}">
              <a16:creationId xmlns:a16="http://schemas.microsoft.com/office/drawing/2014/main" id="{65E856CD-2D23-4845-99B5-CCE6F4A468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0" name="Text Box 771">
          <a:extLst>
            <a:ext uri="{FF2B5EF4-FFF2-40B4-BE49-F238E27FC236}">
              <a16:creationId xmlns:a16="http://schemas.microsoft.com/office/drawing/2014/main" id="{32E20C4C-D15C-4478-9F48-9D8D66B9BD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1" name="Text Box 772">
          <a:extLst>
            <a:ext uri="{FF2B5EF4-FFF2-40B4-BE49-F238E27FC236}">
              <a16:creationId xmlns:a16="http://schemas.microsoft.com/office/drawing/2014/main" id="{CBC7CD13-63C1-482F-A135-42D9ACD7FE1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2" name="Text Box 773">
          <a:extLst>
            <a:ext uri="{FF2B5EF4-FFF2-40B4-BE49-F238E27FC236}">
              <a16:creationId xmlns:a16="http://schemas.microsoft.com/office/drawing/2014/main" id="{587D65CA-6DB1-4DEC-AF6D-D387BE8CF3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3" name="Text Box 774">
          <a:extLst>
            <a:ext uri="{FF2B5EF4-FFF2-40B4-BE49-F238E27FC236}">
              <a16:creationId xmlns:a16="http://schemas.microsoft.com/office/drawing/2014/main" id="{32441E0D-7D59-4C75-A64B-5D06107A11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4" name="Text Box 775">
          <a:extLst>
            <a:ext uri="{FF2B5EF4-FFF2-40B4-BE49-F238E27FC236}">
              <a16:creationId xmlns:a16="http://schemas.microsoft.com/office/drawing/2014/main" id="{58FCB487-C562-4908-8755-AB1811A4DC5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5" name="Text Box 776">
          <a:extLst>
            <a:ext uri="{FF2B5EF4-FFF2-40B4-BE49-F238E27FC236}">
              <a16:creationId xmlns:a16="http://schemas.microsoft.com/office/drawing/2014/main" id="{837DDA2C-F2BE-4A08-99F3-C0EAB1EF2F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6" name="Text Box 777">
          <a:extLst>
            <a:ext uri="{FF2B5EF4-FFF2-40B4-BE49-F238E27FC236}">
              <a16:creationId xmlns:a16="http://schemas.microsoft.com/office/drawing/2014/main" id="{D85A6156-118E-433B-AF00-C60754FF1D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7" name="Text Box 778">
          <a:extLst>
            <a:ext uri="{FF2B5EF4-FFF2-40B4-BE49-F238E27FC236}">
              <a16:creationId xmlns:a16="http://schemas.microsoft.com/office/drawing/2014/main" id="{602B885D-215D-4A41-80D9-DD086FAEE7C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38" name="Text Box 779">
          <a:extLst>
            <a:ext uri="{FF2B5EF4-FFF2-40B4-BE49-F238E27FC236}">
              <a16:creationId xmlns:a16="http://schemas.microsoft.com/office/drawing/2014/main" id="{58C34ECF-9C62-4006-BB12-5D48F8FE101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39" name="Text Box 780">
          <a:extLst>
            <a:ext uri="{FF2B5EF4-FFF2-40B4-BE49-F238E27FC236}">
              <a16:creationId xmlns:a16="http://schemas.microsoft.com/office/drawing/2014/main" id="{6A135C2D-277E-4827-A6F1-C6975EA91A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0" name="Text Box 781">
          <a:extLst>
            <a:ext uri="{FF2B5EF4-FFF2-40B4-BE49-F238E27FC236}">
              <a16:creationId xmlns:a16="http://schemas.microsoft.com/office/drawing/2014/main" id="{30672C07-F140-49C2-AE16-4290C3A43F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41" name="Text Box 782">
          <a:extLst>
            <a:ext uri="{FF2B5EF4-FFF2-40B4-BE49-F238E27FC236}">
              <a16:creationId xmlns:a16="http://schemas.microsoft.com/office/drawing/2014/main" id="{920D05B8-ADE4-4741-9836-255E0732737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2" name="Text Box 783">
          <a:extLst>
            <a:ext uri="{FF2B5EF4-FFF2-40B4-BE49-F238E27FC236}">
              <a16:creationId xmlns:a16="http://schemas.microsoft.com/office/drawing/2014/main" id="{4371D0E2-BFAF-4B5F-91DA-CEE006BF2C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3" name="Text Box 784">
          <a:extLst>
            <a:ext uri="{FF2B5EF4-FFF2-40B4-BE49-F238E27FC236}">
              <a16:creationId xmlns:a16="http://schemas.microsoft.com/office/drawing/2014/main" id="{4FAC932D-91D9-438F-9EA3-0839CBCB7C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44" name="Text Box 785">
          <a:extLst>
            <a:ext uri="{FF2B5EF4-FFF2-40B4-BE49-F238E27FC236}">
              <a16:creationId xmlns:a16="http://schemas.microsoft.com/office/drawing/2014/main" id="{D5E9B38C-4C41-4C3B-8C64-E1920B6EEB4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5" name="Text Box 786">
          <a:extLst>
            <a:ext uri="{FF2B5EF4-FFF2-40B4-BE49-F238E27FC236}">
              <a16:creationId xmlns:a16="http://schemas.microsoft.com/office/drawing/2014/main" id="{DEADD624-2B6A-42F2-885C-39305DA9436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6" name="Text Box 787">
          <a:extLst>
            <a:ext uri="{FF2B5EF4-FFF2-40B4-BE49-F238E27FC236}">
              <a16:creationId xmlns:a16="http://schemas.microsoft.com/office/drawing/2014/main" id="{24882C5A-1CB1-4846-BF72-7FF33956C9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47" name="Text Box 788">
          <a:extLst>
            <a:ext uri="{FF2B5EF4-FFF2-40B4-BE49-F238E27FC236}">
              <a16:creationId xmlns:a16="http://schemas.microsoft.com/office/drawing/2014/main" id="{8089BB1C-A404-49CB-A021-A671EE4B3F8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8" name="Text Box 789">
          <a:extLst>
            <a:ext uri="{FF2B5EF4-FFF2-40B4-BE49-F238E27FC236}">
              <a16:creationId xmlns:a16="http://schemas.microsoft.com/office/drawing/2014/main" id="{45DF22E3-3EDE-4E42-8D96-FE83BD49F5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49" name="Text Box 790">
          <a:extLst>
            <a:ext uri="{FF2B5EF4-FFF2-40B4-BE49-F238E27FC236}">
              <a16:creationId xmlns:a16="http://schemas.microsoft.com/office/drawing/2014/main" id="{31696E15-C989-41E5-8298-DC888E01BA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0" name="Text Box 791">
          <a:extLst>
            <a:ext uri="{FF2B5EF4-FFF2-40B4-BE49-F238E27FC236}">
              <a16:creationId xmlns:a16="http://schemas.microsoft.com/office/drawing/2014/main" id="{69A6F50D-883C-4716-96C7-2920D89C349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1" name="Text Box 792">
          <a:extLst>
            <a:ext uri="{FF2B5EF4-FFF2-40B4-BE49-F238E27FC236}">
              <a16:creationId xmlns:a16="http://schemas.microsoft.com/office/drawing/2014/main" id="{5EC54221-281F-4BE8-8CDE-9AB7B5EDF2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2" name="Text Box 793">
          <a:extLst>
            <a:ext uri="{FF2B5EF4-FFF2-40B4-BE49-F238E27FC236}">
              <a16:creationId xmlns:a16="http://schemas.microsoft.com/office/drawing/2014/main" id="{07D2E871-E568-42B1-BAF7-AD030C75C6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3" name="Text Box 794">
          <a:extLst>
            <a:ext uri="{FF2B5EF4-FFF2-40B4-BE49-F238E27FC236}">
              <a16:creationId xmlns:a16="http://schemas.microsoft.com/office/drawing/2014/main" id="{9B061C8F-D867-4B58-A467-6A14D50647A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4" name="Text Box 795">
          <a:extLst>
            <a:ext uri="{FF2B5EF4-FFF2-40B4-BE49-F238E27FC236}">
              <a16:creationId xmlns:a16="http://schemas.microsoft.com/office/drawing/2014/main" id="{D59F5587-4006-452F-BE0A-5B704E3FFA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5" name="Text Box 796">
          <a:extLst>
            <a:ext uri="{FF2B5EF4-FFF2-40B4-BE49-F238E27FC236}">
              <a16:creationId xmlns:a16="http://schemas.microsoft.com/office/drawing/2014/main" id="{DF2AC084-ECB4-4B38-9CCB-DE9B28E36F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6" name="Text Box 797">
          <a:extLst>
            <a:ext uri="{FF2B5EF4-FFF2-40B4-BE49-F238E27FC236}">
              <a16:creationId xmlns:a16="http://schemas.microsoft.com/office/drawing/2014/main" id="{8ED58A3E-7EA1-49A9-AE44-CA7E5C7ACBD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57" name="Text Box 798">
          <a:extLst>
            <a:ext uri="{FF2B5EF4-FFF2-40B4-BE49-F238E27FC236}">
              <a16:creationId xmlns:a16="http://schemas.microsoft.com/office/drawing/2014/main" id="{33CFDBCB-EF1F-4D32-BA84-383D6E65080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8" name="Text Box 799">
          <a:extLst>
            <a:ext uri="{FF2B5EF4-FFF2-40B4-BE49-F238E27FC236}">
              <a16:creationId xmlns:a16="http://schemas.microsoft.com/office/drawing/2014/main" id="{26281B57-754E-44C2-BF63-2368F1A57A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59" name="Text Box 800">
          <a:extLst>
            <a:ext uri="{FF2B5EF4-FFF2-40B4-BE49-F238E27FC236}">
              <a16:creationId xmlns:a16="http://schemas.microsoft.com/office/drawing/2014/main" id="{001E62DA-1BA4-4D5F-8E8A-0D85A791A8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60" name="Text Box 801">
          <a:extLst>
            <a:ext uri="{FF2B5EF4-FFF2-40B4-BE49-F238E27FC236}">
              <a16:creationId xmlns:a16="http://schemas.microsoft.com/office/drawing/2014/main" id="{BD516DFC-AD5D-4939-BEBD-1181DBCBADA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1" name="Text Box 802">
          <a:extLst>
            <a:ext uri="{FF2B5EF4-FFF2-40B4-BE49-F238E27FC236}">
              <a16:creationId xmlns:a16="http://schemas.microsoft.com/office/drawing/2014/main" id="{915CDBD0-6896-4AA9-9984-467BE1E798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2" name="Text Box 803">
          <a:extLst>
            <a:ext uri="{FF2B5EF4-FFF2-40B4-BE49-F238E27FC236}">
              <a16:creationId xmlns:a16="http://schemas.microsoft.com/office/drawing/2014/main" id="{1E66C3F4-A64D-4249-839B-2FBAC797AD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63" name="Text Box 804">
          <a:extLst>
            <a:ext uri="{FF2B5EF4-FFF2-40B4-BE49-F238E27FC236}">
              <a16:creationId xmlns:a16="http://schemas.microsoft.com/office/drawing/2014/main" id="{778B5696-E07F-4000-994D-584E6B58EB3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4" name="Text Box 805">
          <a:extLst>
            <a:ext uri="{FF2B5EF4-FFF2-40B4-BE49-F238E27FC236}">
              <a16:creationId xmlns:a16="http://schemas.microsoft.com/office/drawing/2014/main" id="{44FA7D04-1711-44DA-9EB4-D727C89B4A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5" name="Text Box 806">
          <a:extLst>
            <a:ext uri="{FF2B5EF4-FFF2-40B4-BE49-F238E27FC236}">
              <a16:creationId xmlns:a16="http://schemas.microsoft.com/office/drawing/2014/main" id="{26D29642-A1DC-4DB6-8557-A23A53FA7F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66" name="Text Box 807">
          <a:extLst>
            <a:ext uri="{FF2B5EF4-FFF2-40B4-BE49-F238E27FC236}">
              <a16:creationId xmlns:a16="http://schemas.microsoft.com/office/drawing/2014/main" id="{5B1BE250-EE37-43B6-9F1F-87101061872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7" name="Text Box 808">
          <a:extLst>
            <a:ext uri="{FF2B5EF4-FFF2-40B4-BE49-F238E27FC236}">
              <a16:creationId xmlns:a16="http://schemas.microsoft.com/office/drawing/2014/main" id="{8D80F218-7928-49B2-A2BE-3A4800E4D1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68" name="Text Box 809">
          <a:extLst>
            <a:ext uri="{FF2B5EF4-FFF2-40B4-BE49-F238E27FC236}">
              <a16:creationId xmlns:a16="http://schemas.microsoft.com/office/drawing/2014/main" id="{5F047FC2-2386-4CAF-9F20-536752872D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69" name="Text Box 810">
          <a:extLst>
            <a:ext uri="{FF2B5EF4-FFF2-40B4-BE49-F238E27FC236}">
              <a16:creationId xmlns:a16="http://schemas.microsoft.com/office/drawing/2014/main" id="{89EDDBFF-F3A3-4A67-B60A-55BB44FB292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0" name="Text Box 811">
          <a:extLst>
            <a:ext uri="{FF2B5EF4-FFF2-40B4-BE49-F238E27FC236}">
              <a16:creationId xmlns:a16="http://schemas.microsoft.com/office/drawing/2014/main" id="{F2D8C9DA-19CF-4B64-999A-BA3C08C3A7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1" name="Text Box 812">
          <a:extLst>
            <a:ext uri="{FF2B5EF4-FFF2-40B4-BE49-F238E27FC236}">
              <a16:creationId xmlns:a16="http://schemas.microsoft.com/office/drawing/2014/main" id="{99B5F53B-8E70-48B7-9288-E6FF7BB639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2" name="Text Box 813">
          <a:extLst>
            <a:ext uri="{FF2B5EF4-FFF2-40B4-BE49-F238E27FC236}">
              <a16:creationId xmlns:a16="http://schemas.microsoft.com/office/drawing/2014/main" id="{4D60DD4A-B46A-4BF0-AE4E-D4C960C770F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3" name="Text Box 814">
          <a:extLst>
            <a:ext uri="{FF2B5EF4-FFF2-40B4-BE49-F238E27FC236}">
              <a16:creationId xmlns:a16="http://schemas.microsoft.com/office/drawing/2014/main" id="{D60D9BED-DE6C-4ACA-ADB3-09C69CBCE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4" name="Text Box 815">
          <a:extLst>
            <a:ext uri="{FF2B5EF4-FFF2-40B4-BE49-F238E27FC236}">
              <a16:creationId xmlns:a16="http://schemas.microsoft.com/office/drawing/2014/main" id="{0ECD838E-07D4-4566-98DF-7D62F0346B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5" name="Text Box 816">
          <a:extLst>
            <a:ext uri="{FF2B5EF4-FFF2-40B4-BE49-F238E27FC236}">
              <a16:creationId xmlns:a16="http://schemas.microsoft.com/office/drawing/2014/main" id="{F4B0F058-7A0E-4A39-A21E-A70DCA51CFC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6" name="Text Box 817">
          <a:extLst>
            <a:ext uri="{FF2B5EF4-FFF2-40B4-BE49-F238E27FC236}">
              <a16:creationId xmlns:a16="http://schemas.microsoft.com/office/drawing/2014/main" id="{EBD6BFCC-2B36-4CD2-BC18-89E9C26637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7" name="Text Box 818">
          <a:extLst>
            <a:ext uri="{FF2B5EF4-FFF2-40B4-BE49-F238E27FC236}">
              <a16:creationId xmlns:a16="http://schemas.microsoft.com/office/drawing/2014/main" id="{EBBCFEAB-CA2C-488F-8BFA-2733D4BE64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78" name="Text Box 819">
          <a:extLst>
            <a:ext uri="{FF2B5EF4-FFF2-40B4-BE49-F238E27FC236}">
              <a16:creationId xmlns:a16="http://schemas.microsoft.com/office/drawing/2014/main" id="{86E98355-7EBC-4FB0-A2F0-F898C9ABE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79" name="Text Box 820">
          <a:extLst>
            <a:ext uri="{FF2B5EF4-FFF2-40B4-BE49-F238E27FC236}">
              <a16:creationId xmlns:a16="http://schemas.microsoft.com/office/drawing/2014/main" id="{10E9CD49-7A10-4EC1-9141-1562EC20C73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0" name="Text Box 821">
          <a:extLst>
            <a:ext uri="{FF2B5EF4-FFF2-40B4-BE49-F238E27FC236}">
              <a16:creationId xmlns:a16="http://schemas.microsoft.com/office/drawing/2014/main" id="{68913C32-E0EF-4342-AB89-E2D3D05CA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1" name="Text Box 822">
          <a:extLst>
            <a:ext uri="{FF2B5EF4-FFF2-40B4-BE49-F238E27FC236}">
              <a16:creationId xmlns:a16="http://schemas.microsoft.com/office/drawing/2014/main" id="{1512A9F8-D91B-460A-AE20-88A09A99D0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82" name="Text Box 823">
          <a:extLst>
            <a:ext uri="{FF2B5EF4-FFF2-40B4-BE49-F238E27FC236}">
              <a16:creationId xmlns:a16="http://schemas.microsoft.com/office/drawing/2014/main" id="{287BC997-1D45-41C7-B672-DE7A45393EB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3" name="Text Box 824">
          <a:extLst>
            <a:ext uri="{FF2B5EF4-FFF2-40B4-BE49-F238E27FC236}">
              <a16:creationId xmlns:a16="http://schemas.microsoft.com/office/drawing/2014/main" id="{335D952C-988C-49CE-B93B-3E8697DE12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4" name="Text Box 825">
          <a:extLst>
            <a:ext uri="{FF2B5EF4-FFF2-40B4-BE49-F238E27FC236}">
              <a16:creationId xmlns:a16="http://schemas.microsoft.com/office/drawing/2014/main" id="{8BE054C5-B342-4E2B-A247-214F1E4C7F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4"/>
    <xdr:sp macro="" textlink="">
      <xdr:nvSpPr>
        <xdr:cNvPr id="6885" name="Text Box 826">
          <a:extLst>
            <a:ext uri="{FF2B5EF4-FFF2-40B4-BE49-F238E27FC236}">
              <a16:creationId xmlns:a16="http://schemas.microsoft.com/office/drawing/2014/main" id="{DAAEBF4D-ED3F-4209-B46A-21C20C3393F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6" name="Text Box 827">
          <a:extLst>
            <a:ext uri="{FF2B5EF4-FFF2-40B4-BE49-F238E27FC236}">
              <a16:creationId xmlns:a16="http://schemas.microsoft.com/office/drawing/2014/main" id="{9E35A4BB-BAB2-4A41-A514-2120397644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7" name="Text Box 828">
          <a:extLst>
            <a:ext uri="{FF2B5EF4-FFF2-40B4-BE49-F238E27FC236}">
              <a16:creationId xmlns:a16="http://schemas.microsoft.com/office/drawing/2014/main" id="{7293C00C-5154-4AF0-95E5-F06FC992E2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88" name="Text Box 829">
          <a:extLst>
            <a:ext uri="{FF2B5EF4-FFF2-40B4-BE49-F238E27FC236}">
              <a16:creationId xmlns:a16="http://schemas.microsoft.com/office/drawing/2014/main" id="{EFF505DD-D9C0-4A32-AF0C-9A7DD480C7C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89" name="Text Box 830">
          <a:extLst>
            <a:ext uri="{FF2B5EF4-FFF2-40B4-BE49-F238E27FC236}">
              <a16:creationId xmlns:a16="http://schemas.microsoft.com/office/drawing/2014/main" id="{E4AB68E8-EF1E-4DA9-8404-786414C235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0" name="Text Box 831">
          <a:extLst>
            <a:ext uri="{FF2B5EF4-FFF2-40B4-BE49-F238E27FC236}">
              <a16:creationId xmlns:a16="http://schemas.microsoft.com/office/drawing/2014/main" id="{0FC9BC80-CE8A-47E6-AC9B-32C242ADF8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1" name="Text Box 832">
          <a:extLst>
            <a:ext uri="{FF2B5EF4-FFF2-40B4-BE49-F238E27FC236}">
              <a16:creationId xmlns:a16="http://schemas.microsoft.com/office/drawing/2014/main" id="{50282018-EE53-4325-BF70-48BF62D5D17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2" name="Text Box 833">
          <a:extLst>
            <a:ext uri="{FF2B5EF4-FFF2-40B4-BE49-F238E27FC236}">
              <a16:creationId xmlns:a16="http://schemas.microsoft.com/office/drawing/2014/main" id="{FA77AAA9-BF47-4E83-88AC-F2FE21DD52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3" name="Text Box 834">
          <a:extLst>
            <a:ext uri="{FF2B5EF4-FFF2-40B4-BE49-F238E27FC236}">
              <a16:creationId xmlns:a16="http://schemas.microsoft.com/office/drawing/2014/main" id="{583E6A1C-3C2F-4F11-B2E8-C161E92C3D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4" name="Text Box 835">
          <a:extLst>
            <a:ext uri="{FF2B5EF4-FFF2-40B4-BE49-F238E27FC236}">
              <a16:creationId xmlns:a16="http://schemas.microsoft.com/office/drawing/2014/main" id="{EB5CC78B-E6EA-4753-B685-975B85F873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5" name="Text Box 836">
          <a:extLst>
            <a:ext uri="{FF2B5EF4-FFF2-40B4-BE49-F238E27FC236}">
              <a16:creationId xmlns:a16="http://schemas.microsoft.com/office/drawing/2014/main" id="{E9CD5D79-C400-43DF-A593-C7638CFCB5B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6" name="Text Box 837">
          <a:extLst>
            <a:ext uri="{FF2B5EF4-FFF2-40B4-BE49-F238E27FC236}">
              <a16:creationId xmlns:a16="http://schemas.microsoft.com/office/drawing/2014/main" id="{9992E104-0489-4674-9461-521F103CE6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7" name="Text Box 838">
          <a:extLst>
            <a:ext uri="{FF2B5EF4-FFF2-40B4-BE49-F238E27FC236}">
              <a16:creationId xmlns:a16="http://schemas.microsoft.com/office/drawing/2014/main" id="{CD798436-EB22-456A-8EBE-B0E200FEE2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898" name="Text Box 839">
          <a:extLst>
            <a:ext uri="{FF2B5EF4-FFF2-40B4-BE49-F238E27FC236}">
              <a16:creationId xmlns:a16="http://schemas.microsoft.com/office/drawing/2014/main" id="{9A3A0E1C-B0FC-4335-AF78-4F9FA03C84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899" name="Text Box 840">
          <a:extLst>
            <a:ext uri="{FF2B5EF4-FFF2-40B4-BE49-F238E27FC236}">
              <a16:creationId xmlns:a16="http://schemas.microsoft.com/office/drawing/2014/main" id="{98514AE4-8897-4C9A-9B59-5622729BA5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0" name="Text Box 841">
          <a:extLst>
            <a:ext uri="{FF2B5EF4-FFF2-40B4-BE49-F238E27FC236}">
              <a16:creationId xmlns:a16="http://schemas.microsoft.com/office/drawing/2014/main" id="{3CA8ABB0-0277-408A-B1B3-53C0111FF6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901" name="Text Box 842">
          <a:extLst>
            <a:ext uri="{FF2B5EF4-FFF2-40B4-BE49-F238E27FC236}">
              <a16:creationId xmlns:a16="http://schemas.microsoft.com/office/drawing/2014/main" id="{CA3E1A7F-FA28-476F-A443-C81A1B043AE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2" name="Text Box 843">
          <a:extLst>
            <a:ext uri="{FF2B5EF4-FFF2-40B4-BE49-F238E27FC236}">
              <a16:creationId xmlns:a16="http://schemas.microsoft.com/office/drawing/2014/main" id="{24D14EED-9D83-4BDF-B3B3-0F4D3BB65F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3" name="Text Box 844">
          <a:extLst>
            <a:ext uri="{FF2B5EF4-FFF2-40B4-BE49-F238E27FC236}">
              <a16:creationId xmlns:a16="http://schemas.microsoft.com/office/drawing/2014/main" id="{F4BB2E19-5BB5-456F-BD6E-4EFEEFEECA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5"/>
    <xdr:sp macro="" textlink="">
      <xdr:nvSpPr>
        <xdr:cNvPr id="6904" name="Text Box 845">
          <a:extLst>
            <a:ext uri="{FF2B5EF4-FFF2-40B4-BE49-F238E27FC236}">
              <a16:creationId xmlns:a16="http://schemas.microsoft.com/office/drawing/2014/main" id="{1EAD8271-C358-4FBF-BD31-AA107333B84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5" name="Text Box 846">
          <a:extLst>
            <a:ext uri="{FF2B5EF4-FFF2-40B4-BE49-F238E27FC236}">
              <a16:creationId xmlns:a16="http://schemas.microsoft.com/office/drawing/2014/main" id="{DFD0F24E-211F-430B-84C1-12510D2591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6" name="Text Box 847">
          <a:extLst>
            <a:ext uri="{FF2B5EF4-FFF2-40B4-BE49-F238E27FC236}">
              <a16:creationId xmlns:a16="http://schemas.microsoft.com/office/drawing/2014/main" id="{D7E4EF6F-FE80-41BA-97A9-279295FCCB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07" name="Text Box 848">
          <a:extLst>
            <a:ext uri="{FF2B5EF4-FFF2-40B4-BE49-F238E27FC236}">
              <a16:creationId xmlns:a16="http://schemas.microsoft.com/office/drawing/2014/main" id="{5F9BDC52-0C5A-4E46-BC78-E367B35B78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8" name="Text Box 849">
          <a:extLst>
            <a:ext uri="{FF2B5EF4-FFF2-40B4-BE49-F238E27FC236}">
              <a16:creationId xmlns:a16="http://schemas.microsoft.com/office/drawing/2014/main" id="{0F9C066E-CB58-4E06-8329-6E92CD525D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09" name="Text Box 850">
          <a:extLst>
            <a:ext uri="{FF2B5EF4-FFF2-40B4-BE49-F238E27FC236}">
              <a16:creationId xmlns:a16="http://schemas.microsoft.com/office/drawing/2014/main" id="{B4123998-F7C6-4F87-8338-C74369926C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0" name="Text Box 851">
          <a:extLst>
            <a:ext uri="{FF2B5EF4-FFF2-40B4-BE49-F238E27FC236}">
              <a16:creationId xmlns:a16="http://schemas.microsoft.com/office/drawing/2014/main" id="{A4F332EC-D04B-4221-9769-170F03E654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1" name="Text Box 852">
          <a:extLst>
            <a:ext uri="{FF2B5EF4-FFF2-40B4-BE49-F238E27FC236}">
              <a16:creationId xmlns:a16="http://schemas.microsoft.com/office/drawing/2014/main" id="{86DC8B87-B633-4AAE-BADF-5940504C55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2" name="Text Box 853">
          <a:extLst>
            <a:ext uri="{FF2B5EF4-FFF2-40B4-BE49-F238E27FC236}">
              <a16:creationId xmlns:a16="http://schemas.microsoft.com/office/drawing/2014/main" id="{24D0DA7A-0553-4D35-A821-0412CDFAE5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3" name="Text Box 854">
          <a:extLst>
            <a:ext uri="{FF2B5EF4-FFF2-40B4-BE49-F238E27FC236}">
              <a16:creationId xmlns:a16="http://schemas.microsoft.com/office/drawing/2014/main" id="{C937991E-A80B-479F-BF2B-789B816082D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4" name="Text Box 855">
          <a:extLst>
            <a:ext uri="{FF2B5EF4-FFF2-40B4-BE49-F238E27FC236}">
              <a16:creationId xmlns:a16="http://schemas.microsoft.com/office/drawing/2014/main" id="{43EB441E-D042-48B5-94BE-0B502692199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5" name="Text Box 856">
          <a:extLst>
            <a:ext uri="{FF2B5EF4-FFF2-40B4-BE49-F238E27FC236}">
              <a16:creationId xmlns:a16="http://schemas.microsoft.com/office/drawing/2014/main" id="{5E6C6798-BE08-4F76-A3E9-291DE49FDF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6" name="Text Box 857">
          <a:extLst>
            <a:ext uri="{FF2B5EF4-FFF2-40B4-BE49-F238E27FC236}">
              <a16:creationId xmlns:a16="http://schemas.microsoft.com/office/drawing/2014/main" id="{B7E90D0D-2609-4D92-86DA-05E0469850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17" name="Text Box 858">
          <a:extLst>
            <a:ext uri="{FF2B5EF4-FFF2-40B4-BE49-F238E27FC236}">
              <a16:creationId xmlns:a16="http://schemas.microsoft.com/office/drawing/2014/main" id="{B1589F0F-39DD-401C-A2B2-878F1206C18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8" name="Text Box 859">
          <a:extLst>
            <a:ext uri="{FF2B5EF4-FFF2-40B4-BE49-F238E27FC236}">
              <a16:creationId xmlns:a16="http://schemas.microsoft.com/office/drawing/2014/main" id="{665DE2A8-A771-4020-914A-A49BED5F7B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19" name="Text Box 860">
          <a:extLst>
            <a:ext uri="{FF2B5EF4-FFF2-40B4-BE49-F238E27FC236}">
              <a16:creationId xmlns:a16="http://schemas.microsoft.com/office/drawing/2014/main" id="{548A5838-A34F-4C87-9AA1-EA0130DF7C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20" name="Text Box 861">
          <a:extLst>
            <a:ext uri="{FF2B5EF4-FFF2-40B4-BE49-F238E27FC236}">
              <a16:creationId xmlns:a16="http://schemas.microsoft.com/office/drawing/2014/main" id="{666E5668-8354-4968-83EF-BA136A4EB45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1" name="Text Box 862">
          <a:extLst>
            <a:ext uri="{FF2B5EF4-FFF2-40B4-BE49-F238E27FC236}">
              <a16:creationId xmlns:a16="http://schemas.microsoft.com/office/drawing/2014/main" id="{3EE039F5-7168-49F4-A4E6-EAD36121B5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2" name="Text Box 863">
          <a:extLst>
            <a:ext uri="{FF2B5EF4-FFF2-40B4-BE49-F238E27FC236}">
              <a16:creationId xmlns:a16="http://schemas.microsoft.com/office/drawing/2014/main" id="{EF4BD284-5A8B-498D-9ED1-6F1FD2549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23" name="Text Box 864">
          <a:extLst>
            <a:ext uri="{FF2B5EF4-FFF2-40B4-BE49-F238E27FC236}">
              <a16:creationId xmlns:a16="http://schemas.microsoft.com/office/drawing/2014/main" id="{D5190113-C3F4-413D-A921-4A51ED04FE0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4" name="Text Box 865">
          <a:extLst>
            <a:ext uri="{FF2B5EF4-FFF2-40B4-BE49-F238E27FC236}">
              <a16:creationId xmlns:a16="http://schemas.microsoft.com/office/drawing/2014/main" id="{D23EB5B1-3C48-40E0-8042-2609EF698F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38100"/>
    <xdr:sp macro="" textlink="">
      <xdr:nvSpPr>
        <xdr:cNvPr id="6925" name="Text Box 866">
          <a:extLst>
            <a:ext uri="{FF2B5EF4-FFF2-40B4-BE49-F238E27FC236}">
              <a16:creationId xmlns:a16="http://schemas.microsoft.com/office/drawing/2014/main" id="{74BEAFC1-8B40-466C-9901-534164BE87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30</xdr:row>
      <xdr:rowOff>0</xdr:rowOff>
    </xdr:from>
    <xdr:ext cx="0" cy="28576"/>
    <xdr:sp macro="" textlink="">
      <xdr:nvSpPr>
        <xdr:cNvPr id="6926" name="Text Box 867">
          <a:extLst>
            <a:ext uri="{FF2B5EF4-FFF2-40B4-BE49-F238E27FC236}">
              <a16:creationId xmlns:a16="http://schemas.microsoft.com/office/drawing/2014/main" id="{3CB2013D-B125-4A6B-8586-829BC3154BA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30</xdr:row>
      <xdr:rowOff>0</xdr:rowOff>
    </xdr:from>
    <xdr:ext cx="0" cy="38100"/>
    <xdr:sp macro="" textlink="">
      <xdr:nvSpPr>
        <xdr:cNvPr id="6927" name="Text Box 868">
          <a:extLst>
            <a:ext uri="{FF2B5EF4-FFF2-40B4-BE49-F238E27FC236}">
              <a16:creationId xmlns:a16="http://schemas.microsoft.com/office/drawing/2014/main" id="{E6406025-C7AF-4FCF-9785-8F4331B3919F}"/>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30</xdr:row>
      <xdr:rowOff>0</xdr:rowOff>
    </xdr:from>
    <xdr:ext cx="0" cy="38100"/>
    <xdr:sp macro="" textlink="">
      <xdr:nvSpPr>
        <xdr:cNvPr id="6928" name="Text Box 869">
          <a:extLst>
            <a:ext uri="{FF2B5EF4-FFF2-40B4-BE49-F238E27FC236}">
              <a16:creationId xmlns:a16="http://schemas.microsoft.com/office/drawing/2014/main" id="{6F34B2A7-C7E2-4BEC-AB29-0995CAF395C8}"/>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29" name="Text Box 101">
          <a:extLst>
            <a:ext uri="{FF2B5EF4-FFF2-40B4-BE49-F238E27FC236}">
              <a16:creationId xmlns:a16="http://schemas.microsoft.com/office/drawing/2014/main" id="{6CF4D480-BDFD-435C-91EF-53CA87268F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30" name="Text Box 102">
          <a:extLst>
            <a:ext uri="{FF2B5EF4-FFF2-40B4-BE49-F238E27FC236}">
              <a16:creationId xmlns:a16="http://schemas.microsoft.com/office/drawing/2014/main" id="{6A138083-0773-4C05-8CFF-73B41BFF9B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1" name="Text Box 103">
          <a:extLst>
            <a:ext uri="{FF2B5EF4-FFF2-40B4-BE49-F238E27FC236}">
              <a16:creationId xmlns:a16="http://schemas.microsoft.com/office/drawing/2014/main" id="{96309C30-D1AF-4055-B424-40BD362D9E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2" name="Text Box 104">
          <a:extLst>
            <a:ext uri="{FF2B5EF4-FFF2-40B4-BE49-F238E27FC236}">
              <a16:creationId xmlns:a16="http://schemas.microsoft.com/office/drawing/2014/main" id="{3E3534B8-2906-4126-9AB8-1A1DF43912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3" name="Text Box 105">
          <a:extLst>
            <a:ext uri="{FF2B5EF4-FFF2-40B4-BE49-F238E27FC236}">
              <a16:creationId xmlns:a16="http://schemas.microsoft.com/office/drawing/2014/main" id="{97434A6C-0173-4480-A999-1939BFD813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4" name="Text Box 106">
          <a:extLst>
            <a:ext uri="{FF2B5EF4-FFF2-40B4-BE49-F238E27FC236}">
              <a16:creationId xmlns:a16="http://schemas.microsoft.com/office/drawing/2014/main" id="{886B93E8-0DC4-4933-AB20-122B8C21BC8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5" name="Text Box 107">
          <a:extLst>
            <a:ext uri="{FF2B5EF4-FFF2-40B4-BE49-F238E27FC236}">
              <a16:creationId xmlns:a16="http://schemas.microsoft.com/office/drawing/2014/main" id="{6ABFA37D-61FE-445B-A38D-A72A6F3448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6" name="Text Box 108">
          <a:extLst>
            <a:ext uri="{FF2B5EF4-FFF2-40B4-BE49-F238E27FC236}">
              <a16:creationId xmlns:a16="http://schemas.microsoft.com/office/drawing/2014/main" id="{D6C4E8EC-0837-4E97-8286-298A876079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7" name="Text Box 109">
          <a:extLst>
            <a:ext uri="{FF2B5EF4-FFF2-40B4-BE49-F238E27FC236}">
              <a16:creationId xmlns:a16="http://schemas.microsoft.com/office/drawing/2014/main" id="{88B96AD3-3BD4-4848-A9E5-5A552D4F0E0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8" name="Text Box 110">
          <a:extLst>
            <a:ext uri="{FF2B5EF4-FFF2-40B4-BE49-F238E27FC236}">
              <a16:creationId xmlns:a16="http://schemas.microsoft.com/office/drawing/2014/main" id="{84EB8382-504A-4CDC-A103-9A45139DBF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39" name="Text Box 111">
          <a:extLst>
            <a:ext uri="{FF2B5EF4-FFF2-40B4-BE49-F238E27FC236}">
              <a16:creationId xmlns:a16="http://schemas.microsoft.com/office/drawing/2014/main" id="{1EA4FA7F-5924-4ADB-8DA5-E4E611F7CF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0" name="Text Box 112">
          <a:extLst>
            <a:ext uri="{FF2B5EF4-FFF2-40B4-BE49-F238E27FC236}">
              <a16:creationId xmlns:a16="http://schemas.microsoft.com/office/drawing/2014/main" id="{4E09582C-CF35-4A96-B8DA-5262326C93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1" name="Text Box 113">
          <a:extLst>
            <a:ext uri="{FF2B5EF4-FFF2-40B4-BE49-F238E27FC236}">
              <a16:creationId xmlns:a16="http://schemas.microsoft.com/office/drawing/2014/main" id="{A5263C0E-221C-40F6-96FC-83B4AD95F3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2" name="Text Box 114">
          <a:extLst>
            <a:ext uri="{FF2B5EF4-FFF2-40B4-BE49-F238E27FC236}">
              <a16:creationId xmlns:a16="http://schemas.microsoft.com/office/drawing/2014/main" id="{716E3C7D-5A93-4FFF-8464-AF7825F3E9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3" name="Text Box 115">
          <a:extLst>
            <a:ext uri="{FF2B5EF4-FFF2-40B4-BE49-F238E27FC236}">
              <a16:creationId xmlns:a16="http://schemas.microsoft.com/office/drawing/2014/main" id="{8E17854A-325B-4483-B3F4-CBB6FCBD2B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4" name="Text Box 116">
          <a:extLst>
            <a:ext uri="{FF2B5EF4-FFF2-40B4-BE49-F238E27FC236}">
              <a16:creationId xmlns:a16="http://schemas.microsoft.com/office/drawing/2014/main" id="{C08650FD-C5D8-4B2B-AC17-04AC94C719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5" name="Text Box 117">
          <a:extLst>
            <a:ext uri="{FF2B5EF4-FFF2-40B4-BE49-F238E27FC236}">
              <a16:creationId xmlns:a16="http://schemas.microsoft.com/office/drawing/2014/main" id="{D4170A95-FBD7-42AF-9EDA-9AF16F49C7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6" name="Text Box 118">
          <a:extLst>
            <a:ext uri="{FF2B5EF4-FFF2-40B4-BE49-F238E27FC236}">
              <a16:creationId xmlns:a16="http://schemas.microsoft.com/office/drawing/2014/main" id="{1F7C81EB-F7C2-4638-9DA0-231DFEA60E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7" name="Text Box 119">
          <a:extLst>
            <a:ext uri="{FF2B5EF4-FFF2-40B4-BE49-F238E27FC236}">
              <a16:creationId xmlns:a16="http://schemas.microsoft.com/office/drawing/2014/main" id="{375B196A-9889-4DDF-A995-27F67E0DC8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8" name="Text Box 120">
          <a:extLst>
            <a:ext uri="{FF2B5EF4-FFF2-40B4-BE49-F238E27FC236}">
              <a16:creationId xmlns:a16="http://schemas.microsoft.com/office/drawing/2014/main" id="{985DCD8A-3CA8-46D9-8FD2-15B5C68534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49" name="Text Box 121">
          <a:extLst>
            <a:ext uri="{FF2B5EF4-FFF2-40B4-BE49-F238E27FC236}">
              <a16:creationId xmlns:a16="http://schemas.microsoft.com/office/drawing/2014/main" id="{6346E769-8197-4451-829A-EC2AF28B715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0" name="Text Box 122">
          <a:extLst>
            <a:ext uri="{FF2B5EF4-FFF2-40B4-BE49-F238E27FC236}">
              <a16:creationId xmlns:a16="http://schemas.microsoft.com/office/drawing/2014/main" id="{375E1C8A-9194-467A-83F0-F4075C6261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1" name="Text Box 123">
          <a:extLst>
            <a:ext uri="{FF2B5EF4-FFF2-40B4-BE49-F238E27FC236}">
              <a16:creationId xmlns:a16="http://schemas.microsoft.com/office/drawing/2014/main" id="{603E357F-0090-4716-803D-0ADB2225DA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2" name="Text Box 124">
          <a:extLst>
            <a:ext uri="{FF2B5EF4-FFF2-40B4-BE49-F238E27FC236}">
              <a16:creationId xmlns:a16="http://schemas.microsoft.com/office/drawing/2014/main" id="{9D66FC97-6963-48A8-94E1-A613E06CF5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3" name="Text Box 125">
          <a:extLst>
            <a:ext uri="{FF2B5EF4-FFF2-40B4-BE49-F238E27FC236}">
              <a16:creationId xmlns:a16="http://schemas.microsoft.com/office/drawing/2014/main" id="{21AFC212-302B-4E87-A13B-7C48AD6D8A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4" name="Text Box 126">
          <a:extLst>
            <a:ext uri="{FF2B5EF4-FFF2-40B4-BE49-F238E27FC236}">
              <a16:creationId xmlns:a16="http://schemas.microsoft.com/office/drawing/2014/main" id="{2489610F-5CDB-48C5-8F0A-FB5699E506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5" name="Text Box 127">
          <a:extLst>
            <a:ext uri="{FF2B5EF4-FFF2-40B4-BE49-F238E27FC236}">
              <a16:creationId xmlns:a16="http://schemas.microsoft.com/office/drawing/2014/main" id="{959DC110-975D-4A14-B716-E58D5CC843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6" name="Text Box 128">
          <a:extLst>
            <a:ext uri="{FF2B5EF4-FFF2-40B4-BE49-F238E27FC236}">
              <a16:creationId xmlns:a16="http://schemas.microsoft.com/office/drawing/2014/main" id="{54C51986-5E53-47EC-8DD4-A04669CD48A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6957" name="Text Box 129">
          <a:extLst>
            <a:ext uri="{FF2B5EF4-FFF2-40B4-BE49-F238E27FC236}">
              <a16:creationId xmlns:a16="http://schemas.microsoft.com/office/drawing/2014/main" id="{28C28D97-3B3A-46A9-9C92-A530669954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162204"/>
    <xdr:sp macro="" textlink="">
      <xdr:nvSpPr>
        <xdr:cNvPr id="6958" name="Text Box 130">
          <a:extLst>
            <a:ext uri="{FF2B5EF4-FFF2-40B4-BE49-F238E27FC236}">
              <a16:creationId xmlns:a16="http://schemas.microsoft.com/office/drawing/2014/main" id="{4076AE42-0ABE-4F41-9327-276508831064}"/>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6959" name="Text Box 131">
          <a:extLst>
            <a:ext uri="{FF2B5EF4-FFF2-40B4-BE49-F238E27FC236}">
              <a16:creationId xmlns:a16="http://schemas.microsoft.com/office/drawing/2014/main" id="{3C8744C8-8073-4086-A7EB-A91AAC703D3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0" name="Text Box 132">
          <a:extLst>
            <a:ext uri="{FF2B5EF4-FFF2-40B4-BE49-F238E27FC236}">
              <a16:creationId xmlns:a16="http://schemas.microsoft.com/office/drawing/2014/main" id="{8C0B0C89-98A1-429A-9367-C7BCB6B309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1" name="Text Box 133">
          <a:extLst>
            <a:ext uri="{FF2B5EF4-FFF2-40B4-BE49-F238E27FC236}">
              <a16:creationId xmlns:a16="http://schemas.microsoft.com/office/drawing/2014/main" id="{3C50901F-9F97-43E5-81EF-29E2AC4DEB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6962" name="Text Box 134">
          <a:extLst>
            <a:ext uri="{FF2B5EF4-FFF2-40B4-BE49-F238E27FC236}">
              <a16:creationId xmlns:a16="http://schemas.microsoft.com/office/drawing/2014/main" id="{06468A8D-9A2C-418C-8A57-5230A9D90A3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3" name="Text Box 135">
          <a:extLst>
            <a:ext uri="{FF2B5EF4-FFF2-40B4-BE49-F238E27FC236}">
              <a16:creationId xmlns:a16="http://schemas.microsoft.com/office/drawing/2014/main" id="{AAB0DD88-43B9-4022-AC74-B115B133B4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4" name="Text Box 136">
          <a:extLst>
            <a:ext uri="{FF2B5EF4-FFF2-40B4-BE49-F238E27FC236}">
              <a16:creationId xmlns:a16="http://schemas.microsoft.com/office/drawing/2014/main" id="{262017DC-E35D-43E5-AF60-3264341C88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6965" name="Text Box 137">
          <a:extLst>
            <a:ext uri="{FF2B5EF4-FFF2-40B4-BE49-F238E27FC236}">
              <a16:creationId xmlns:a16="http://schemas.microsoft.com/office/drawing/2014/main" id="{423B0F78-8174-4D16-B639-D1E5F8A8B6B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6" name="Text Box 138">
          <a:extLst>
            <a:ext uri="{FF2B5EF4-FFF2-40B4-BE49-F238E27FC236}">
              <a16:creationId xmlns:a16="http://schemas.microsoft.com/office/drawing/2014/main" id="{2A4099F2-FD1E-4C36-A59A-B29BB3B521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7" name="Text Box 139">
          <a:extLst>
            <a:ext uri="{FF2B5EF4-FFF2-40B4-BE49-F238E27FC236}">
              <a16:creationId xmlns:a16="http://schemas.microsoft.com/office/drawing/2014/main" id="{59ECC302-8B42-4FFE-AF48-BA293554E6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6968" name="Text Box 140">
          <a:extLst>
            <a:ext uri="{FF2B5EF4-FFF2-40B4-BE49-F238E27FC236}">
              <a16:creationId xmlns:a16="http://schemas.microsoft.com/office/drawing/2014/main" id="{AE2322E0-5620-486D-BCC1-A47176807BD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69" name="Text Box 141">
          <a:extLst>
            <a:ext uri="{FF2B5EF4-FFF2-40B4-BE49-F238E27FC236}">
              <a16:creationId xmlns:a16="http://schemas.microsoft.com/office/drawing/2014/main" id="{2D2FF532-7A71-4AF2-901C-3D30E074FC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70" name="Text Box 142">
          <a:extLst>
            <a:ext uri="{FF2B5EF4-FFF2-40B4-BE49-F238E27FC236}">
              <a16:creationId xmlns:a16="http://schemas.microsoft.com/office/drawing/2014/main" id="{5C4B26F2-5573-4962-B652-62FA4AD3D4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6971" name="Text Box 143">
          <a:extLst>
            <a:ext uri="{FF2B5EF4-FFF2-40B4-BE49-F238E27FC236}">
              <a16:creationId xmlns:a16="http://schemas.microsoft.com/office/drawing/2014/main" id="{11A69831-26D6-41F3-ACEB-B19E37FEECC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72" name="Text Box 144">
          <a:extLst>
            <a:ext uri="{FF2B5EF4-FFF2-40B4-BE49-F238E27FC236}">
              <a16:creationId xmlns:a16="http://schemas.microsoft.com/office/drawing/2014/main" id="{F222FB8F-020A-46CF-8B00-D6033ACBE6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73" name="Text Box 145">
          <a:extLst>
            <a:ext uri="{FF2B5EF4-FFF2-40B4-BE49-F238E27FC236}">
              <a16:creationId xmlns:a16="http://schemas.microsoft.com/office/drawing/2014/main" id="{71B265DC-4E1C-464B-BDA7-CB4ACA6AC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6974" name="Text Box 146">
          <a:extLst>
            <a:ext uri="{FF2B5EF4-FFF2-40B4-BE49-F238E27FC236}">
              <a16:creationId xmlns:a16="http://schemas.microsoft.com/office/drawing/2014/main" id="{2E6C75BD-2894-4E1E-B930-C70D7918B8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6975" name="Text Box 147">
          <a:extLst>
            <a:ext uri="{FF2B5EF4-FFF2-40B4-BE49-F238E27FC236}">
              <a16:creationId xmlns:a16="http://schemas.microsoft.com/office/drawing/2014/main" id="{934D5ED0-8DEA-493D-8B63-2A48CF25FEF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76" name="Text Box 148">
          <a:extLst>
            <a:ext uri="{FF2B5EF4-FFF2-40B4-BE49-F238E27FC236}">
              <a16:creationId xmlns:a16="http://schemas.microsoft.com/office/drawing/2014/main" id="{FA30F099-A5A3-4819-B855-AE854BC938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77" name="Text Box 149">
          <a:extLst>
            <a:ext uri="{FF2B5EF4-FFF2-40B4-BE49-F238E27FC236}">
              <a16:creationId xmlns:a16="http://schemas.microsoft.com/office/drawing/2014/main" id="{FAF59917-C679-40A1-B9B3-58EA357EBB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6978" name="Text Box 150">
          <a:extLst>
            <a:ext uri="{FF2B5EF4-FFF2-40B4-BE49-F238E27FC236}">
              <a16:creationId xmlns:a16="http://schemas.microsoft.com/office/drawing/2014/main" id="{0159F86D-3278-459F-B7F5-B2CB7A8E773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79" name="Text Box 151">
          <a:extLst>
            <a:ext uri="{FF2B5EF4-FFF2-40B4-BE49-F238E27FC236}">
              <a16:creationId xmlns:a16="http://schemas.microsoft.com/office/drawing/2014/main" id="{5AA044B3-39F3-45DE-9049-1BE6ED2E81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0" name="Text Box 152">
          <a:extLst>
            <a:ext uri="{FF2B5EF4-FFF2-40B4-BE49-F238E27FC236}">
              <a16:creationId xmlns:a16="http://schemas.microsoft.com/office/drawing/2014/main" id="{0F5EA645-EB88-4003-AD4C-E66738749C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6981" name="Text Box 153">
          <a:extLst>
            <a:ext uri="{FF2B5EF4-FFF2-40B4-BE49-F238E27FC236}">
              <a16:creationId xmlns:a16="http://schemas.microsoft.com/office/drawing/2014/main" id="{F4318B90-9588-4565-85E6-94BAE95B21D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2" name="Text Box 154">
          <a:extLst>
            <a:ext uri="{FF2B5EF4-FFF2-40B4-BE49-F238E27FC236}">
              <a16:creationId xmlns:a16="http://schemas.microsoft.com/office/drawing/2014/main" id="{7D313056-6AB1-4EFB-89A1-644193C2A5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3" name="Text Box 155">
          <a:extLst>
            <a:ext uri="{FF2B5EF4-FFF2-40B4-BE49-F238E27FC236}">
              <a16:creationId xmlns:a16="http://schemas.microsoft.com/office/drawing/2014/main" id="{364F0882-F2B3-4A37-BC13-F90EB7EF64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6984" name="Text Box 156">
          <a:extLst>
            <a:ext uri="{FF2B5EF4-FFF2-40B4-BE49-F238E27FC236}">
              <a16:creationId xmlns:a16="http://schemas.microsoft.com/office/drawing/2014/main" id="{E0D80A18-376B-4EBB-96B1-CAE3EBAC7FB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5" name="Text Box 157">
          <a:extLst>
            <a:ext uri="{FF2B5EF4-FFF2-40B4-BE49-F238E27FC236}">
              <a16:creationId xmlns:a16="http://schemas.microsoft.com/office/drawing/2014/main" id="{9673DAA6-23E4-4CA9-81D2-FA268388E3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6" name="Text Box 158">
          <a:extLst>
            <a:ext uri="{FF2B5EF4-FFF2-40B4-BE49-F238E27FC236}">
              <a16:creationId xmlns:a16="http://schemas.microsoft.com/office/drawing/2014/main" id="{50EFBE3B-0655-4B22-B026-65758CB4DA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6987" name="Text Box 159">
          <a:extLst>
            <a:ext uri="{FF2B5EF4-FFF2-40B4-BE49-F238E27FC236}">
              <a16:creationId xmlns:a16="http://schemas.microsoft.com/office/drawing/2014/main" id="{DD1948FB-4BCC-41E6-8361-61B33119EC2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8" name="Text Box 160">
          <a:extLst>
            <a:ext uri="{FF2B5EF4-FFF2-40B4-BE49-F238E27FC236}">
              <a16:creationId xmlns:a16="http://schemas.microsoft.com/office/drawing/2014/main" id="{ABB9488F-9E49-437F-9C58-3171266E9D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89" name="Text Box 161">
          <a:extLst>
            <a:ext uri="{FF2B5EF4-FFF2-40B4-BE49-F238E27FC236}">
              <a16:creationId xmlns:a16="http://schemas.microsoft.com/office/drawing/2014/main" id="{BFD89F6E-67D6-4A80-A58E-D6BD618CE4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6990" name="Text Box 162">
          <a:extLst>
            <a:ext uri="{FF2B5EF4-FFF2-40B4-BE49-F238E27FC236}">
              <a16:creationId xmlns:a16="http://schemas.microsoft.com/office/drawing/2014/main" id="{E688CE00-C184-4634-A692-378E97CF64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6991" name="Text Box 163">
          <a:extLst>
            <a:ext uri="{FF2B5EF4-FFF2-40B4-BE49-F238E27FC236}">
              <a16:creationId xmlns:a16="http://schemas.microsoft.com/office/drawing/2014/main" id="{BC4DA059-10FB-4DB9-92BF-55D76C00EB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92" name="Text Box 164">
          <a:extLst>
            <a:ext uri="{FF2B5EF4-FFF2-40B4-BE49-F238E27FC236}">
              <a16:creationId xmlns:a16="http://schemas.microsoft.com/office/drawing/2014/main" id="{44A34A23-2A26-4A92-8570-ABDA59B118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93" name="Text Box 165">
          <a:extLst>
            <a:ext uri="{FF2B5EF4-FFF2-40B4-BE49-F238E27FC236}">
              <a16:creationId xmlns:a16="http://schemas.microsoft.com/office/drawing/2014/main" id="{8368F530-39A0-400C-95DA-85E24DE9FB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6994" name="Text Box 166">
          <a:extLst>
            <a:ext uri="{FF2B5EF4-FFF2-40B4-BE49-F238E27FC236}">
              <a16:creationId xmlns:a16="http://schemas.microsoft.com/office/drawing/2014/main" id="{2FDB0B20-74C2-4722-BC48-DA064D1F87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95" name="Text Box 167">
          <a:extLst>
            <a:ext uri="{FF2B5EF4-FFF2-40B4-BE49-F238E27FC236}">
              <a16:creationId xmlns:a16="http://schemas.microsoft.com/office/drawing/2014/main" id="{0B1B1A4C-46BF-48BF-93EB-91C3AE17E4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96" name="Text Box 168">
          <a:extLst>
            <a:ext uri="{FF2B5EF4-FFF2-40B4-BE49-F238E27FC236}">
              <a16:creationId xmlns:a16="http://schemas.microsoft.com/office/drawing/2014/main" id="{E74F362F-AF09-4CA4-866C-8680C5595D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6997" name="Text Box 169">
          <a:extLst>
            <a:ext uri="{FF2B5EF4-FFF2-40B4-BE49-F238E27FC236}">
              <a16:creationId xmlns:a16="http://schemas.microsoft.com/office/drawing/2014/main" id="{DE6D2467-F51A-4FAB-8416-9ACAEDA630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98" name="Text Box 170">
          <a:extLst>
            <a:ext uri="{FF2B5EF4-FFF2-40B4-BE49-F238E27FC236}">
              <a16:creationId xmlns:a16="http://schemas.microsoft.com/office/drawing/2014/main" id="{D6BDDDC8-7829-4C2B-883D-B07B5B3666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6999" name="Text Box 171">
          <a:extLst>
            <a:ext uri="{FF2B5EF4-FFF2-40B4-BE49-F238E27FC236}">
              <a16:creationId xmlns:a16="http://schemas.microsoft.com/office/drawing/2014/main" id="{F34FAFBB-C92E-4F29-B7D4-FAACBA1833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000" name="Text Box 172">
          <a:extLst>
            <a:ext uri="{FF2B5EF4-FFF2-40B4-BE49-F238E27FC236}">
              <a16:creationId xmlns:a16="http://schemas.microsoft.com/office/drawing/2014/main" id="{F4403D14-E535-4E98-9C7B-F87367BDD6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01" name="Text Box 173">
          <a:extLst>
            <a:ext uri="{FF2B5EF4-FFF2-40B4-BE49-F238E27FC236}">
              <a16:creationId xmlns:a16="http://schemas.microsoft.com/office/drawing/2014/main" id="{446989DD-0298-40F7-9E85-903D87E8CA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02" name="Text Box 174">
          <a:extLst>
            <a:ext uri="{FF2B5EF4-FFF2-40B4-BE49-F238E27FC236}">
              <a16:creationId xmlns:a16="http://schemas.microsoft.com/office/drawing/2014/main" id="{F8CD6595-4D1C-4749-847A-7D7BDE51D5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03" name="Text Box 175">
          <a:extLst>
            <a:ext uri="{FF2B5EF4-FFF2-40B4-BE49-F238E27FC236}">
              <a16:creationId xmlns:a16="http://schemas.microsoft.com/office/drawing/2014/main" id="{5541088F-3ABE-464C-8BCA-2D468E11F9D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04" name="Text Box 176">
          <a:extLst>
            <a:ext uri="{FF2B5EF4-FFF2-40B4-BE49-F238E27FC236}">
              <a16:creationId xmlns:a16="http://schemas.microsoft.com/office/drawing/2014/main" id="{A95AA664-5CE9-45B2-80E1-F9664BF2A6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05" name="Text Box 177">
          <a:extLst>
            <a:ext uri="{FF2B5EF4-FFF2-40B4-BE49-F238E27FC236}">
              <a16:creationId xmlns:a16="http://schemas.microsoft.com/office/drawing/2014/main" id="{84CA9C1E-C9D9-45E0-A632-E11623D092D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006" name="Text Box 178">
          <a:extLst>
            <a:ext uri="{FF2B5EF4-FFF2-40B4-BE49-F238E27FC236}">
              <a16:creationId xmlns:a16="http://schemas.microsoft.com/office/drawing/2014/main" id="{A8F54481-1501-4A7F-8ECB-FF3CA8AEDE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07" name="Text Box 179">
          <a:extLst>
            <a:ext uri="{FF2B5EF4-FFF2-40B4-BE49-F238E27FC236}">
              <a16:creationId xmlns:a16="http://schemas.microsoft.com/office/drawing/2014/main" id="{6CB6D532-20E6-404D-BD09-7E7C7DE6DA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08" name="Text Box 180">
          <a:extLst>
            <a:ext uri="{FF2B5EF4-FFF2-40B4-BE49-F238E27FC236}">
              <a16:creationId xmlns:a16="http://schemas.microsoft.com/office/drawing/2014/main" id="{7F193BE3-3A2D-4AA8-A10E-98A27EB120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09" name="Text Box 181">
          <a:extLst>
            <a:ext uri="{FF2B5EF4-FFF2-40B4-BE49-F238E27FC236}">
              <a16:creationId xmlns:a16="http://schemas.microsoft.com/office/drawing/2014/main" id="{398736F8-67A2-46AB-8E02-FE67D8B993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0" name="Text Box 182">
          <a:extLst>
            <a:ext uri="{FF2B5EF4-FFF2-40B4-BE49-F238E27FC236}">
              <a16:creationId xmlns:a16="http://schemas.microsoft.com/office/drawing/2014/main" id="{B884B106-BADB-4E85-8DC5-03306406B0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1" name="Text Box 183">
          <a:extLst>
            <a:ext uri="{FF2B5EF4-FFF2-40B4-BE49-F238E27FC236}">
              <a16:creationId xmlns:a16="http://schemas.microsoft.com/office/drawing/2014/main" id="{C04EF873-F99A-40B2-A928-53BDAAD2D3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2" name="Text Box 184">
          <a:extLst>
            <a:ext uri="{FF2B5EF4-FFF2-40B4-BE49-F238E27FC236}">
              <a16:creationId xmlns:a16="http://schemas.microsoft.com/office/drawing/2014/main" id="{E4F3D51B-9D8E-439C-BCD9-8D4F15DE89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3" name="Text Box 185">
          <a:extLst>
            <a:ext uri="{FF2B5EF4-FFF2-40B4-BE49-F238E27FC236}">
              <a16:creationId xmlns:a16="http://schemas.microsoft.com/office/drawing/2014/main" id="{A316EE5B-DDA4-4FA2-88ED-942BCD04BC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4" name="Text Box 186">
          <a:extLst>
            <a:ext uri="{FF2B5EF4-FFF2-40B4-BE49-F238E27FC236}">
              <a16:creationId xmlns:a16="http://schemas.microsoft.com/office/drawing/2014/main" id="{EE5D1B79-A7D5-4B56-977B-0111D24A398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5" name="Text Box 187">
          <a:extLst>
            <a:ext uri="{FF2B5EF4-FFF2-40B4-BE49-F238E27FC236}">
              <a16:creationId xmlns:a16="http://schemas.microsoft.com/office/drawing/2014/main" id="{E5207F78-201F-4E10-9514-67310CD4BE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6" name="Text Box 188">
          <a:extLst>
            <a:ext uri="{FF2B5EF4-FFF2-40B4-BE49-F238E27FC236}">
              <a16:creationId xmlns:a16="http://schemas.microsoft.com/office/drawing/2014/main" id="{91A6C5E3-65DE-4602-8A1B-E6C064FA9F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7" name="Text Box 189">
          <a:extLst>
            <a:ext uri="{FF2B5EF4-FFF2-40B4-BE49-F238E27FC236}">
              <a16:creationId xmlns:a16="http://schemas.microsoft.com/office/drawing/2014/main" id="{CC5953B0-719E-4181-9CD7-91637E2C4F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8" name="Text Box 190">
          <a:extLst>
            <a:ext uri="{FF2B5EF4-FFF2-40B4-BE49-F238E27FC236}">
              <a16:creationId xmlns:a16="http://schemas.microsoft.com/office/drawing/2014/main" id="{6FCF7AF4-777D-4F17-906B-58E9C53AAA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19" name="Text Box 191">
          <a:extLst>
            <a:ext uri="{FF2B5EF4-FFF2-40B4-BE49-F238E27FC236}">
              <a16:creationId xmlns:a16="http://schemas.microsoft.com/office/drawing/2014/main" id="{7293E475-6610-4D9A-87BE-7AD450697D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0" name="Text Box 192">
          <a:extLst>
            <a:ext uri="{FF2B5EF4-FFF2-40B4-BE49-F238E27FC236}">
              <a16:creationId xmlns:a16="http://schemas.microsoft.com/office/drawing/2014/main" id="{187F9EC8-3A42-44AF-A5DD-B189B2F9EF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1" name="Text Box 193">
          <a:extLst>
            <a:ext uri="{FF2B5EF4-FFF2-40B4-BE49-F238E27FC236}">
              <a16:creationId xmlns:a16="http://schemas.microsoft.com/office/drawing/2014/main" id="{A9D611F7-14EC-447F-81A1-F49FF60819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2" name="Text Box 194">
          <a:extLst>
            <a:ext uri="{FF2B5EF4-FFF2-40B4-BE49-F238E27FC236}">
              <a16:creationId xmlns:a16="http://schemas.microsoft.com/office/drawing/2014/main" id="{6065703A-38C0-4623-90D7-1AE2526C85B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3" name="Text Box 195">
          <a:extLst>
            <a:ext uri="{FF2B5EF4-FFF2-40B4-BE49-F238E27FC236}">
              <a16:creationId xmlns:a16="http://schemas.microsoft.com/office/drawing/2014/main" id="{A2C2B3BF-2D46-4857-B2B0-8818C2CC0E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4" name="Text Box 196">
          <a:extLst>
            <a:ext uri="{FF2B5EF4-FFF2-40B4-BE49-F238E27FC236}">
              <a16:creationId xmlns:a16="http://schemas.microsoft.com/office/drawing/2014/main" id="{D7A53F84-EFC6-4A18-9A44-8FAD7C5947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5" name="Text Box 197">
          <a:extLst>
            <a:ext uri="{FF2B5EF4-FFF2-40B4-BE49-F238E27FC236}">
              <a16:creationId xmlns:a16="http://schemas.microsoft.com/office/drawing/2014/main" id="{7BF2B1E5-1DF8-4B4F-BDA1-FF238E7F68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6" name="Text Box 198">
          <a:extLst>
            <a:ext uri="{FF2B5EF4-FFF2-40B4-BE49-F238E27FC236}">
              <a16:creationId xmlns:a16="http://schemas.microsoft.com/office/drawing/2014/main" id="{FDF79783-D18C-47AD-A857-F9EAF6E162C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7" name="Text Box 199">
          <a:extLst>
            <a:ext uri="{FF2B5EF4-FFF2-40B4-BE49-F238E27FC236}">
              <a16:creationId xmlns:a16="http://schemas.microsoft.com/office/drawing/2014/main" id="{52145866-BAD1-4D7B-8784-8AAC4584EE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8" name="Text Box 200">
          <a:extLst>
            <a:ext uri="{FF2B5EF4-FFF2-40B4-BE49-F238E27FC236}">
              <a16:creationId xmlns:a16="http://schemas.microsoft.com/office/drawing/2014/main" id="{71FF4716-F59D-4765-B6CB-D14DB83DE7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29" name="Text Box 201">
          <a:extLst>
            <a:ext uri="{FF2B5EF4-FFF2-40B4-BE49-F238E27FC236}">
              <a16:creationId xmlns:a16="http://schemas.microsoft.com/office/drawing/2014/main" id="{C57A6FDB-7DB1-4234-9245-6AA06535A3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30" name="Text Box 202">
          <a:extLst>
            <a:ext uri="{FF2B5EF4-FFF2-40B4-BE49-F238E27FC236}">
              <a16:creationId xmlns:a16="http://schemas.microsoft.com/office/drawing/2014/main" id="{83F93C12-179F-459B-B6F7-D146447C7C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31" name="Text Box 203">
          <a:extLst>
            <a:ext uri="{FF2B5EF4-FFF2-40B4-BE49-F238E27FC236}">
              <a16:creationId xmlns:a16="http://schemas.microsoft.com/office/drawing/2014/main" id="{31EF0995-0E08-4B89-B5EC-EFA66DBD62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32" name="Text Box 204">
          <a:extLst>
            <a:ext uri="{FF2B5EF4-FFF2-40B4-BE49-F238E27FC236}">
              <a16:creationId xmlns:a16="http://schemas.microsoft.com/office/drawing/2014/main" id="{99A26FCC-139B-4991-A65C-4B2F935842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33" name="Text Box 205">
          <a:extLst>
            <a:ext uri="{FF2B5EF4-FFF2-40B4-BE49-F238E27FC236}">
              <a16:creationId xmlns:a16="http://schemas.microsoft.com/office/drawing/2014/main" id="{8C7F4542-C114-44AA-8DBB-7AF899F309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34" name="Text Box 206">
          <a:extLst>
            <a:ext uri="{FF2B5EF4-FFF2-40B4-BE49-F238E27FC236}">
              <a16:creationId xmlns:a16="http://schemas.microsoft.com/office/drawing/2014/main" id="{C46BA3BD-278B-4AB4-B2B1-846256EE6EC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035" name="Text Box 207">
          <a:extLst>
            <a:ext uri="{FF2B5EF4-FFF2-40B4-BE49-F238E27FC236}">
              <a16:creationId xmlns:a16="http://schemas.microsoft.com/office/drawing/2014/main" id="{EF84B468-FFB6-443C-972E-CC14EAD00E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036" name="Text Box 208">
          <a:extLst>
            <a:ext uri="{FF2B5EF4-FFF2-40B4-BE49-F238E27FC236}">
              <a16:creationId xmlns:a16="http://schemas.microsoft.com/office/drawing/2014/main" id="{BD3256E2-B40E-48C6-ABAE-52E32AD8D4C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37" name="Text Box 209">
          <a:extLst>
            <a:ext uri="{FF2B5EF4-FFF2-40B4-BE49-F238E27FC236}">
              <a16:creationId xmlns:a16="http://schemas.microsoft.com/office/drawing/2014/main" id="{B9DFBD41-30E2-4E9A-A202-736F921F6DC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38" name="Text Box 210">
          <a:extLst>
            <a:ext uri="{FF2B5EF4-FFF2-40B4-BE49-F238E27FC236}">
              <a16:creationId xmlns:a16="http://schemas.microsoft.com/office/drawing/2014/main" id="{92968239-39E6-413A-8530-8A4197B3CE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39" name="Text Box 211">
          <a:extLst>
            <a:ext uri="{FF2B5EF4-FFF2-40B4-BE49-F238E27FC236}">
              <a16:creationId xmlns:a16="http://schemas.microsoft.com/office/drawing/2014/main" id="{105F378C-4948-4B30-A071-DEA8F62CCF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40" name="Text Box 212">
          <a:extLst>
            <a:ext uri="{FF2B5EF4-FFF2-40B4-BE49-F238E27FC236}">
              <a16:creationId xmlns:a16="http://schemas.microsoft.com/office/drawing/2014/main" id="{E9F4C9A3-0829-492E-A7F1-F5604AF62AC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41" name="Text Box 213">
          <a:extLst>
            <a:ext uri="{FF2B5EF4-FFF2-40B4-BE49-F238E27FC236}">
              <a16:creationId xmlns:a16="http://schemas.microsoft.com/office/drawing/2014/main" id="{C52E6462-E5C5-49F9-BE78-AD9045DD7C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42" name="Text Box 214">
          <a:extLst>
            <a:ext uri="{FF2B5EF4-FFF2-40B4-BE49-F238E27FC236}">
              <a16:creationId xmlns:a16="http://schemas.microsoft.com/office/drawing/2014/main" id="{D1793262-2B3D-40A7-AE3A-B72869E67B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43" name="Text Box 215">
          <a:extLst>
            <a:ext uri="{FF2B5EF4-FFF2-40B4-BE49-F238E27FC236}">
              <a16:creationId xmlns:a16="http://schemas.microsoft.com/office/drawing/2014/main" id="{568DEEC7-2C43-462D-8525-96B379B06FD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44" name="Text Box 216">
          <a:extLst>
            <a:ext uri="{FF2B5EF4-FFF2-40B4-BE49-F238E27FC236}">
              <a16:creationId xmlns:a16="http://schemas.microsoft.com/office/drawing/2014/main" id="{15DF828C-2ADE-44AE-80DC-CF978BD602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45" name="Text Box 217">
          <a:extLst>
            <a:ext uri="{FF2B5EF4-FFF2-40B4-BE49-F238E27FC236}">
              <a16:creationId xmlns:a16="http://schemas.microsoft.com/office/drawing/2014/main" id="{62E2EAD8-34C1-4D2D-980F-D9679EAB44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46" name="Text Box 218">
          <a:extLst>
            <a:ext uri="{FF2B5EF4-FFF2-40B4-BE49-F238E27FC236}">
              <a16:creationId xmlns:a16="http://schemas.microsoft.com/office/drawing/2014/main" id="{F508C7E7-20B5-4237-A905-BDE1C810EC5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47" name="Text Box 219">
          <a:extLst>
            <a:ext uri="{FF2B5EF4-FFF2-40B4-BE49-F238E27FC236}">
              <a16:creationId xmlns:a16="http://schemas.microsoft.com/office/drawing/2014/main" id="{4143E91B-75D3-432E-91F9-32F30FFCBF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48" name="Text Box 220">
          <a:extLst>
            <a:ext uri="{FF2B5EF4-FFF2-40B4-BE49-F238E27FC236}">
              <a16:creationId xmlns:a16="http://schemas.microsoft.com/office/drawing/2014/main" id="{8BBD02DE-0C82-4FD4-86AA-79A9302BEF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49" name="Text Box 221">
          <a:extLst>
            <a:ext uri="{FF2B5EF4-FFF2-40B4-BE49-F238E27FC236}">
              <a16:creationId xmlns:a16="http://schemas.microsoft.com/office/drawing/2014/main" id="{F4FDDDA1-A0A2-447D-9A00-2702691B6D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50" name="Text Box 222">
          <a:extLst>
            <a:ext uri="{FF2B5EF4-FFF2-40B4-BE49-F238E27FC236}">
              <a16:creationId xmlns:a16="http://schemas.microsoft.com/office/drawing/2014/main" id="{6A7B3C11-2373-40B9-8F11-69E84B2C51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51" name="Text Box 223">
          <a:extLst>
            <a:ext uri="{FF2B5EF4-FFF2-40B4-BE49-F238E27FC236}">
              <a16:creationId xmlns:a16="http://schemas.microsoft.com/office/drawing/2014/main" id="{42B44DC7-8055-4086-A804-D3400264BC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52" name="Text Box 224">
          <a:extLst>
            <a:ext uri="{FF2B5EF4-FFF2-40B4-BE49-F238E27FC236}">
              <a16:creationId xmlns:a16="http://schemas.microsoft.com/office/drawing/2014/main" id="{BC0EB682-2E3E-4DF2-AAA4-468F715A72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53" name="Text Box 225">
          <a:extLst>
            <a:ext uri="{FF2B5EF4-FFF2-40B4-BE49-F238E27FC236}">
              <a16:creationId xmlns:a16="http://schemas.microsoft.com/office/drawing/2014/main" id="{CDE96B3C-EBA1-4170-9B40-0A88693E48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54" name="Text Box 226">
          <a:extLst>
            <a:ext uri="{FF2B5EF4-FFF2-40B4-BE49-F238E27FC236}">
              <a16:creationId xmlns:a16="http://schemas.microsoft.com/office/drawing/2014/main" id="{82C8F477-3A98-4125-B0C0-D1B6848496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55" name="Text Box 227">
          <a:extLst>
            <a:ext uri="{FF2B5EF4-FFF2-40B4-BE49-F238E27FC236}">
              <a16:creationId xmlns:a16="http://schemas.microsoft.com/office/drawing/2014/main" id="{F9DAD0D8-EDDB-42A7-B0CD-B6CF1DBFA6B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56" name="Text Box 228">
          <a:extLst>
            <a:ext uri="{FF2B5EF4-FFF2-40B4-BE49-F238E27FC236}">
              <a16:creationId xmlns:a16="http://schemas.microsoft.com/office/drawing/2014/main" id="{46282071-9F4C-4A02-AE93-24C8F8FE8FD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57" name="Text Box 229">
          <a:extLst>
            <a:ext uri="{FF2B5EF4-FFF2-40B4-BE49-F238E27FC236}">
              <a16:creationId xmlns:a16="http://schemas.microsoft.com/office/drawing/2014/main" id="{2417E00C-9E1D-4494-8DF1-D216B4EC1E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58" name="Text Box 230">
          <a:extLst>
            <a:ext uri="{FF2B5EF4-FFF2-40B4-BE49-F238E27FC236}">
              <a16:creationId xmlns:a16="http://schemas.microsoft.com/office/drawing/2014/main" id="{65E2259F-2A7C-4540-9484-BEA97C1246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59" name="Text Box 231">
          <a:extLst>
            <a:ext uri="{FF2B5EF4-FFF2-40B4-BE49-F238E27FC236}">
              <a16:creationId xmlns:a16="http://schemas.microsoft.com/office/drawing/2014/main" id="{4CDE8453-3F29-4080-B04E-EA2B99A883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60" name="Text Box 232">
          <a:extLst>
            <a:ext uri="{FF2B5EF4-FFF2-40B4-BE49-F238E27FC236}">
              <a16:creationId xmlns:a16="http://schemas.microsoft.com/office/drawing/2014/main" id="{9F102D71-48D8-47C7-843E-94E5CF3261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61" name="Text Box 233">
          <a:extLst>
            <a:ext uri="{FF2B5EF4-FFF2-40B4-BE49-F238E27FC236}">
              <a16:creationId xmlns:a16="http://schemas.microsoft.com/office/drawing/2014/main" id="{E91DC1CD-3872-482B-8F24-5A9B53E195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62" name="Text Box 234">
          <a:extLst>
            <a:ext uri="{FF2B5EF4-FFF2-40B4-BE49-F238E27FC236}">
              <a16:creationId xmlns:a16="http://schemas.microsoft.com/office/drawing/2014/main" id="{F98DA190-F0E1-4CAC-A6F1-73A2CB203D4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63" name="Text Box 235">
          <a:extLst>
            <a:ext uri="{FF2B5EF4-FFF2-40B4-BE49-F238E27FC236}">
              <a16:creationId xmlns:a16="http://schemas.microsoft.com/office/drawing/2014/main" id="{2DC609DA-7B9D-4959-9CF0-B38960A856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64" name="Text Box 236">
          <a:extLst>
            <a:ext uri="{FF2B5EF4-FFF2-40B4-BE49-F238E27FC236}">
              <a16:creationId xmlns:a16="http://schemas.microsoft.com/office/drawing/2014/main" id="{9A92C6E2-C703-46D7-8FDB-C3A9F898EA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65" name="Text Box 237">
          <a:extLst>
            <a:ext uri="{FF2B5EF4-FFF2-40B4-BE49-F238E27FC236}">
              <a16:creationId xmlns:a16="http://schemas.microsoft.com/office/drawing/2014/main" id="{6F9BFE4E-495F-4EAF-87F8-965866A43AF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66" name="Text Box 238">
          <a:extLst>
            <a:ext uri="{FF2B5EF4-FFF2-40B4-BE49-F238E27FC236}">
              <a16:creationId xmlns:a16="http://schemas.microsoft.com/office/drawing/2014/main" id="{6BA26582-902A-4AF8-ADF6-DB565DCA3C3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67" name="Text Box 239">
          <a:extLst>
            <a:ext uri="{FF2B5EF4-FFF2-40B4-BE49-F238E27FC236}">
              <a16:creationId xmlns:a16="http://schemas.microsoft.com/office/drawing/2014/main" id="{ADB4D5F7-B733-4841-8CE9-4BCB8FB3B6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68" name="Text Box 240">
          <a:extLst>
            <a:ext uri="{FF2B5EF4-FFF2-40B4-BE49-F238E27FC236}">
              <a16:creationId xmlns:a16="http://schemas.microsoft.com/office/drawing/2014/main" id="{908DA002-A5A4-452E-80F9-A834901646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69" name="Text Box 241">
          <a:extLst>
            <a:ext uri="{FF2B5EF4-FFF2-40B4-BE49-F238E27FC236}">
              <a16:creationId xmlns:a16="http://schemas.microsoft.com/office/drawing/2014/main" id="{49759825-408F-4138-9CA9-2DE775ED0F1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70" name="Text Box 242">
          <a:extLst>
            <a:ext uri="{FF2B5EF4-FFF2-40B4-BE49-F238E27FC236}">
              <a16:creationId xmlns:a16="http://schemas.microsoft.com/office/drawing/2014/main" id="{6FF75F2C-0EC7-4EAA-BDFB-74822F1B66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71" name="Text Box 243">
          <a:extLst>
            <a:ext uri="{FF2B5EF4-FFF2-40B4-BE49-F238E27FC236}">
              <a16:creationId xmlns:a16="http://schemas.microsoft.com/office/drawing/2014/main" id="{64A74999-1B3C-4FA2-A99B-306D9A3AAC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72" name="Text Box 244">
          <a:extLst>
            <a:ext uri="{FF2B5EF4-FFF2-40B4-BE49-F238E27FC236}">
              <a16:creationId xmlns:a16="http://schemas.microsoft.com/office/drawing/2014/main" id="{23CF1A03-C39D-4AA8-BB15-D762A405FE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73" name="Text Box 245">
          <a:extLst>
            <a:ext uri="{FF2B5EF4-FFF2-40B4-BE49-F238E27FC236}">
              <a16:creationId xmlns:a16="http://schemas.microsoft.com/office/drawing/2014/main" id="{5D15D8E1-A965-4D2F-8324-F56A8A27D5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74" name="Text Box 246">
          <a:extLst>
            <a:ext uri="{FF2B5EF4-FFF2-40B4-BE49-F238E27FC236}">
              <a16:creationId xmlns:a16="http://schemas.microsoft.com/office/drawing/2014/main" id="{64F96053-1176-4883-A089-B83789FCFF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75" name="Text Box 247">
          <a:extLst>
            <a:ext uri="{FF2B5EF4-FFF2-40B4-BE49-F238E27FC236}">
              <a16:creationId xmlns:a16="http://schemas.microsoft.com/office/drawing/2014/main" id="{34546CFB-BD3A-4083-9C99-56FBB3CE5A7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76" name="Text Box 248">
          <a:extLst>
            <a:ext uri="{FF2B5EF4-FFF2-40B4-BE49-F238E27FC236}">
              <a16:creationId xmlns:a16="http://schemas.microsoft.com/office/drawing/2014/main" id="{6E9CCE4C-0360-4D20-8405-6643C92C932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77" name="Text Box 249">
          <a:extLst>
            <a:ext uri="{FF2B5EF4-FFF2-40B4-BE49-F238E27FC236}">
              <a16:creationId xmlns:a16="http://schemas.microsoft.com/office/drawing/2014/main" id="{AD13E101-1E88-4B80-B89B-23DCA2A40E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78" name="Text Box 250">
          <a:extLst>
            <a:ext uri="{FF2B5EF4-FFF2-40B4-BE49-F238E27FC236}">
              <a16:creationId xmlns:a16="http://schemas.microsoft.com/office/drawing/2014/main" id="{AA67126E-6D6D-49DD-882A-C3580CDE07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79" name="Text Box 251">
          <a:extLst>
            <a:ext uri="{FF2B5EF4-FFF2-40B4-BE49-F238E27FC236}">
              <a16:creationId xmlns:a16="http://schemas.microsoft.com/office/drawing/2014/main" id="{89ABB399-CE7B-44F5-BD29-C09CCED5C84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80" name="Text Box 252">
          <a:extLst>
            <a:ext uri="{FF2B5EF4-FFF2-40B4-BE49-F238E27FC236}">
              <a16:creationId xmlns:a16="http://schemas.microsoft.com/office/drawing/2014/main" id="{4D25A667-81BC-4A71-BEE8-5567D41A4E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81" name="Text Box 253">
          <a:extLst>
            <a:ext uri="{FF2B5EF4-FFF2-40B4-BE49-F238E27FC236}">
              <a16:creationId xmlns:a16="http://schemas.microsoft.com/office/drawing/2014/main" id="{57F46ECB-914A-44B5-A454-E2BD82C8C3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82" name="Text Box 254">
          <a:extLst>
            <a:ext uri="{FF2B5EF4-FFF2-40B4-BE49-F238E27FC236}">
              <a16:creationId xmlns:a16="http://schemas.microsoft.com/office/drawing/2014/main" id="{C2C4CC75-354B-492C-963D-3DD2DACFC0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83" name="Text Box 255">
          <a:extLst>
            <a:ext uri="{FF2B5EF4-FFF2-40B4-BE49-F238E27FC236}">
              <a16:creationId xmlns:a16="http://schemas.microsoft.com/office/drawing/2014/main" id="{9CC0063C-8E61-4147-BB88-FA857BED71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84" name="Text Box 256">
          <a:extLst>
            <a:ext uri="{FF2B5EF4-FFF2-40B4-BE49-F238E27FC236}">
              <a16:creationId xmlns:a16="http://schemas.microsoft.com/office/drawing/2014/main" id="{F56E3D13-A66E-4DB3-944C-26B1A99781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085" name="Text Box 257">
          <a:extLst>
            <a:ext uri="{FF2B5EF4-FFF2-40B4-BE49-F238E27FC236}">
              <a16:creationId xmlns:a16="http://schemas.microsoft.com/office/drawing/2014/main" id="{C80371A3-CE97-4F0C-AF2A-0881D24487F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086" name="Text Box 258">
          <a:extLst>
            <a:ext uri="{FF2B5EF4-FFF2-40B4-BE49-F238E27FC236}">
              <a16:creationId xmlns:a16="http://schemas.microsoft.com/office/drawing/2014/main" id="{4EF59070-46A5-430C-85EB-F520E9507EA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87" name="Text Box 259">
          <a:extLst>
            <a:ext uri="{FF2B5EF4-FFF2-40B4-BE49-F238E27FC236}">
              <a16:creationId xmlns:a16="http://schemas.microsoft.com/office/drawing/2014/main" id="{47D7DC36-8386-4397-8BF9-D4D357A58C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88" name="Text Box 260">
          <a:extLst>
            <a:ext uri="{FF2B5EF4-FFF2-40B4-BE49-F238E27FC236}">
              <a16:creationId xmlns:a16="http://schemas.microsoft.com/office/drawing/2014/main" id="{E9CB048F-F1F0-4AFD-A2AE-1256FEB3F8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089" name="Text Box 261">
          <a:extLst>
            <a:ext uri="{FF2B5EF4-FFF2-40B4-BE49-F238E27FC236}">
              <a16:creationId xmlns:a16="http://schemas.microsoft.com/office/drawing/2014/main" id="{D2088F43-1111-4032-8678-A6AF380BBB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90" name="Text Box 262">
          <a:extLst>
            <a:ext uri="{FF2B5EF4-FFF2-40B4-BE49-F238E27FC236}">
              <a16:creationId xmlns:a16="http://schemas.microsoft.com/office/drawing/2014/main" id="{6D7045CF-C8A6-4B81-AFD3-75BA636173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91" name="Text Box 263">
          <a:extLst>
            <a:ext uri="{FF2B5EF4-FFF2-40B4-BE49-F238E27FC236}">
              <a16:creationId xmlns:a16="http://schemas.microsoft.com/office/drawing/2014/main" id="{44A742C0-BE42-4279-96AF-D8D6CACCA6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092" name="Text Box 264">
          <a:extLst>
            <a:ext uri="{FF2B5EF4-FFF2-40B4-BE49-F238E27FC236}">
              <a16:creationId xmlns:a16="http://schemas.microsoft.com/office/drawing/2014/main" id="{E5096F4E-8AEF-4F38-8698-F725CEA562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93" name="Text Box 265">
          <a:extLst>
            <a:ext uri="{FF2B5EF4-FFF2-40B4-BE49-F238E27FC236}">
              <a16:creationId xmlns:a16="http://schemas.microsoft.com/office/drawing/2014/main" id="{A744D632-DE39-44D8-A23F-D7A700768C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94" name="Text Box 266">
          <a:extLst>
            <a:ext uri="{FF2B5EF4-FFF2-40B4-BE49-F238E27FC236}">
              <a16:creationId xmlns:a16="http://schemas.microsoft.com/office/drawing/2014/main" id="{BEA47632-DA82-483C-BB6F-A1482FA421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095" name="Text Box 267">
          <a:extLst>
            <a:ext uri="{FF2B5EF4-FFF2-40B4-BE49-F238E27FC236}">
              <a16:creationId xmlns:a16="http://schemas.microsoft.com/office/drawing/2014/main" id="{30158258-321F-49D3-86EF-65D27128CD0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96" name="Text Box 268">
          <a:extLst>
            <a:ext uri="{FF2B5EF4-FFF2-40B4-BE49-F238E27FC236}">
              <a16:creationId xmlns:a16="http://schemas.microsoft.com/office/drawing/2014/main" id="{0E6CAC17-C5BE-40B4-B40A-65A02ACF15A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97" name="Text Box 269">
          <a:extLst>
            <a:ext uri="{FF2B5EF4-FFF2-40B4-BE49-F238E27FC236}">
              <a16:creationId xmlns:a16="http://schemas.microsoft.com/office/drawing/2014/main" id="{17116CFE-62A7-4CB8-BAEA-31944D4CF9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098" name="Text Box 270">
          <a:extLst>
            <a:ext uri="{FF2B5EF4-FFF2-40B4-BE49-F238E27FC236}">
              <a16:creationId xmlns:a16="http://schemas.microsoft.com/office/drawing/2014/main" id="{CE4C93B0-1EAF-471B-AAED-03E70471DD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099" name="Text Box 271">
          <a:extLst>
            <a:ext uri="{FF2B5EF4-FFF2-40B4-BE49-F238E27FC236}">
              <a16:creationId xmlns:a16="http://schemas.microsoft.com/office/drawing/2014/main" id="{7F79B67E-E17B-4BC4-B9C5-24D59BEE025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00" name="Text Box 272">
          <a:extLst>
            <a:ext uri="{FF2B5EF4-FFF2-40B4-BE49-F238E27FC236}">
              <a16:creationId xmlns:a16="http://schemas.microsoft.com/office/drawing/2014/main" id="{B12C09B5-13E3-4FB2-9D38-1477E71963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01" name="Text Box 273">
          <a:extLst>
            <a:ext uri="{FF2B5EF4-FFF2-40B4-BE49-F238E27FC236}">
              <a16:creationId xmlns:a16="http://schemas.microsoft.com/office/drawing/2014/main" id="{3A5E1EAA-3B84-4DB8-BA91-5CBA3BF2C9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102" name="Text Box 274">
          <a:extLst>
            <a:ext uri="{FF2B5EF4-FFF2-40B4-BE49-F238E27FC236}">
              <a16:creationId xmlns:a16="http://schemas.microsoft.com/office/drawing/2014/main" id="{8F52ABC7-9E2A-4EC4-BB7D-583FFFDBFC1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03" name="Text Box 275">
          <a:extLst>
            <a:ext uri="{FF2B5EF4-FFF2-40B4-BE49-F238E27FC236}">
              <a16:creationId xmlns:a16="http://schemas.microsoft.com/office/drawing/2014/main" id="{9F7197F6-BD59-4787-A825-FFDFF65DA4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04" name="Text Box 276">
          <a:extLst>
            <a:ext uri="{FF2B5EF4-FFF2-40B4-BE49-F238E27FC236}">
              <a16:creationId xmlns:a16="http://schemas.microsoft.com/office/drawing/2014/main" id="{2ADE7D4D-A679-4C24-9633-D91E998F5D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105" name="Text Box 277">
          <a:extLst>
            <a:ext uri="{FF2B5EF4-FFF2-40B4-BE49-F238E27FC236}">
              <a16:creationId xmlns:a16="http://schemas.microsoft.com/office/drawing/2014/main" id="{9B95C904-3971-4A0D-850B-EC9D6E2E538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06" name="Text Box 278">
          <a:extLst>
            <a:ext uri="{FF2B5EF4-FFF2-40B4-BE49-F238E27FC236}">
              <a16:creationId xmlns:a16="http://schemas.microsoft.com/office/drawing/2014/main" id="{701A13CB-61A3-4CEB-802C-ECB23424CB6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07" name="Text Box 279">
          <a:extLst>
            <a:ext uri="{FF2B5EF4-FFF2-40B4-BE49-F238E27FC236}">
              <a16:creationId xmlns:a16="http://schemas.microsoft.com/office/drawing/2014/main" id="{E1DF52BD-23C7-40B4-9022-B501574E4A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08" name="Text Box 280">
          <a:extLst>
            <a:ext uri="{FF2B5EF4-FFF2-40B4-BE49-F238E27FC236}">
              <a16:creationId xmlns:a16="http://schemas.microsoft.com/office/drawing/2014/main" id="{DD143740-B7E5-4FEE-99B3-66AC6D50A2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09" name="Text Box 281">
          <a:extLst>
            <a:ext uri="{FF2B5EF4-FFF2-40B4-BE49-F238E27FC236}">
              <a16:creationId xmlns:a16="http://schemas.microsoft.com/office/drawing/2014/main" id="{4D965A0D-F4B1-4C3F-8F7A-D110582CD4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0" name="Text Box 282">
          <a:extLst>
            <a:ext uri="{FF2B5EF4-FFF2-40B4-BE49-F238E27FC236}">
              <a16:creationId xmlns:a16="http://schemas.microsoft.com/office/drawing/2014/main" id="{23C87505-55FC-4780-8F00-A87F87423C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1" name="Text Box 283">
          <a:extLst>
            <a:ext uri="{FF2B5EF4-FFF2-40B4-BE49-F238E27FC236}">
              <a16:creationId xmlns:a16="http://schemas.microsoft.com/office/drawing/2014/main" id="{124828AE-1327-4778-AB9E-842BD3B925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12" name="Text Box 284">
          <a:extLst>
            <a:ext uri="{FF2B5EF4-FFF2-40B4-BE49-F238E27FC236}">
              <a16:creationId xmlns:a16="http://schemas.microsoft.com/office/drawing/2014/main" id="{A9EB25C9-C9DD-4F3F-B8B3-842D1855AE4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3" name="Text Box 285">
          <a:extLst>
            <a:ext uri="{FF2B5EF4-FFF2-40B4-BE49-F238E27FC236}">
              <a16:creationId xmlns:a16="http://schemas.microsoft.com/office/drawing/2014/main" id="{A0CEC066-137C-4CB1-8DED-52E5DE9DAD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4" name="Text Box 286">
          <a:extLst>
            <a:ext uri="{FF2B5EF4-FFF2-40B4-BE49-F238E27FC236}">
              <a16:creationId xmlns:a16="http://schemas.microsoft.com/office/drawing/2014/main" id="{B7FB145E-FBD3-4229-B96C-DAAB47EC1F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15" name="Text Box 287">
          <a:extLst>
            <a:ext uri="{FF2B5EF4-FFF2-40B4-BE49-F238E27FC236}">
              <a16:creationId xmlns:a16="http://schemas.microsoft.com/office/drawing/2014/main" id="{0DC56D8B-E7DA-4BD9-BAC6-17ED6C1B52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6" name="Text Box 288">
          <a:extLst>
            <a:ext uri="{FF2B5EF4-FFF2-40B4-BE49-F238E27FC236}">
              <a16:creationId xmlns:a16="http://schemas.microsoft.com/office/drawing/2014/main" id="{C88808E7-C1DF-4E74-99A8-ACD5CFECB68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7" name="Text Box 289">
          <a:extLst>
            <a:ext uri="{FF2B5EF4-FFF2-40B4-BE49-F238E27FC236}">
              <a16:creationId xmlns:a16="http://schemas.microsoft.com/office/drawing/2014/main" id="{B25BD607-AB7D-4C7F-ADBD-70F31EA79F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18" name="Text Box 290">
          <a:extLst>
            <a:ext uri="{FF2B5EF4-FFF2-40B4-BE49-F238E27FC236}">
              <a16:creationId xmlns:a16="http://schemas.microsoft.com/office/drawing/2014/main" id="{52A3BBE5-A597-4084-8CEA-C074E722886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19" name="Text Box 291">
          <a:extLst>
            <a:ext uri="{FF2B5EF4-FFF2-40B4-BE49-F238E27FC236}">
              <a16:creationId xmlns:a16="http://schemas.microsoft.com/office/drawing/2014/main" id="{2830D6C1-BC75-436C-9863-BB72AA9E0D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20" name="Text Box 292">
          <a:extLst>
            <a:ext uri="{FF2B5EF4-FFF2-40B4-BE49-F238E27FC236}">
              <a16:creationId xmlns:a16="http://schemas.microsoft.com/office/drawing/2014/main" id="{1C8596C5-3EEA-45E6-B18A-4E5A9CFC4D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21" name="Text Box 293">
          <a:extLst>
            <a:ext uri="{FF2B5EF4-FFF2-40B4-BE49-F238E27FC236}">
              <a16:creationId xmlns:a16="http://schemas.microsoft.com/office/drawing/2014/main" id="{C9FFB1C6-F30C-44A8-9964-2B6C3BC8959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22" name="Text Box 294">
          <a:extLst>
            <a:ext uri="{FF2B5EF4-FFF2-40B4-BE49-F238E27FC236}">
              <a16:creationId xmlns:a16="http://schemas.microsoft.com/office/drawing/2014/main" id="{E59C5A43-53D7-41EA-B8D5-D49921DC6B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23" name="Text Box 295">
          <a:extLst>
            <a:ext uri="{FF2B5EF4-FFF2-40B4-BE49-F238E27FC236}">
              <a16:creationId xmlns:a16="http://schemas.microsoft.com/office/drawing/2014/main" id="{2B9D56AA-7C24-41A9-A554-333D28187D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24" name="Text Box 296">
          <a:extLst>
            <a:ext uri="{FF2B5EF4-FFF2-40B4-BE49-F238E27FC236}">
              <a16:creationId xmlns:a16="http://schemas.microsoft.com/office/drawing/2014/main" id="{6470BD14-CEBB-4CC8-9481-36699B5F503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25" name="Text Box 297">
          <a:extLst>
            <a:ext uri="{FF2B5EF4-FFF2-40B4-BE49-F238E27FC236}">
              <a16:creationId xmlns:a16="http://schemas.microsoft.com/office/drawing/2014/main" id="{849699F5-4B36-4273-8BDD-AB967380EBE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26" name="Text Box 298">
          <a:extLst>
            <a:ext uri="{FF2B5EF4-FFF2-40B4-BE49-F238E27FC236}">
              <a16:creationId xmlns:a16="http://schemas.microsoft.com/office/drawing/2014/main" id="{36488048-196A-40A0-91EB-F2A84F8A9E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27" name="Text Box 299">
          <a:extLst>
            <a:ext uri="{FF2B5EF4-FFF2-40B4-BE49-F238E27FC236}">
              <a16:creationId xmlns:a16="http://schemas.microsoft.com/office/drawing/2014/main" id="{708D08A8-B86E-4A6E-8503-35BBEF0BCE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28" name="Text Box 300">
          <a:extLst>
            <a:ext uri="{FF2B5EF4-FFF2-40B4-BE49-F238E27FC236}">
              <a16:creationId xmlns:a16="http://schemas.microsoft.com/office/drawing/2014/main" id="{0FF9CFE0-82C6-4481-B6D2-C6C7422B847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29" name="Text Box 301">
          <a:extLst>
            <a:ext uri="{FF2B5EF4-FFF2-40B4-BE49-F238E27FC236}">
              <a16:creationId xmlns:a16="http://schemas.microsoft.com/office/drawing/2014/main" id="{323F0B21-A085-47C9-9343-7A0FDDCCAB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30" name="Text Box 302">
          <a:extLst>
            <a:ext uri="{FF2B5EF4-FFF2-40B4-BE49-F238E27FC236}">
              <a16:creationId xmlns:a16="http://schemas.microsoft.com/office/drawing/2014/main" id="{ED71A887-A17F-45AB-B41E-5B11F17E98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31" name="Text Box 303">
          <a:extLst>
            <a:ext uri="{FF2B5EF4-FFF2-40B4-BE49-F238E27FC236}">
              <a16:creationId xmlns:a16="http://schemas.microsoft.com/office/drawing/2014/main" id="{FDB9556E-C177-438A-A52C-E38DEAF0049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32" name="Text Box 304">
          <a:extLst>
            <a:ext uri="{FF2B5EF4-FFF2-40B4-BE49-F238E27FC236}">
              <a16:creationId xmlns:a16="http://schemas.microsoft.com/office/drawing/2014/main" id="{CB9A2F49-ACF4-48D2-83A0-E32BD24D48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33" name="Text Box 305">
          <a:extLst>
            <a:ext uri="{FF2B5EF4-FFF2-40B4-BE49-F238E27FC236}">
              <a16:creationId xmlns:a16="http://schemas.microsoft.com/office/drawing/2014/main" id="{D7A37A15-F56A-44F9-BE7D-9BF4003042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34" name="Text Box 306">
          <a:extLst>
            <a:ext uri="{FF2B5EF4-FFF2-40B4-BE49-F238E27FC236}">
              <a16:creationId xmlns:a16="http://schemas.microsoft.com/office/drawing/2014/main" id="{3DDBC9A2-FAD4-4A19-A1E6-D194C2BA5C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35" name="Text Box 307">
          <a:extLst>
            <a:ext uri="{FF2B5EF4-FFF2-40B4-BE49-F238E27FC236}">
              <a16:creationId xmlns:a16="http://schemas.microsoft.com/office/drawing/2014/main" id="{36C40BD4-83CC-4415-8110-F2992C319E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36" name="Text Box 308">
          <a:extLst>
            <a:ext uri="{FF2B5EF4-FFF2-40B4-BE49-F238E27FC236}">
              <a16:creationId xmlns:a16="http://schemas.microsoft.com/office/drawing/2014/main" id="{AF8EB8DF-F564-4529-9EDE-254940674B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37" name="Text Box 309">
          <a:extLst>
            <a:ext uri="{FF2B5EF4-FFF2-40B4-BE49-F238E27FC236}">
              <a16:creationId xmlns:a16="http://schemas.microsoft.com/office/drawing/2014/main" id="{70F7C900-1F98-4FA9-850B-2CC64BAD2C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38" name="Text Box 310">
          <a:extLst>
            <a:ext uri="{FF2B5EF4-FFF2-40B4-BE49-F238E27FC236}">
              <a16:creationId xmlns:a16="http://schemas.microsoft.com/office/drawing/2014/main" id="{37C978DD-474B-4B3F-A024-8CDC0953E7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39" name="Text Box 311">
          <a:extLst>
            <a:ext uri="{FF2B5EF4-FFF2-40B4-BE49-F238E27FC236}">
              <a16:creationId xmlns:a16="http://schemas.microsoft.com/office/drawing/2014/main" id="{FC8ACC2F-A980-4496-BBB2-78CA423759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0" name="Text Box 312">
          <a:extLst>
            <a:ext uri="{FF2B5EF4-FFF2-40B4-BE49-F238E27FC236}">
              <a16:creationId xmlns:a16="http://schemas.microsoft.com/office/drawing/2014/main" id="{D67AECF5-EA00-4537-8E64-490138278A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1" name="Text Box 313">
          <a:extLst>
            <a:ext uri="{FF2B5EF4-FFF2-40B4-BE49-F238E27FC236}">
              <a16:creationId xmlns:a16="http://schemas.microsoft.com/office/drawing/2014/main" id="{1B10561A-8DF0-4BA2-BF42-A1CDF3C31D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2" name="Text Box 314">
          <a:extLst>
            <a:ext uri="{FF2B5EF4-FFF2-40B4-BE49-F238E27FC236}">
              <a16:creationId xmlns:a16="http://schemas.microsoft.com/office/drawing/2014/main" id="{C07EF044-4EF5-4770-BF98-AC08A36EFF3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3" name="Text Box 315">
          <a:extLst>
            <a:ext uri="{FF2B5EF4-FFF2-40B4-BE49-F238E27FC236}">
              <a16:creationId xmlns:a16="http://schemas.microsoft.com/office/drawing/2014/main" id="{71B12E69-9F76-48D3-9D69-BD7E678C0A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4" name="Text Box 316">
          <a:extLst>
            <a:ext uri="{FF2B5EF4-FFF2-40B4-BE49-F238E27FC236}">
              <a16:creationId xmlns:a16="http://schemas.microsoft.com/office/drawing/2014/main" id="{01B87D59-4873-4C93-B604-506232F676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5" name="Text Box 317">
          <a:extLst>
            <a:ext uri="{FF2B5EF4-FFF2-40B4-BE49-F238E27FC236}">
              <a16:creationId xmlns:a16="http://schemas.microsoft.com/office/drawing/2014/main" id="{FAD4BC84-E6F8-4640-9543-2812C9C9CD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6" name="Text Box 318">
          <a:extLst>
            <a:ext uri="{FF2B5EF4-FFF2-40B4-BE49-F238E27FC236}">
              <a16:creationId xmlns:a16="http://schemas.microsoft.com/office/drawing/2014/main" id="{7000A5D0-76EB-4B63-9E73-196441A34C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7" name="Text Box 319">
          <a:extLst>
            <a:ext uri="{FF2B5EF4-FFF2-40B4-BE49-F238E27FC236}">
              <a16:creationId xmlns:a16="http://schemas.microsoft.com/office/drawing/2014/main" id="{57AF29C4-FBFE-417E-947B-AD77797327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8" name="Text Box 320">
          <a:extLst>
            <a:ext uri="{FF2B5EF4-FFF2-40B4-BE49-F238E27FC236}">
              <a16:creationId xmlns:a16="http://schemas.microsoft.com/office/drawing/2014/main" id="{2093379F-5CE3-4596-8799-470615607EB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49" name="Text Box 321">
          <a:extLst>
            <a:ext uri="{FF2B5EF4-FFF2-40B4-BE49-F238E27FC236}">
              <a16:creationId xmlns:a16="http://schemas.microsoft.com/office/drawing/2014/main" id="{61124D0F-656F-49CC-A2A9-0F6142F478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0" name="Text Box 322">
          <a:extLst>
            <a:ext uri="{FF2B5EF4-FFF2-40B4-BE49-F238E27FC236}">
              <a16:creationId xmlns:a16="http://schemas.microsoft.com/office/drawing/2014/main" id="{04164B25-5D6E-4444-BC9F-4A886DA03A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1" name="Text Box 323">
          <a:extLst>
            <a:ext uri="{FF2B5EF4-FFF2-40B4-BE49-F238E27FC236}">
              <a16:creationId xmlns:a16="http://schemas.microsoft.com/office/drawing/2014/main" id="{C2A21DC5-8503-435E-B9BE-FE9B8AAE29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2" name="Text Box 324">
          <a:extLst>
            <a:ext uri="{FF2B5EF4-FFF2-40B4-BE49-F238E27FC236}">
              <a16:creationId xmlns:a16="http://schemas.microsoft.com/office/drawing/2014/main" id="{B6CF3497-C17D-413E-A66E-DA297DECC3B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3" name="Text Box 325">
          <a:extLst>
            <a:ext uri="{FF2B5EF4-FFF2-40B4-BE49-F238E27FC236}">
              <a16:creationId xmlns:a16="http://schemas.microsoft.com/office/drawing/2014/main" id="{8E3968F9-5C22-4F15-B02B-693F8A8B55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4" name="Text Box 326">
          <a:extLst>
            <a:ext uri="{FF2B5EF4-FFF2-40B4-BE49-F238E27FC236}">
              <a16:creationId xmlns:a16="http://schemas.microsoft.com/office/drawing/2014/main" id="{B6FFFD04-C2EB-4B25-B8F8-067A5AC73F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5" name="Text Box 327">
          <a:extLst>
            <a:ext uri="{FF2B5EF4-FFF2-40B4-BE49-F238E27FC236}">
              <a16:creationId xmlns:a16="http://schemas.microsoft.com/office/drawing/2014/main" id="{FF0FCBA3-A873-41DF-8239-63176150A5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6" name="Text Box 328">
          <a:extLst>
            <a:ext uri="{FF2B5EF4-FFF2-40B4-BE49-F238E27FC236}">
              <a16:creationId xmlns:a16="http://schemas.microsoft.com/office/drawing/2014/main" id="{9C211772-91EB-4DF9-A00A-074F2BE02CB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7" name="Text Box 329">
          <a:extLst>
            <a:ext uri="{FF2B5EF4-FFF2-40B4-BE49-F238E27FC236}">
              <a16:creationId xmlns:a16="http://schemas.microsoft.com/office/drawing/2014/main" id="{676F9335-1C3D-4D82-881F-EF3042C911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8" name="Text Box 330">
          <a:extLst>
            <a:ext uri="{FF2B5EF4-FFF2-40B4-BE49-F238E27FC236}">
              <a16:creationId xmlns:a16="http://schemas.microsoft.com/office/drawing/2014/main" id="{8434E3F5-F0F8-498F-B000-B8EDA77A44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59" name="Text Box 331">
          <a:extLst>
            <a:ext uri="{FF2B5EF4-FFF2-40B4-BE49-F238E27FC236}">
              <a16:creationId xmlns:a16="http://schemas.microsoft.com/office/drawing/2014/main" id="{480BC9AC-6BE0-4F38-9C9D-B0FB748187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60" name="Text Box 332">
          <a:extLst>
            <a:ext uri="{FF2B5EF4-FFF2-40B4-BE49-F238E27FC236}">
              <a16:creationId xmlns:a16="http://schemas.microsoft.com/office/drawing/2014/main" id="{E44409AB-938A-4A24-A7F6-1C7D6D5307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61" name="Text Box 333">
          <a:extLst>
            <a:ext uri="{FF2B5EF4-FFF2-40B4-BE49-F238E27FC236}">
              <a16:creationId xmlns:a16="http://schemas.microsoft.com/office/drawing/2014/main" id="{86A09AE1-7582-4EB1-8A79-1D358018AF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62" name="Text Box 334">
          <a:extLst>
            <a:ext uri="{FF2B5EF4-FFF2-40B4-BE49-F238E27FC236}">
              <a16:creationId xmlns:a16="http://schemas.microsoft.com/office/drawing/2014/main" id="{E1914C48-6648-4174-9873-4330921DA90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63" name="Text Box 335">
          <a:extLst>
            <a:ext uri="{FF2B5EF4-FFF2-40B4-BE49-F238E27FC236}">
              <a16:creationId xmlns:a16="http://schemas.microsoft.com/office/drawing/2014/main" id="{DF60820F-AC7C-4A50-8351-E5ED4AB7FD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64" name="Text Box 336">
          <a:extLst>
            <a:ext uri="{FF2B5EF4-FFF2-40B4-BE49-F238E27FC236}">
              <a16:creationId xmlns:a16="http://schemas.microsoft.com/office/drawing/2014/main" id="{6FBF4253-8F93-403F-B88A-CB245D605CD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65" name="Text Box 337">
          <a:extLst>
            <a:ext uri="{FF2B5EF4-FFF2-40B4-BE49-F238E27FC236}">
              <a16:creationId xmlns:a16="http://schemas.microsoft.com/office/drawing/2014/main" id="{82BD055F-A636-4AAE-9509-5C3D202758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66" name="Text Box 338">
          <a:extLst>
            <a:ext uri="{FF2B5EF4-FFF2-40B4-BE49-F238E27FC236}">
              <a16:creationId xmlns:a16="http://schemas.microsoft.com/office/drawing/2014/main" id="{0A69F5B5-A83F-4FA5-879C-BE31D2B334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67" name="Text Box 339">
          <a:extLst>
            <a:ext uri="{FF2B5EF4-FFF2-40B4-BE49-F238E27FC236}">
              <a16:creationId xmlns:a16="http://schemas.microsoft.com/office/drawing/2014/main" id="{7BE0BC70-759E-4BAB-A36F-52EB3566CE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68" name="Text Box 340">
          <a:extLst>
            <a:ext uri="{FF2B5EF4-FFF2-40B4-BE49-F238E27FC236}">
              <a16:creationId xmlns:a16="http://schemas.microsoft.com/office/drawing/2014/main" id="{3F8E08C0-B4DC-47C3-8533-2E54D0CC24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69" name="Text Box 341">
          <a:extLst>
            <a:ext uri="{FF2B5EF4-FFF2-40B4-BE49-F238E27FC236}">
              <a16:creationId xmlns:a16="http://schemas.microsoft.com/office/drawing/2014/main" id="{017C3BA2-A0E6-4EA2-8B2D-3A9197FDC5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70" name="Text Box 342">
          <a:extLst>
            <a:ext uri="{FF2B5EF4-FFF2-40B4-BE49-F238E27FC236}">
              <a16:creationId xmlns:a16="http://schemas.microsoft.com/office/drawing/2014/main" id="{005367E0-62DD-4267-A10D-88BF99D70A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171" name="Text Box 343">
          <a:extLst>
            <a:ext uri="{FF2B5EF4-FFF2-40B4-BE49-F238E27FC236}">
              <a16:creationId xmlns:a16="http://schemas.microsoft.com/office/drawing/2014/main" id="{2161C931-0CA6-422D-B313-739487A99C8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72" name="Text Box 344">
          <a:extLst>
            <a:ext uri="{FF2B5EF4-FFF2-40B4-BE49-F238E27FC236}">
              <a16:creationId xmlns:a16="http://schemas.microsoft.com/office/drawing/2014/main" id="{C4767320-E393-41CE-ABAB-25F7DBB449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173" name="Text Box 345">
          <a:extLst>
            <a:ext uri="{FF2B5EF4-FFF2-40B4-BE49-F238E27FC236}">
              <a16:creationId xmlns:a16="http://schemas.microsoft.com/office/drawing/2014/main" id="{A0531A73-CB49-42EA-905E-5CA0C650A7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74" name="Text Box 346">
          <a:extLst>
            <a:ext uri="{FF2B5EF4-FFF2-40B4-BE49-F238E27FC236}">
              <a16:creationId xmlns:a16="http://schemas.microsoft.com/office/drawing/2014/main" id="{6ED0784D-2FC4-4D6F-8DAE-EF6F1BC76E6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75" name="Text Box 347">
          <a:extLst>
            <a:ext uri="{FF2B5EF4-FFF2-40B4-BE49-F238E27FC236}">
              <a16:creationId xmlns:a16="http://schemas.microsoft.com/office/drawing/2014/main" id="{C0E5A986-334C-45A8-8FE4-E5A4E2F9975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76" name="Text Box 348">
          <a:extLst>
            <a:ext uri="{FF2B5EF4-FFF2-40B4-BE49-F238E27FC236}">
              <a16:creationId xmlns:a16="http://schemas.microsoft.com/office/drawing/2014/main" id="{86A84067-E127-4FC4-9BE5-21EEED192F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77" name="Text Box 349">
          <a:extLst>
            <a:ext uri="{FF2B5EF4-FFF2-40B4-BE49-F238E27FC236}">
              <a16:creationId xmlns:a16="http://schemas.microsoft.com/office/drawing/2014/main" id="{455B635F-38EC-4537-9D98-5CA225969F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78" name="Text Box 350">
          <a:extLst>
            <a:ext uri="{FF2B5EF4-FFF2-40B4-BE49-F238E27FC236}">
              <a16:creationId xmlns:a16="http://schemas.microsoft.com/office/drawing/2014/main" id="{74F22689-7D24-4B0C-9F06-54A54A12CE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79" name="Text Box 351">
          <a:extLst>
            <a:ext uri="{FF2B5EF4-FFF2-40B4-BE49-F238E27FC236}">
              <a16:creationId xmlns:a16="http://schemas.microsoft.com/office/drawing/2014/main" id="{ECC339FF-8002-4D01-85CB-7CF092BEBA9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0" name="Text Box 352">
          <a:extLst>
            <a:ext uri="{FF2B5EF4-FFF2-40B4-BE49-F238E27FC236}">
              <a16:creationId xmlns:a16="http://schemas.microsoft.com/office/drawing/2014/main" id="{318869BF-42AC-40F5-BFE3-A0A0094A5E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1" name="Text Box 353">
          <a:extLst>
            <a:ext uri="{FF2B5EF4-FFF2-40B4-BE49-F238E27FC236}">
              <a16:creationId xmlns:a16="http://schemas.microsoft.com/office/drawing/2014/main" id="{93634A44-2EC7-45AE-B6CE-67C343D58A8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2" name="Text Box 354">
          <a:extLst>
            <a:ext uri="{FF2B5EF4-FFF2-40B4-BE49-F238E27FC236}">
              <a16:creationId xmlns:a16="http://schemas.microsoft.com/office/drawing/2014/main" id="{F749814D-722A-4907-A70D-48B9E434BE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3" name="Text Box 355">
          <a:extLst>
            <a:ext uri="{FF2B5EF4-FFF2-40B4-BE49-F238E27FC236}">
              <a16:creationId xmlns:a16="http://schemas.microsoft.com/office/drawing/2014/main" id="{DD824EC8-B37F-4FD9-90B0-E675C372A7B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4" name="Text Box 356">
          <a:extLst>
            <a:ext uri="{FF2B5EF4-FFF2-40B4-BE49-F238E27FC236}">
              <a16:creationId xmlns:a16="http://schemas.microsoft.com/office/drawing/2014/main" id="{866B2DE7-31E9-4970-8CDF-0BE2AA0E31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5" name="Text Box 357">
          <a:extLst>
            <a:ext uri="{FF2B5EF4-FFF2-40B4-BE49-F238E27FC236}">
              <a16:creationId xmlns:a16="http://schemas.microsoft.com/office/drawing/2014/main" id="{FC9C5BD1-41F7-4FE5-947B-E2BBE34DD1A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6" name="Text Box 358">
          <a:extLst>
            <a:ext uri="{FF2B5EF4-FFF2-40B4-BE49-F238E27FC236}">
              <a16:creationId xmlns:a16="http://schemas.microsoft.com/office/drawing/2014/main" id="{B88A902B-1544-4592-BE45-87514176C4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7" name="Text Box 359">
          <a:extLst>
            <a:ext uri="{FF2B5EF4-FFF2-40B4-BE49-F238E27FC236}">
              <a16:creationId xmlns:a16="http://schemas.microsoft.com/office/drawing/2014/main" id="{1E793C74-DE27-4DA3-B4C8-B957A79252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8" name="Text Box 360">
          <a:extLst>
            <a:ext uri="{FF2B5EF4-FFF2-40B4-BE49-F238E27FC236}">
              <a16:creationId xmlns:a16="http://schemas.microsoft.com/office/drawing/2014/main" id="{94A21E2F-4258-4D1F-A6FA-9D3B1DA931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89" name="Text Box 361">
          <a:extLst>
            <a:ext uri="{FF2B5EF4-FFF2-40B4-BE49-F238E27FC236}">
              <a16:creationId xmlns:a16="http://schemas.microsoft.com/office/drawing/2014/main" id="{F852D07D-9573-456F-B5AC-D6DD94D48B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0" name="Text Box 362">
          <a:extLst>
            <a:ext uri="{FF2B5EF4-FFF2-40B4-BE49-F238E27FC236}">
              <a16:creationId xmlns:a16="http://schemas.microsoft.com/office/drawing/2014/main" id="{EFD00EE3-119C-4E3C-A657-49626F503F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1" name="Text Box 363">
          <a:extLst>
            <a:ext uri="{FF2B5EF4-FFF2-40B4-BE49-F238E27FC236}">
              <a16:creationId xmlns:a16="http://schemas.microsoft.com/office/drawing/2014/main" id="{AC923277-33EF-4238-BED3-F7C132948DD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2" name="Text Box 364">
          <a:extLst>
            <a:ext uri="{FF2B5EF4-FFF2-40B4-BE49-F238E27FC236}">
              <a16:creationId xmlns:a16="http://schemas.microsoft.com/office/drawing/2014/main" id="{3467BC21-BEE7-40B4-8143-8121D355C1F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3" name="Text Box 365">
          <a:extLst>
            <a:ext uri="{FF2B5EF4-FFF2-40B4-BE49-F238E27FC236}">
              <a16:creationId xmlns:a16="http://schemas.microsoft.com/office/drawing/2014/main" id="{831AEB8B-3853-49DC-9E57-0DF623E8E61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4" name="Text Box 366">
          <a:extLst>
            <a:ext uri="{FF2B5EF4-FFF2-40B4-BE49-F238E27FC236}">
              <a16:creationId xmlns:a16="http://schemas.microsoft.com/office/drawing/2014/main" id="{F1D4EC4F-AE49-4336-A8A1-EBED5997C8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5" name="Text Box 367">
          <a:extLst>
            <a:ext uri="{FF2B5EF4-FFF2-40B4-BE49-F238E27FC236}">
              <a16:creationId xmlns:a16="http://schemas.microsoft.com/office/drawing/2014/main" id="{C59F1F22-9B70-48BB-A857-E58E8037C2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6" name="Text Box 368">
          <a:extLst>
            <a:ext uri="{FF2B5EF4-FFF2-40B4-BE49-F238E27FC236}">
              <a16:creationId xmlns:a16="http://schemas.microsoft.com/office/drawing/2014/main" id="{4BB245C3-2396-456E-900E-6624D246A0A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7" name="Text Box 369">
          <a:extLst>
            <a:ext uri="{FF2B5EF4-FFF2-40B4-BE49-F238E27FC236}">
              <a16:creationId xmlns:a16="http://schemas.microsoft.com/office/drawing/2014/main" id="{25D23C9B-B81A-4B5E-ADFA-3CFC079C6A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8" name="Text Box 370">
          <a:extLst>
            <a:ext uri="{FF2B5EF4-FFF2-40B4-BE49-F238E27FC236}">
              <a16:creationId xmlns:a16="http://schemas.microsoft.com/office/drawing/2014/main" id="{D6ECD204-9A1C-474F-ADEA-8064F3241D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199" name="Text Box 371">
          <a:extLst>
            <a:ext uri="{FF2B5EF4-FFF2-40B4-BE49-F238E27FC236}">
              <a16:creationId xmlns:a16="http://schemas.microsoft.com/office/drawing/2014/main" id="{4B7406F5-446E-4539-96C9-246094CDD7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00" name="Text Box 372">
          <a:extLst>
            <a:ext uri="{FF2B5EF4-FFF2-40B4-BE49-F238E27FC236}">
              <a16:creationId xmlns:a16="http://schemas.microsoft.com/office/drawing/2014/main" id="{F040DF98-61EF-44FD-87D8-352D1D8E8F3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201" name="Text Box 373">
          <a:extLst>
            <a:ext uri="{FF2B5EF4-FFF2-40B4-BE49-F238E27FC236}">
              <a16:creationId xmlns:a16="http://schemas.microsoft.com/office/drawing/2014/main" id="{A59E9AA1-909F-4DF0-B0DB-81204A26561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202" name="Text Box 374">
          <a:extLst>
            <a:ext uri="{FF2B5EF4-FFF2-40B4-BE49-F238E27FC236}">
              <a16:creationId xmlns:a16="http://schemas.microsoft.com/office/drawing/2014/main" id="{67F0B51E-938B-4145-824E-A1BB37E74D1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03" name="Text Box 375">
          <a:extLst>
            <a:ext uri="{FF2B5EF4-FFF2-40B4-BE49-F238E27FC236}">
              <a16:creationId xmlns:a16="http://schemas.microsoft.com/office/drawing/2014/main" id="{AACE50C5-41CF-4B8A-AFA3-329C616EC3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04" name="Text Box 376">
          <a:extLst>
            <a:ext uri="{FF2B5EF4-FFF2-40B4-BE49-F238E27FC236}">
              <a16:creationId xmlns:a16="http://schemas.microsoft.com/office/drawing/2014/main" id="{41670D34-F3F8-4EA3-9074-60AE6A2171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205" name="Text Box 377">
          <a:extLst>
            <a:ext uri="{FF2B5EF4-FFF2-40B4-BE49-F238E27FC236}">
              <a16:creationId xmlns:a16="http://schemas.microsoft.com/office/drawing/2014/main" id="{E28B555A-F4A7-4687-B3E1-DFA2CE42011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06" name="Text Box 378">
          <a:extLst>
            <a:ext uri="{FF2B5EF4-FFF2-40B4-BE49-F238E27FC236}">
              <a16:creationId xmlns:a16="http://schemas.microsoft.com/office/drawing/2014/main" id="{D5DA52E9-E1D3-4DCC-9A40-8E4FDFAED7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07" name="Text Box 379">
          <a:extLst>
            <a:ext uri="{FF2B5EF4-FFF2-40B4-BE49-F238E27FC236}">
              <a16:creationId xmlns:a16="http://schemas.microsoft.com/office/drawing/2014/main" id="{0DDF002D-C044-4AB0-9CFF-61B7E70FC5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208" name="Text Box 380">
          <a:extLst>
            <a:ext uri="{FF2B5EF4-FFF2-40B4-BE49-F238E27FC236}">
              <a16:creationId xmlns:a16="http://schemas.microsoft.com/office/drawing/2014/main" id="{5C0E0B18-D599-4F7A-95EB-60885635A3E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09" name="Text Box 381">
          <a:extLst>
            <a:ext uri="{FF2B5EF4-FFF2-40B4-BE49-F238E27FC236}">
              <a16:creationId xmlns:a16="http://schemas.microsoft.com/office/drawing/2014/main" id="{EC9191FA-921D-42AF-8B65-173ED98B3C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10" name="Text Box 382">
          <a:extLst>
            <a:ext uri="{FF2B5EF4-FFF2-40B4-BE49-F238E27FC236}">
              <a16:creationId xmlns:a16="http://schemas.microsoft.com/office/drawing/2014/main" id="{48698783-7EA5-47D2-88D4-D4999FC5A5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1" name="Text Box 383">
          <a:extLst>
            <a:ext uri="{FF2B5EF4-FFF2-40B4-BE49-F238E27FC236}">
              <a16:creationId xmlns:a16="http://schemas.microsoft.com/office/drawing/2014/main" id="{5D15E80B-DC9A-44E0-8E78-174A17AB14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2" name="Text Box 384">
          <a:extLst>
            <a:ext uri="{FF2B5EF4-FFF2-40B4-BE49-F238E27FC236}">
              <a16:creationId xmlns:a16="http://schemas.microsoft.com/office/drawing/2014/main" id="{F93E3C78-641A-4C9C-A7B6-6CFF23BD55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3" name="Text Box 385">
          <a:extLst>
            <a:ext uri="{FF2B5EF4-FFF2-40B4-BE49-F238E27FC236}">
              <a16:creationId xmlns:a16="http://schemas.microsoft.com/office/drawing/2014/main" id="{91D0FCD1-D4B9-4A98-B435-D335A153EA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4" name="Text Box 386">
          <a:extLst>
            <a:ext uri="{FF2B5EF4-FFF2-40B4-BE49-F238E27FC236}">
              <a16:creationId xmlns:a16="http://schemas.microsoft.com/office/drawing/2014/main" id="{743AAA89-0CD7-4C59-99AC-16EAEAE7F7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5" name="Text Box 387">
          <a:extLst>
            <a:ext uri="{FF2B5EF4-FFF2-40B4-BE49-F238E27FC236}">
              <a16:creationId xmlns:a16="http://schemas.microsoft.com/office/drawing/2014/main" id="{55C0501C-3311-400F-8B67-F7E0370BCE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6" name="Text Box 388">
          <a:extLst>
            <a:ext uri="{FF2B5EF4-FFF2-40B4-BE49-F238E27FC236}">
              <a16:creationId xmlns:a16="http://schemas.microsoft.com/office/drawing/2014/main" id="{123BFD46-4F98-4F96-B349-9F44608299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7" name="Text Box 389">
          <a:extLst>
            <a:ext uri="{FF2B5EF4-FFF2-40B4-BE49-F238E27FC236}">
              <a16:creationId xmlns:a16="http://schemas.microsoft.com/office/drawing/2014/main" id="{40F64DE5-9A49-4E4E-952E-A3C346DBF6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8" name="Text Box 390">
          <a:extLst>
            <a:ext uri="{FF2B5EF4-FFF2-40B4-BE49-F238E27FC236}">
              <a16:creationId xmlns:a16="http://schemas.microsoft.com/office/drawing/2014/main" id="{C9A7F52F-A6DC-4790-BBF8-F7B0005953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19" name="Text Box 391">
          <a:extLst>
            <a:ext uri="{FF2B5EF4-FFF2-40B4-BE49-F238E27FC236}">
              <a16:creationId xmlns:a16="http://schemas.microsoft.com/office/drawing/2014/main" id="{A3974B77-C04D-40FD-82BD-69E1098F4E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0" name="Text Box 392">
          <a:extLst>
            <a:ext uri="{FF2B5EF4-FFF2-40B4-BE49-F238E27FC236}">
              <a16:creationId xmlns:a16="http://schemas.microsoft.com/office/drawing/2014/main" id="{3BF17D81-6383-45CA-9946-4A7A5B4AE4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1" name="Text Box 393">
          <a:extLst>
            <a:ext uri="{FF2B5EF4-FFF2-40B4-BE49-F238E27FC236}">
              <a16:creationId xmlns:a16="http://schemas.microsoft.com/office/drawing/2014/main" id="{03E164B7-B938-424D-8DD6-B7BF29FD94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2" name="Text Box 394">
          <a:extLst>
            <a:ext uri="{FF2B5EF4-FFF2-40B4-BE49-F238E27FC236}">
              <a16:creationId xmlns:a16="http://schemas.microsoft.com/office/drawing/2014/main" id="{8AA6DFEF-F871-4034-9AC2-E1CA9A8523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3" name="Text Box 395">
          <a:extLst>
            <a:ext uri="{FF2B5EF4-FFF2-40B4-BE49-F238E27FC236}">
              <a16:creationId xmlns:a16="http://schemas.microsoft.com/office/drawing/2014/main" id="{21A66CB5-B5AF-4F3E-91B8-8490601A7BD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4" name="Text Box 396">
          <a:extLst>
            <a:ext uri="{FF2B5EF4-FFF2-40B4-BE49-F238E27FC236}">
              <a16:creationId xmlns:a16="http://schemas.microsoft.com/office/drawing/2014/main" id="{49127E83-29EF-4233-BA8D-16A86A1957F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5" name="Text Box 397">
          <a:extLst>
            <a:ext uri="{FF2B5EF4-FFF2-40B4-BE49-F238E27FC236}">
              <a16:creationId xmlns:a16="http://schemas.microsoft.com/office/drawing/2014/main" id="{FA55D519-91CD-4193-9084-F1B12F8FD4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6" name="Text Box 398">
          <a:extLst>
            <a:ext uri="{FF2B5EF4-FFF2-40B4-BE49-F238E27FC236}">
              <a16:creationId xmlns:a16="http://schemas.microsoft.com/office/drawing/2014/main" id="{0586B918-50C4-4572-8480-316D8CCF50D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7" name="Text Box 399">
          <a:extLst>
            <a:ext uri="{FF2B5EF4-FFF2-40B4-BE49-F238E27FC236}">
              <a16:creationId xmlns:a16="http://schemas.microsoft.com/office/drawing/2014/main" id="{9A597F9E-8E10-4B27-A1CB-DC905DC7A9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8" name="Text Box 400">
          <a:extLst>
            <a:ext uri="{FF2B5EF4-FFF2-40B4-BE49-F238E27FC236}">
              <a16:creationId xmlns:a16="http://schemas.microsoft.com/office/drawing/2014/main" id="{58A9A526-4810-476D-BDC6-44E65709C0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29" name="Text Box 401">
          <a:extLst>
            <a:ext uri="{FF2B5EF4-FFF2-40B4-BE49-F238E27FC236}">
              <a16:creationId xmlns:a16="http://schemas.microsoft.com/office/drawing/2014/main" id="{7132C134-3287-4A45-934D-BD5A1A1E52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0" name="Text Box 402">
          <a:extLst>
            <a:ext uri="{FF2B5EF4-FFF2-40B4-BE49-F238E27FC236}">
              <a16:creationId xmlns:a16="http://schemas.microsoft.com/office/drawing/2014/main" id="{14B7A12C-37CB-462B-9D21-1E128032C2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1" name="Text Box 403">
          <a:extLst>
            <a:ext uri="{FF2B5EF4-FFF2-40B4-BE49-F238E27FC236}">
              <a16:creationId xmlns:a16="http://schemas.microsoft.com/office/drawing/2014/main" id="{72F1C5FD-D998-4871-B339-196C6D3931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2" name="Text Box 404">
          <a:extLst>
            <a:ext uri="{FF2B5EF4-FFF2-40B4-BE49-F238E27FC236}">
              <a16:creationId xmlns:a16="http://schemas.microsoft.com/office/drawing/2014/main" id="{748B890B-4FE8-40B7-91E0-B39B2C03E0C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3" name="Text Box 405">
          <a:extLst>
            <a:ext uri="{FF2B5EF4-FFF2-40B4-BE49-F238E27FC236}">
              <a16:creationId xmlns:a16="http://schemas.microsoft.com/office/drawing/2014/main" id="{FCACBB21-281B-4B1B-99FB-AC61B9743D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4" name="Text Box 406">
          <a:extLst>
            <a:ext uri="{FF2B5EF4-FFF2-40B4-BE49-F238E27FC236}">
              <a16:creationId xmlns:a16="http://schemas.microsoft.com/office/drawing/2014/main" id="{A3A845AF-6A69-4655-9F95-7A177F13D6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5" name="Text Box 407">
          <a:extLst>
            <a:ext uri="{FF2B5EF4-FFF2-40B4-BE49-F238E27FC236}">
              <a16:creationId xmlns:a16="http://schemas.microsoft.com/office/drawing/2014/main" id="{C25FE037-A49D-4A6B-995D-5120F3F122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6" name="Text Box 408">
          <a:extLst>
            <a:ext uri="{FF2B5EF4-FFF2-40B4-BE49-F238E27FC236}">
              <a16:creationId xmlns:a16="http://schemas.microsoft.com/office/drawing/2014/main" id="{9A87D168-505A-470C-B528-99A68FA3B0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37" name="Text Box 409">
          <a:extLst>
            <a:ext uri="{FF2B5EF4-FFF2-40B4-BE49-F238E27FC236}">
              <a16:creationId xmlns:a16="http://schemas.microsoft.com/office/drawing/2014/main" id="{740A0D73-0992-450C-9AA2-4A96D9755AD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238" name="Text Box 410">
          <a:extLst>
            <a:ext uri="{FF2B5EF4-FFF2-40B4-BE49-F238E27FC236}">
              <a16:creationId xmlns:a16="http://schemas.microsoft.com/office/drawing/2014/main" id="{6B876C27-93D9-4B8A-BF1F-41E0746ACFC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239" name="Text Box 411">
          <a:extLst>
            <a:ext uri="{FF2B5EF4-FFF2-40B4-BE49-F238E27FC236}">
              <a16:creationId xmlns:a16="http://schemas.microsoft.com/office/drawing/2014/main" id="{064D8A63-64B5-4A52-B969-47FE8CFDFDB8}"/>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40" name="Text Box 412">
          <a:extLst>
            <a:ext uri="{FF2B5EF4-FFF2-40B4-BE49-F238E27FC236}">
              <a16:creationId xmlns:a16="http://schemas.microsoft.com/office/drawing/2014/main" id="{787FB583-48B5-4F14-800D-06D85426BE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41" name="Text Box 413">
          <a:extLst>
            <a:ext uri="{FF2B5EF4-FFF2-40B4-BE49-F238E27FC236}">
              <a16:creationId xmlns:a16="http://schemas.microsoft.com/office/drawing/2014/main" id="{0AB73C79-0BF5-4E3F-8037-06EFC1E26D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242" name="Text Box 414">
          <a:extLst>
            <a:ext uri="{FF2B5EF4-FFF2-40B4-BE49-F238E27FC236}">
              <a16:creationId xmlns:a16="http://schemas.microsoft.com/office/drawing/2014/main" id="{FA9B3C24-8A60-4370-898C-9194C9D737C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43" name="Text Box 415">
          <a:extLst>
            <a:ext uri="{FF2B5EF4-FFF2-40B4-BE49-F238E27FC236}">
              <a16:creationId xmlns:a16="http://schemas.microsoft.com/office/drawing/2014/main" id="{32F612A0-51A9-4D67-99A8-944B3B1B16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44" name="Text Box 416">
          <a:extLst>
            <a:ext uri="{FF2B5EF4-FFF2-40B4-BE49-F238E27FC236}">
              <a16:creationId xmlns:a16="http://schemas.microsoft.com/office/drawing/2014/main" id="{2FAFAC57-311E-46D0-A2FB-0FEAA729B3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245" name="Text Box 417">
          <a:extLst>
            <a:ext uri="{FF2B5EF4-FFF2-40B4-BE49-F238E27FC236}">
              <a16:creationId xmlns:a16="http://schemas.microsoft.com/office/drawing/2014/main" id="{F5F0C224-624A-44CF-A3D1-0DE6E3A5910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46" name="Text Box 418">
          <a:extLst>
            <a:ext uri="{FF2B5EF4-FFF2-40B4-BE49-F238E27FC236}">
              <a16:creationId xmlns:a16="http://schemas.microsoft.com/office/drawing/2014/main" id="{8CDD1A8E-2D15-4940-82F7-BB861DFDD3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47" name="Text Box 419">
          <a:extLst>
            <a:ext uri="{FF2B5EF4-FFF2-40B4-BE49-F238E27FC236}">
              <a16:creationId xmlns:a16="http://schemas.microsoft.com/office/drawing/2014/main" id="{64FAC5E5-E015-4800-95F6-C14549D287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48" name="Text Box 420">
          <a:extLst>
            <a:ext uri="{FF2B5EF4-FFF2-40B4-BE49-F238E27FC236}">
              <a16:creationId xmlns:a16="http://schemas.microsoft.com/office/drawing/2014/main" id="{9F192EA4-0FD8-499E-8D92-74B5CDD8D6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49" name="Text Box 421">
          <a:extLst>
            <a:ext uri="{FF2B5EF4-FFF2-40B4-BE49-F238E27FC236}">
              <a16:creationId xmlns:a16="http://schemas.microsoft.com/office/drawing/2014/main" id="{2562100D-4E93-4757-826B-0AC51E2200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0" name="Text Box 422">
          <a:extLst>
            <a:ext uri="{FF2B5EF4-FFF2-40B4-BE49-F238E27FC236}">
              <a16:creationId xmlns:a16="http://schemas.microsoft.com/office/drawing/2014/main" id="{7FA995A2-17A4-4ED9-9A31-C74F51C650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1" name="Text Box 423">
          <a:extLst>
            <a:ext uri="{FF2B5EF4-FFF2-40B4-BE49-F238E27FC236}">
              <a16:creationId xmlns:a16="http://schemas.microsoft.com/office/drawing/2014/main" id="{64E08930-80F5-4190-BF80-38A519FF7C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2" name="Text Box 424">
          <a:extLst>
            <a:ext uri="{FF2B5EF4-FFF2-40B4-BE49-F238E27FC236}">
              <a16:creationId xmlns:a16="http://schemas.microsoft.com/office/drawing/2014/main" id="{581C567E-8A5E-477F-ABF5-99E6BC850A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3" name="Text Box 425">
          <a:extLst>
            <a:ext uri="{FF2B5EF4-FFF2-40B4-BE49-F238E27FC236}">
              <a16:creationId xmlns:a16="http://schemas.microsoft.com/office/drawing/2014/main" id="{F806038D-9A17-4801-AB79-5C808C76AC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4" name="Text Box 426">
          <a:extLst>
            <a:ext uri="{FF2B5EF4-FFF2-40B4-BE49-F238E27FC236}">
              <a16:creationId xmlns:a16="http://schemas.microsoft.com/office/drawing/2014/main" id="{2DEACB00-1D6E-4CF5-A568-A2D60841C2A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5" name="Text Box 427">
          <a:extLst>
            <a:ext uri="{FF2B5EF4-FFF2-40B4-BE49-F238E27FC236}">
              <a16:creationId xmlns:a16="http://schemas.microsoft.com/office/drawing/2014/main" id="{1BC40ADE-18A8-4D9B-A58B-A53E3F757B9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6" name="Text Box 428">
          <a:extLst>
            <a:ext uri="{FF2B5EF4-FFF2-40B4-BE49-F238E27FC236}">
              <a16:creationId xmlns:a16="http://schemas.microsoft.com/office/drawing/2014/main" id="{36A418A9-75F7-418E-90B4-F4D9A7888A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7" name="Text Box 429">
          <a:extLst>
            <a:ext uri="{FF2B5EF4-FFF2-40B4-BE49-F238E27FC236}">
              <a16:creationId xmlns:a16="http://schemas.microsoft.com/office/drawing/2014/main" id="{37DBB635-41A3-4F75-B2A6-26D35B77AE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8" name="Text Box 430">
          <a:extLst>
            <a:ext uri="{FF2B5EF4-FFF2-40B4-BE49-F238E27FC236}">
              <a16:creationId xmlns:a16="http://schemas.microsoft.com/office/drawing/2014/main" id="{7E80E281-8C1C-49F8-B4BD-7FAC57D7F0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59" name="Text Box 431">
          <a:extLst>
            <a:ext uri="{FF2B5EF4-FFF2-40B4-BE49-F238E27FC236}">
              <a16:creationId xmlns:a16="http://schemas.microsoft.com/office/drawing/2014/main" id="{B5B49A5F-73E2-4F43-BCAC-E26DC54F17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0" name="Text Box 432">
          <a:extLst>
            <a:ext uri="{FF2B5EF4-FFF2-40B4-BE49-F238E27FC236}">
              <a16:creationId xmlns:a16="http://schemas.microsoft.com/office/drawing/2014/main" id="{C3A431FE-B9C6-49C5-9E00-EC4F138C4A2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1" name="Text Box 433">
          <a:extLst>
            <a:ext uri="{FF2B5EF4-FFF2-40B4-BE49-F238E27FC236}">
              <a16:creationId xmlns:a16="http://schemas.microsoft.com/office/drawing/2014/main" id="{CFBB886E-4B09-49C1-89AC-41674BEFF3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2" name="Text Box 434">
          <a:extLst>
            <a:ext uri="{FF2B5EF4-FFF2-40B4-BE49-F238E27FC236}">
              <a16:creationId xmlns:a16="http://schemas.microsoft.com/office/drawing/2014/main" id="{C2BE6E45-29EA-4EA3-80FF-F83F56A3A9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3" name="Text Box 435">
          <a:extLst>
            <a:ext uri="{FF2B5EF4-FFF2-40B4-BE49-F238E27FC236}">
              <a16:creationId xmlns:a16="http://schemas.microsoft.com/office/drawing/2014/main" id="{B41DDD56-C941-4607-B82C-56EDDD7579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4" name="Text Box 436">
          <a:extLst>
            <a:ext uri="{FF2B5EF4-FFF2-40B4-BE49-F238E27FC236}">
              <a16:creationId xmlns:a16="http://schemas.microsoft.com/office/drawing/2014/main" id="{9F02C1A6-4998-44B6-A96A-65ED4396346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5" name="Text Box 437">
          <a:extLst>
            <a:ext uri="{FF2B5EF4-FFF2-40B4-BE49-F238E27FC236}">
              <a16:creationId xmlns:a16="http://schemas.microsoft.com/office/drawing/2014/main" id="{D053CD76-6604-4E83-B3C9-0B7B539E31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6" name="Text Box 438">
          <a:extLst>
            <a:ext uri="{FF2B5EF4-FFF2-40B4-BE49-F238E27FC236}">
              <a16:creationId xmlns:a16="http://schemas.microsoft.com/office/drawing/2014/main" id="{87D0C11D-4133-4D22-BDEF-F51547EF437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7" name="Text Box 439">
          <a:extLst>
            <a:ext uri="{FF2B5EF4-FFF2-40B4-BE49-F238E27FC236}">
              <a16:creationId xmlns:a16="http://schemas.microsoft.com/office/drawing/2014/main" id="{939C67AA-C98D-4079-9AC8-59FCB3F952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8" name="Text Box 440">
          <a:extLst>
            <a:ext uri="{FF2B5EF4-FFF2-40B4-BE49-F238E27FC236}">
              <a16:creationId xmlns:a16="http://schemas.microsoft.com/office/drawing/2014/main" id="{4557D2AE-D10D-459A-A0EE-E94B614258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69" name="Text Box 441">
          <a:extLst>
            <a:ext uri="{FF2B5EF4-FFF2-40B4-BE49-F238E27FC236}">
              <a16:creationId xmlns:a16="http://schemas.microsoft.com/office/drawing/2014/main" id="{70455850-CB4F-462B-BF62-DC36440F59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70" name="Text Box 442">
          <a:extLst>
            <a:ext uri="{FF2B5EF4-FFF2-40B4-BE49-F238E27FC236}">
              <a16:creationId xmlns:a16="http://schemas.microsoft.com/office/drawing/2014/main" id="{0CC19393-2821-43DA-926B-D11DABD88B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71" name="Text Box 443">
          <a:extLst>
            <a:ext uri="{FF2B5EF4-FFF2-40B4-BE49-F238E27FC236}">
              <a16:creationId xmlns:a16="http://schemas.microsoft.com/office/drawing/2014/main" id="{A7E14245-762B-44C9-8D40-63C361517A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72" name="Text Box 444">
          <a:extLst>
            <a:ext uri="{FF2B5EF4-FFF2-40B4-BE49-F238E27FC236}">
              <a16:creationId xmlns:a16="http://schemas.microsoft.com/office/drawing/2014/main" id="{2A32513D-A00E-4160-AB01-4230C91D04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73" name="Text Box 445">
          <a:extLst>
            <a:ext uri="{FF2B5EF4-FFF2-40B4-BE49-F238E27FC236}">
              <a16:creationId xmlns:a16="http://schemas.microsoft.com/office/drawing/2014/main" id="{73C3D02D-2FE1-491B-A5DD-F003032002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274" name="Text Box 446">
          <a:extLst>
            <a:ext uri="{FF2B5EF4-FFF2-40B4-BE49-F238E27FC236}">
              <a16:creationId xmlns:a16="http://schemas.microsoft.com/office/drawing/2014/main" id="{F82C4540-AEA6-495F-BF39-C083C3C7DD3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275" name="Text Box 447">
          <a:extLst>
            <a:ext uri="{FF2B5EF4-FFF2-40B4-BE49-F238E27FC236}">
              <a16:creationId xmlns:a16="http://schemas.microsoft.com/office/drawing/2014/main" id="{79532E77-A8E3-48CF-8950-00C39A0FCA1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76" name="Text Box 448">
          <a:extLst>
            <a:ext uri="{FF2B5EF4-FFF2-40B4-BE49-F238E27FC236}">
              <a16:creationId xmlns:a16="http://schemas.microsoft.com/office/drawing/2014/main" id="{E9F49DBA-DE1F-4FD7-94AE-89513FDECE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77" name="Text Box 449">
          <a:extLst>
            <a:ext uri="{FF2B5EF4-FFF2-40B4-BE49-F238E27FC236}">
              <a16:creationId xmlns:a16="http://schemas.microsoft.com/office/drawing/2014/main" id="{57A853E9-2E5E-46DD-B128-7F30163212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78" name="Text Box 450">
          <a:extLst>
            <a:ext uri="{FF2B5EF4-FFF2-40B4-BE49-F238E27FC236}">
              <a16:creationId xmlns:a16="http://schemas.microsoft.com/office/drawing/2014/main" id="{92B5885D-8786-441C-94F3-410097661D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79" name="Text Box 451">
          <a:extLst>
            <a:ext uri="{FF2B5EF4-FFF2-40B4-BE49-F238E27FC236}">
              <a16:creationId xmlns:a16="http://schemas.microsoft.com/office/drawing/2014/main" id="{A2113B2A-E61F-4886-94F1-4E39F8DFC2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80" name="Text Box 452">
          <a:extLst>
            <a:ext uri="{FF2B5EF4-FFF2-40B4-BE49-F238E27FC236}">
              <a16:creationId xmlns:a16="http://schemas.microsoft.com/office/drawing/2014/main" id="{4071658E-257A-4981-9BA2-E5FD1AEB40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81" name="Text Box 453">
          <a:extLst>
            <a:ext uri="{FF2B5EF4-FFF2-40B4-BE49-F238E27FC236}">
              <a16:creationId xmlns:a16="http://schemas.microsoft.com/office/drawing/2014/main" id="{6B05E76D-694A-4CCA-BE92-04170CC6C50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82" name="Text Box 454">
          <a:extLst>
            <a:ext uri="{FF2B5EF4-FFF2-40B4-BE49-F238E27FC236}">
              <a16:creationId xmlns:a16="http://schemas.microsoft.com/office/drawing/2014/main" id="{09C2AAC3-01BE-43D3-96E3-E119CEB22E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83" name="Text Box 455">
          <a:extLst>
            <a:ext uri="{FF2B5EF4-FFF2-40B4-BE49-F238E27FC236}">
              <a16:creationId xmlns:a16="http://schemas.microsoft.com/office/drawing/2014/main" id="{0459BDEB-5CF9-483A-9935-57F09C639B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84" name="Text Box 456">
          <a:extLst>
            <a:ext uri="{FF2B5EF4-FFF2-40B4-BE49-F238E27FC236}">
              <a16:creationId xmlns:a16="http://schemas.microsoft.com/office/drawing/2014/main" id="{4AF14CDC-EBC2-438B-9A46-2492F69F7DB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85" name="Text Box 457">
          <a:extLst>
            <a:ext uri="{FF2B5EF4-FFF2-40B4-BE49-F238E27FC236}">
              <a16:creationId xmlns:a16="http://schemas.microsoft.com/office/drawing/2014/main" id="{7AE3CEDB-BD4E-49C5-82E8-FB19130BEA7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86" name="Text Box 458">
          <a:extLst>
            <a:ext uri="{FF2B5EF4-FFF2-40B4-BE49-F238E27FC236}">
              <a16:creationId xmlns:a16="http://schemas.microsoft.com/office/drawing/2014/main" id="{9FEEFAA3-E243-4B90-A586-55391BA9D5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87" name="Text Box 459">
          <a:extLst>
            <a:ext uri="{FF2B5EF4-FFF2-40B4-BE49-F238E27FC236}">
              <a16:creationId xmlns:a16="http://schemas.microsoft.com/office/drawing/2014/main" id="{38A7F3B9-0E2B-4306-B498-C41D05190F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88" name="Text Box 460">
          <a:extLst>
            <a:ext uri="{FF2B5EF4-FFF2-40B4-BE49-F238E27FC236}">
              <a16:creationId xmlns:a16="http://schemas.microsoft.com/office/drawing/2014/main" id="{0F0333DE-AAFA-4EC6-B087-FB426F76D8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89" name="Text Box 461">
          <a:extLst>
            <a:ext uri="{FF2B5EF4-FFF2-40B4-BE49-F238E27FC236}">
              <a16:creationId xmlns:a16="http://schemas.microsoft.com/office/drawing/2014/main" id="{3802F634-CCAD-4B3F-868F-D542662E76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90" name="Text Box 462">
          <a:extLst>
            <a:ext uri="{FF2B5EF4-FFF2-40B4-BE49-F238E27FC236}">
              <a16:creationId xmlns:a16="http://schemas.microsoft.com/office/drawing/2014/main" id="{26463D5D-79BE-4AF9-AE53-BCC522E76F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91" name="Text Box 463">
          <a:extLst>
            <a:ext uri="{FF2B5EF4-FFF2-40B4-BE49-F238E27FC236}">
              <a16:creationId xmlns:a16="http://schemas.microsoft.com/office/drawing/2014/main" id="{400730E1-1865-4B64-A7AD-18CA28D70FD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92" name="Text Box 464">
          <a:extLst>
            <a:ext uri="{FF2B5EF4-FFF2-40B4-BE49-F238E27FC236}">
              <a16:creationId xmlns:a16="http://schemas.microsoft.com/office/drawing/2014/main" id="{A42A367D-56C9-4A6B-B172-F770EC233F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93" name="Text Box 465">
          <a:extLst>
            <a:ext uri="{FF2B5EF4-FFF2-40B4-BE49-F238E27FC236}">
              <a16:creationId xmlns:a16="http://schemas.microsoft.com/office/drawing/2014/main" id="{A15913B6-A6D3-4E45-B3A0-BCE97ECFE9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94" name="Text Box 466">
          <a:extLst>
            <a:ext uri="{FF2B5EF4-FFF2-40B4-BE49-F238E27FC236}">
              <a16:creationId xmlns:a16="http://schemas.microsoft.com/office/drawing/2014/main" id="{F8DD5E79-652F-48AA-83B0-2CBCB0753F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95" name="Text Box 467">
          <a:extLst>
            <a:ext uri="{FF2B5EF4-FFF2-40B4-BE49-F238E27FC236}">
              <a16:creationId xmlns:a16="http://schemas.microsoft.com/office/drawing/2014/main" id="{D5A95B33-C7A1-4A9B-B556-BE52C213464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96" name="Text Box 468">
          <a:extLst>
            <a:ext uri="{FF2B5EF4-FFF2-40B4-BE49-F238E27FC236}">
              <a16:creationId xmlns:a16="http://schemas.microsoft.com/office/drawing/2014/main" id="{8B922F87-D706-442C-AB9B-A0B4585AEE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97" name="Text Box 469">
          <a:extLst>
            <a:ext uri="{FF2B5EF4-FFF2-40B4-BE49-F238E27FC236}">
              <a16:creationId xmlns:a16="http://schemas.microsoft.com/office/drawing/2014/main" id="{D7459E7E-47E2-4202-9C21-0B2FD47439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298" name="Text Box 470">
          <a:extLst>
            <a:ext uri="{FF2B5EF4-FFF2-40B4-BE49-F238E27FC236}">
              <a16:creationId xmlns:a16="http://schemas.microsoft.com/office/drawing/2014/main" id="{512CE1BE-1829-4E4B-82E7-AF0C3A19D35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299" name="Text Box 471">
          <a:extLst>
            <a:ext uri="{FF2B5EF4-FFF2-40B4-BE49-F238E27FC236}">
              <a16:creationId xmlns:a16="http://schemas.microsoft.com/office/drawing/2014/main" id="{7C0B0D28-11B4-40F6-B069-EE7477FBE9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0" name="Text Box 472">
          <a:extLst>
            <a:ext uri="{FF2B5EF4-FFF2-40B4-BE49-F238E27FC236}">
              <a16:creationId xmlns:a16="http://schemas.microsoft.com/office/drawing/2014/main" id="{2A37D05B-F412-49E7-BD33-8EF50CCAA8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01" name="Text Box 473">
          <a:extLst>
            <a:ext uri="{FF2B5EF4-FFF2-40B4-BE49-F238E27FC236}">
              <a16:creationId xmlns:a16="http://schemas.microsoft.com/office/drawing/2014/main" id="{00FDE061-9DBA-4F38-B813-06EA944AE38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2" name="Text Box 474">
          <a:extLst>
            <a:ext uri="{FF2B5EF4-FFF2-40B4-BE49-F238E27FC236}">
              <a16:creationId xmlns:a16="http://schemas.microsoft.com/office/drawing/2014/main" id="{2C665097-26BB-435E-AABE-A5562C6CEC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3" name="Text Box 475">
          <a:extLst>
            <a:ext uri="{FF2B5EF4-FFF2-40B4-BE49-F238E27FC236}">
              <a16:creationId xmlns:a16="http://schemas.microsoft.com/office/drawing/2014/main" id="{690B76FF-6CA6-4F2B-A1ED-2CA610F4F7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04" name="Text Box 476">
          <a:extLst>
            <a:ext uri="{FF2B5EF4-FFF2-40B4-BE49-F238E27FC236}">
              <a16:creationId xmlns:a16="http://schemas.microsoft.com/office/drawing/2014/main" id="{8A96D4DE-E99E-44CA-AC85-EEC03A1175B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5" name="Text Box 477">
          <a:extLst>
            <a:ext uri="{FF2B5EF4-FFF2-40B4-BE49-F238E27FC236}">
              <a16:creationId xmlns:a16="http://schemas.microsoft.com/office/drawing/2014/main" id="{022D4F4B-4565-4951-84D5-3BBFC70342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6" name="Text Box 478">
          <a:extLst>
            <a:ext uri="{FF2B5EF4-FFF2-40B4-BE49-F238E27FC236}">
              <a16:creationId xmlns:a16="http://schemas.microsoft.com/office/drawing/2014/main" id="{21C58806-7CAF-46A3-9291-1285302A49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07" name="Text Box 479">
          <a:extLst>
            <a:ext uri="{FF2B5EF4-FFF2-40B4-BE49-F238E27FC236}">
              <a16:creationId xmlns:a16="http://schemas.microsoft.com/office/drawing/2014/main" id="{0D457BA6-90C4-4A67-B16B-6611DD198F8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8" name="Text Box 480">
          <a:extLst>
            <a:ext uri="{FF2B5EF4-FFF2-40B4-BE49-F238E27FC236}">
              <a16:creationId xmlns:a16="http://schemas.microsoft.com/office/drawing/2014/main" id="{0B56AE8B-1492-40A7-9F44-F677F93536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09" name="Text Box 481">
          <a:extLst>
            <a:ext uri="{FF2B5EF4-FFF2-40B4-BE49-F238E27FC236}">
              <a16:creationId xmlns:a16="http://schemas.microsoft.com/office/drawing/2014/main" id="{7E618499-4E19-4E2C-9529-C9B66ED8AA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10" name="Text Box 482">
          <a:extLst>
            <a:ext uri="{FF2B5EF4-FFF2-40B4-BE49-F238E27FC236}">
              <a16:creationId xmlns:a16="http://schemas.microsoft.com/office/drawing/2014/main" id="{44EA3AF2-3B92-445D-820B-F6B0577EA20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11" name="Text Box 483">
          <a:extLst>
            <a:ext uri="{FF2B5EF4-FFF2-40B4-BE49-F238E27FC236}">
              <a16:creationId xmlns:a16="http://schemas.microsoft.com/office/drawing/2014/main" id="{5BD910BB-A5E0-4680-8436-43342C555F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12" name="Text Box 484">
          <a:extLst>
            <a:ext uri="{FF2B5EF4-FFF2-40B4-BE49-F238E27FC236}">
              <a16:creationId xmlns:a16="http://schemas.microsoft.com/office/drawing/2014/main" id="{5A4CB0AF-B560-4A34-B80F-1974577E52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13" name="Text Box 485">
          <a:extLst>
            <a:ext uri="{FF2B5EF4-FFF2-40B4-BE49-F238E27FC236}">
              <a16:creationId xmlns:a16="http://schemas.microsoft.com/office/drawing/2014/main" id="{783E6DE3-424F-45DC-8BEE-F2ACCA18FC9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14" name="Text Box 486">
          <a:extLst>
            <a:ext uri="{FF2B5EF4-FFF2-40B4-BE49-F238E27FC236}">
              <a16:creationId xmlns:a16="http://schemas.microsoft.com/office/drawing/2014/main" id="{E5B0C305-FEB1-4EE0-A4FC-7BA02D37FA3F}"/>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15" name="Text Box 487">
          <a:extLst>
            <a:ext uri="{FF2B5EF4-FFF2-40B4-BE49-F238E27FC236}">
              <a16:creationId xmlns:a16="http://schemas.microsoft.com/office/drawing/2014/main" id="{CDE43D2C-F1EC-4F7F-998B-0E862E9046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16" name="Text Box 488">
          <a:extLst>
            <a:ext uri="{FF2B5EF4-FFF2-40B4-BE49-F238E27FC236}">
              <a16:creationId xmlns:a16="http://schemas.microsoft.com/office/drawing/2014/main" id="{F7613A20-9E3F-4814-82C3-3C91606A9F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17" name="Text Box 489">
          <a:extLst>
            <a:ext uri="{FF2B5EF4-FFF2-40B4-BE49-F238E27FC236}">
              <a16:creationId xmlns:a16="http://schemas.microsoft.com/office/drawing/2014/main" id="{59D8B815-F7DC-4C8D-AC8A-5DB6D5292E1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18" name="Text Box 490">
          <a:extLst>
            <a:ext uri="{FF2B5EF4-FFF2-40B4-BE49-F238E27FC236}">
              <a16:creationId xmlns:a16="http://schemas.microsoft.com/office/drawing/2014/main" id="{8477DAA5-21F6-42DF-8CA7-34E50CE5C5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19" name="Text Box 491">
          <a:extLst>
            <a:ext uri="{FF2B5EF4-FFF2-40B4-BE49-F238E27FC236}">
              <a16:creationId xmlns:a16="http://schemas.microsoft.com/office/drawing/2014/main" id="{48860007-B205-4CC4-8A68-BD2C553185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20" name="Text Box 492">
          <a:extLst>
            <a:ext uri="{FF2B5EF4-FFF2-40B4-BE49-F238E27FC236}">
              <a16:creationId xmlns:a16="http://schemas.microsoft.com/office/drawing/2014/main" id="{A4E01127-AADD-413C-B4A6-B9FFF186E1C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21" name="Text Box 493">
          <a:extLst>
            <a:ext uri="{FF2B5EF4-FFF2-40B4-BE49-F238E27FC236}">
              <a16:creationId xmlns:a16="http://schemas.microsoft.com/office/drawing/2014/main" id="{97F94436-A158-42D1-B0C5-69FAF3B989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22" name="Text Box 494">
          <a:extLst>
            <a:ext uri="{FF2B5EF4-FFF2-40B4-BE49-F238E27FC236}">
              <a16:creationId xmlns:a16="http://schemas.microsoft.com/office/drawing/2014/main" id="{CEF8B369-8F44-4674-96EF-EA113EAA2A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23" name="Text Box 495">
          <a:extLst>
            <a:ext uri="{FF2B5EF4-FFF2-40B4-BE49-F238E27FC236}">
              <a16:creationId xmlns:a16="http://schemas.microsoft.com/office/drawing/2014/main" id="{9F579803-2AA4-4A5F-A7FA-38BCD68072A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24" name="Text Box 496">
          <a:extLst>
            <a:ext uri="{FF2B5EF4-FFF2-40B4-BE49-F238E27FC236}">
              <a16:creationId xmlns:a16="http://schemas.microsoft.com/office/drawing/2014/main" id="{5C8AB4DE-80A5-4392-AE36-A0E522D488C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25" name="Text Box 497">
          <a:extLst>
            <a:ext uri="{FF2B5EF4-FFF2-40B4-BE49-F238E27FC236}">
              <a16:creationId xmlns:a16="http://schemas.microsoft.com/office/drawing/2014/main" id="{0EF7BEFD-DF82-406B-BA70-78F66BA290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26" name="Text Box 498">
          <a:extLst>
            <a:ext uri="{FF2B5EF4-FFF2-40B4-BE49-F238E27FC236}">
              <a16:creationId xmlns:a16="http://schemas.microsoft.com/office/drawing/2014/main" id="{FEB469AF-D026-46D3-956F-26759F932B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27" name="Text Box 499">
          <a:extLst>
            <a:ext uri="{FF2B5EF4-FFF2-40B4-BE49-F238E27FC236}">
              <a16:creationId xmlns:a16="http://schemas.microsoft.com/office/drawing/2014/main" id="{4C45DA29-FC23-4C1A-A2C2-4F8C47FC5F7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28" name="Text Box 500">
          <a:extLst>
            <a:ext uri="{FF2B5EF4-FFF2-40B4-BE49-F238E27FC236}">
              <a16:creationId xmlns:a16="http://schemas.microsoft.com/office/drawing/2014/main" id="{740660A6-3FBC-4CA7-A1AB-71614FB230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29" name="Text Box 501">
          <a:extLst>
            <a:ext uri="{FF2B5EF4-FFF2-40B4-BE49-F238E27FC236}">
              <a16:creationId xmlns:a16="http://schemas.microsoft.com/office/drawing/2014/main" id="{9265BA88-AF91-4656-9411-2943542D5D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30" name="Text Box 502">
          <a:extLst>
            <a:ext uri="{FF2B5EF4-FFF2-40B4-BE49-F238E27FC236}">
              <a16:creationId xmlns:a16="http://schemas.microsoft.com/office/drawing/2014/main" id="{7014F01E-EEAD-4EF1-84FA-0E73F7D1685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31" name="Text Box 503">
          <a:extLst>
            <a:ext uri="{FF2B5EF4-FFF2-40B4-BE49-F238E27FC236}">
              <a16:creationId xmlns:a16="http://schemas.microsoft.com/office/drawing/2014/main" id="{78757B75-82F1-461D-9A29-549A3BA999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32" name="Text Box 504">
          <a:extLst>
            <a:ext uri="{FF2B5EF4-FFF2-40B4-BE49-F238E27FC236}">
              <a16:creationId xmlns:a16="http://schemas.microsoft.com/office/drawing/2014/main" id="{1F39088D-4E6C-4B28-AEF2-7343E8DA59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7333" name="Text Box 505">
          <a:extLst>
            <a:ext uri="{FF2B5EF4-FFF2-40B4-BE49-F238E27FC236}">
              <a16:creationId xmlns:a16="http://schemas.microsoft.com/office/drawing/2014/main" id="{95CB41B6-4CEE-471E-8FEC-54B9FB583EF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34" name="Text Box 506">
          <a:extLst>
            <a:ext uri="{FF2B5EF4-FFF2-40B4-BE49-F238E27FC236}">
              <a16:creationId xmlns:a16="http://schemas.microsoft.com/office/drawing/2014/main" id="{95DBD5A0-E298-4E99-892B-26367A7535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35" name="Text Box 507">
          <a:extLst>
            <a:ext uri="{FF2B5EF4-FFF2-40B4-BE49-F238E27FC236}">
              <a16:creationId xmlns:a16="http://schemas.microsoft.com/office/drawing/2014/main" id="{74BB1FEA-53F9-4323-9330-D0DE29313F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36" name="Text Box 508">
          <a:extLst>
            <a:ext uri="{FF2B5EF4-FFF2-40B4-BE49-F238E27FC236}">
              <a16:creationId xmlns:a16="http://schemas.microsoft.com/office/drawing/2014/main" id="{ACF623CF-6CA0-468E-B6BD-CBFC6C5A0CF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37" name="Text Box 509">
          <a:extLst>
            <a:ext uri="{FF2B5EF4-FFF2-40B4-BE49-F238E27FC236}">
              <a16:creationId xmlns:a16="http://schemas.microsoft.com/office/drawing/2014/main" id="{147BB509-A9B0-4BBF-9E32-84CE1B2E85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38" name="Text Box 510">
          <a:extLst>
            <a:ext uri="{FF2B5EF4-FFF2-40B4-BE49-F238E27FC236}">
              <a16:creationId xmlns:a16="http://schemas.microsoft.com/office/drawing/2014/main" id="{7D4EE08A-5C66-48B2-9D00-31D37DA3F4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39" name="Text Box 511">
          <a:extLst>
            <a:ext uri="{FF2B5EF4-FFF2-40B4-BE49-F238E27FC236}">
              <a16:creationId xmlns:a16="http://schemas.microsoft.com/office/drawing/2014/main" id="{7BCA591B-6CF2-4B8F-9B74-19293AFB27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40" name="Text Box 512">
          <a:extLst>
            <a:ext uri="{FF2B5EF4-FFF2-40B4-BE49-F238E27FC236}">
              <a16:creationId xmlns:a16="http://schemas.microsoft.com/office/drawing/2014/main" id="{77993667-6966-4884-85D1-E9E5045930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41" name="Text Box 513">
          <a:extLst>
            <a:ext uri="{FF2B5EF4-FFF2-40B4-BE49-F238E27FC236}">
              <a16:creationId xmlns:a16="http://schemas.microsoft.com/office/drawing/2014/main" id="{FCEFF4DB-2BD8-49E1-B172-1A331E7450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42" name="Text Box 514">
          <a:extLst>
            <a:ext uri="{FF2B5EF4-FFF2-40B4-BE49-F238E27FC236}">
              <a16:creationId xmlns:a16="http://schemas.microsoft.com/office/drawing/2014/main" id="{6896778E-250A-4E1D-B05F-3216219A298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43" name="Text Box 515">
          <a:extLst>
            <a:ext uri="{FF2B5EF4-FFF2-40B4-BE49-F238E27FC236}">
              <a16:creationId xmlns:a16="http://schemas.microsoft.com/office/drawing/2014/main" id="{B53E5D9D-114D-4656-8DA9-3EE63F7026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44" name="Text Box 516">
          <a:extLst>
            <a:ext uri="{FF2B5EF4-FFF2-40B4-BE49-F238E27FC236}">
              <a16:creationId xmlns:a16="http://schemas.microsoft.com/office/drawing/2014/main" id="{42E5A9E4-EAAC-40A0-8152-F4E8396ABA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45" name="Text Box 517">
          <a:extLst>
            <a:ext uri="{FF2B5EF4-FFF2-40B4-BE49-F238E27FC236}">
              <a16:creationId xmlns:a16="http://schemas.microsoft.com/office/drawing/2014/main" id="{810709D0-1031-4780-BA86-89D303C173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46" name="Text Box 518">
          <a:extLst>
            <a:ext uri="{FF2B5EF4-FFF2-40B4-BE49-F238E27FC236}">
              <a16:creationId xmlns:a16="http://schemas.microsoft.com/office/drawing/2014/main" id="{DB56740D-5E46-4F7A-8A3F-FC68FE35C48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47" name="Text Box 519">
          <a:extLst>
            <a:ext uri="{FF2B5EF4-FFF2-40B4-BE49-F238E27FC236}">
              <a16:creationId xmlns:a16="http://schemas.microsoft.com/office/drawing/2014/main" id="{D980C967-5D74-4086-A4F0-91E9483D7C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48" name="Text Box 520">
          <a:extLst>
            <a:ext uri="{FF2B5EF4-FFF2-40B4-BE49-F238E27FC236}">
              <a16:creationId xmlns:a16="http://schemas.microsoft.com/office/drawing/2014/main" id="{C1670DD3-44D7-4619-BF22-B95244838B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49" name="Text Box 521">
          <a:extLst>
            <a:ext uri="{FF2B5EF4-FFF2-40B4-BE49-F238E27FC236}">
              <a16:creationId xmlns:a16="http://schemas.microsoft.com/office/drawing/2014/main" id="{C26AE951-9D54-4608-BA2E-F561928706A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50" name="Text Box 522">
          <a:extLst>
            <a:ext uri="{FF2B5EF4-FFF2-40B4-BE49-F238E27FC236}">
              <a16:creationId xmlns:a16="http://schemas.microsoft.com/office/drawing/2014/main" id="{B9938EC5-7AAF-437A-B1A9-B94748915E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51" name="Text Box 523">
          <a:extLst>
            <a:ext uri="{FF2B5EF4-FFF2-40B4-BE49-F238E27FC236}">
              <a16:creationId xmlns:a16="http://schemas.microsoft.com/office/drawing/2014/main" id="{DEC28393-7CFA-4A7B-A1EF-1DBFF19217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52" name="Text Box 524">
          <a:extLst>
            <a:ext uri="{FF2B5EF4-FFF2-40B4-BE49-F238E27FC236}">
              <a16:creationId xmlns:a16="http://schemas.microsoft.com/office/drawing/2014/main" id="{527F9880-C3C1-4244-AF6A-FDB7B9C71A2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53" name="Text Box 525">
          <a:extLst>
            <a:ext uri="{FF2B5EF4-FFF2-40B4-BE49-F238E27FC236}">
              <a16:creationId xmlns:a16="http://schemas.microsoft.com/office/drawing/2014/main" id="{A65812AE-FC7F-4613-8F18-3BC2992B4E4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54" name="Text Box 526">
          <a:extLst>
            <a:ext uri="{FF2B5EF4-FFF2-40B4-BE49-F238E27FC236}">
              <a16:creationId xmlns:a16="http://schemas.microsoft.com/office/drawing/2014/main" id="{5D7FDC0A-5E25-4A8F-88E7-C4298FA07E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55" name="Text Box 527">
          <a:extLst>
            <a:ext uri="{FF2B5EF4-FFF2-40B4-BE49-F238E27FC236}">
              <a16:creationId xmlns:a16="http://schemas.microsoft.com/office/drawing/2014/main" id="{C6A24023-ABA6-4B10-8A97-A2BD338B1F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56" name="Text Box 528">
          <a:extLst>
            <a:ext uri="{FF2B5EF4-FFF2-40B4-BE49-F238E27FC236}">
              <a16:creationId xmlns:a16="http://schemas.microsoft.com/office/drawing/2014/main" id="{50E24EF0-57AE-455A-9688-2B1923725D6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57" name="Text Box 529">
          <a:extLst>
            <a:ext uri="{FF2B5EF4-FFF2-40B4-BE49-F238E27FC236}">
              <a16:creationId xmlns:a16="http://schemas.microsoft.com/office/drawing/2014/main" id="{9BA7D8C0-AACD-4E2A-A143-05CBCD519C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58" name="Text Box 530">
          <a:extLst>
            <a:ext uri="{FF2B5EF4-FFF2-40B4-BE49-F238E27FC236}">
              <a16:creationId xmlns:a16="http://schemas.microsoft.com/office/drawing/2014/main" id="{C462C71B-79A6-4F42-AB4C-8070D04E95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59" name="Text Box 531">
          <a:extLst>
            <a:ext uri="{FF2B5EF4-FFF2-40B4-BE49-F238E27FC236}">
              <a16:creationId xmlns:a16="http://schemas.microsoft.com/office/drawing/2014/main" id="{D4EDE948-38AF-4C2F-92B7-D1101FB59F1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60" name="Text Box 532">
          <a:extLst>
            <a:ext uri="{FF2B5EF4-FFF2-40B4-BE49-F238E27FC236}">
              <a16:creationId xmlns:a16="http://schemas.microsoft.com/office/drawing/2014/main" id="{9132AC44-F7B3-46A3-872F-3BC2A42721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61" name="Text Box 533">
          <a:extLst>
            <a:ext uri="{FF2B5EF4-FFF2-40B4-BE49-F238E27FC236}">
              <a16:creationId xmlns:a16="http://schemas.microsoft.com/office/drawing/2014/main" id="{66C9FE1D-322F-4C82-8519-C85C5067F2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362" name="Text Box 534">
          <a:extLst>
            <a:ext uri="{FF2B5EF4-FFF2-40B4-BE49-F238E27FC236}">
              <a16:creationId xmlns:a16="http://schemas.microsoft.com/office/drawing/2014/main" id="{FD786D9E-ADA9-433E-8F92-44C5E0D71C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63" name="Text Box 535">
          <a:extLst>
            <a:ext uri="{FF2B5EF4-FFF2-40B4-BE49-F238E27FC236}">
              <a16:creationId xmlns:a16="http://schemas.microsoft.com/office/drawing/2014/main" id="{731BC6C0-1B26-40C9-97AE-9B4633D8E61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64" name="Text Box 536">
          <a:extLst>
            <a:ext uri="{FF2B5EF4-FFF2-40B4-BE49-F238E27FC236}">
              <a16:creationId xmlns:a16="http://schemas.microsoft.com/office/drawing/2014/main" id="{8174A614-64B7-4C75-8088-9270BFB3D6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65" name="Text Box 537">
          <a:extLst>
            <a:ext uri="{FF2B5EF4-FFF2-40B4-BE49-F238E27FC236}">
              <a16:creationId xmlns:a16="http://schemas.microsoft.com/office/drawing/2014/main" id="{43BDA64C-57B5-4175-A97B-32669ABDA0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66" name="Text Box 538">
          <a:extLst>
            <a:ext uri="{FF2B5EF4-FFF2-40B4-BE49-F238E27FC236}">
              <a16:creationId xmlns:a16="http://schemas.microsoft.com/office/drawing/2014/main" id="{2530BAB6-1AEE-46E3-B25F-53973C2CA1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67" name="Text Box 539">
          <a:extLst>
            <a:ext uri="{FF2B5EF4-FFF2-40B4-BE49-F238E27FC236}">
              <a16:creationId xmlns:a16="http://schemas.microsoft.com/office/drawing/2014/main" id="{57C6B821-B288-4A3D-9FD6-065B241943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68" name="Text Box 540">
          <a:extLst>
            <a:ext uri="{FF2B5EF4-FFF2-40B4-BE49-F238E27FC236}">
              <a16:creationId xmlns:a16="http://schemas.microsoft.com/office/drawing/2014/main" id="{C680342F-59FE-4B8B-831F-C99C0A82DC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69" name="Text Box 541">
          <a:extLst>
            <a:ext uri="{FF2B5EF4-FFF2-40B4-BE49-F238E27FC236}">
              <a16:creationId xmlns:a16="http://schemas.microsoft.com/office/drawing/2014/main" id="{7B247A23-4190-4589-A9A1-0E9EF14BB8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70" name="Text Box 542">
          <a:extLst>
            <a:ext uri="{FF2B5EF4-FFF2-40B4-BE49-F238E27FC236}">
              <a16:creationId xmlns:a16="http://schemas.microsoft.com/office/drawing/2014/main" id="{531EB859-80FB-4211-A5FC-C0D8A83C10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71" name="Text Box 543">
          <a:extLst>
            <a:ext uri="{FF2B5EF4-FFF2-40B4-BE49-F238E27FC236}">
              <a16:creationId xmlns:a16="http://schemas.microsoft.com/office/drawing/2014/main" id="{26479A9D-F776-4B37-8BEE-AAC3BCA8B5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72" name="Text Box 544">
          <a:extLst>
            <a:ext uri="{FF2B5EF4-FFF2-40B4-BE49-F238E27FC236}">
              <a16:creationId xmlns:a16="http://schemas.microsoft.com/office/drawing/2014/main" id="{F3E7C3AC-1E4B-4D58-A0C7-91EE628FC9B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73" name="Text Box 545">
          <a:extLst>
            <a:ext uri="{FF2B5EF4-FFF2-40B4-BE49-F238E27FC236}">
              <a16:creationId xmlns:a16="http://schemas.microsoft.com/office/drawing/2014/main" id="{ED38306F-36A9-44C9-9B67-169BA69C49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74" name="Text Box 546">
          <a:extLst>
            <a:ext uri="{FF2B5EF4-FFF2-40B4-BE49-F238E27FC236}">
              <a16:creationId xmlns:a16="http://schemas.microsoft.com/office/drawing/2014/main" id="{896E2FCC-0E4E-4231-8A90-4141C1BA4B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75" name="Text Box 547">
          <a:extLst>
            <a:ext uri="{FF2B5EF4-FFF2-40B4-BE49-F238E27FC236}">
              <a16:creationId xmlns:a16="http://schemas.microsoft.com/office/drawing/2014/main" id="{8E428E53-936C-40E4-9480-039FE14B275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76" name="Text Box 548">
          <a:extLst>
            <a:ext uri="{FF2B5EF4-FFF2-40B4-BE49-F238E27FC236}">
              <a16:creationId xmlns:a16="http://schemas.microsoft.com/office/drawing/2014/main" id="{66525F9B-15CF-479A-97E9-67CBFF1C31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77" name="Text Box 549">
          <a:extLst>
            <a:ext uri="{FF2B5EF4-FFF2-40B4-BE49-F238E27FC236}">
              <a16:creationId xmlns:a16="http://schemas.microsoft.com/office/drawing/2014/main" id="{90EB05A2-A208-44B9-A4C2-4B10FCA99F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78" name="Text Box 550">
          <a:extLst>
            <a:ext uri="{FF2B5EF4-FFF2-40B4-BE49-F238E27FC236}">
              <a16:creationId xmlns:a16="http://schemas.microsoft.com/office/drawing/2014/main" id="{BC564E0B-69C3-4B70-A39D-A66DDCA5D9F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79" name="Text Box 551">
          <a:extLst>
            <a:ext uri="{FF2B5EF4-FFF2-40B4-BE49-F238E27FC236}">
              <a16:creationId xmlns:a16="http://schemas.microsoft.com/office/drawing/2014/main" id="{C53A4AB2-7BDE-4217-9685-697AEC77C13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80" name="Text Box 552">
          <a:extLst>
            <a:ext uri="{FF2B5EF4-FFF2-40B4-BE49-F238E27FC236}">
              <a16:creationId xmlns:a16="http://schemas.microsoft.com/office/drawing/2014/main" id="{929BAE50-DC66-48AD-87E1-A9DF709852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81" name="Text Box 553">
          <a:extLst>
            <a:ext uri="{FF2B5EF4-FFF2-40B4-BE49-F238E27FC236}">
              <a16:creationId xmlns:a16="http://schemas.microsoft.com/office/drawing/2014/main" id="{2DE06F34-531C-40B0-9274-EC083146637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82" name="Text Box 554">
          <a:extLst>
            <a:ext uri="{FF2B5EF4-FFF2-40B4-BE49-F238E27FC236}">
              <a16:creationId xmlns:a16="http://schemas.microsoft.com/office/drawing/2014/main" id="{92A5CBB9-58E6-48A8-B200-53B3A38FC4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83" name="Text Box 555">
          <a:extLst>
            <a:ext uri="{FF2B5EF4-FFF2-40B4-BE49-F238E27FC236}">
              <a16:creationId xmlns:a16="http://schemas.microsoft.com/office/drawing/2014/main" id="{4681A3C9-8D41-49A4-A718-574454388A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84" name="Text Box 556">
          <a:extLst>
            <a:ext uri="{FF2B5EF4-FFF2-40B4-BE49-F238E27FC236}">
              <a16:creationId xmlns:a16="http://schemas.microsoft.com/office/drawing/2014/main" id="{45B05BA6-C1A4-47E5-8412-B272A812FE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85" name="Text Box 557">
          <a:extLst>
            <a:ext uri="{FF2B5EF4-FFF2-40B4-BE49-F238E27FC236}">
              <a16:creationId xmlns:a16="http://schemas.microsoft.com/office/drawing/2014/main" id="{6522165C-4E85-4D2E-80A8-00DA5A89678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86" name="Text Box 558">
          <a:extLst>
            <a:ext uri="{FF2B5EF4-FFF2-40B4-BE49-F238E27FC236}">
              <a16:creationId xmlns:a16="http://schemas.microsoft.com/office/drawing/2014/main" id="{8D782B11-B19A-48B5-ABD5-C5D786E3AB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87" name="Text Box 559">
          <a:extLst>
            <a:ext uri="{FF2B5EF4-FFF2-40B4-BE49-F238E27FC236}">
              <a16:creationId xmlns:a16="http://schemas.microsoft.com/office/drawing/2014/main" id="{4C225F1B-3E61-479E-8779-1CBF0B443A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88" name="Text Box 560">
          <a:extLst>
            <a:ext uri="{FF2B5EF4-FFF2-40B4-BE49-F238E27FC236}">
              <a16:creationId xmlns:a16="http://schemas.microsoft.com/office/drawing/2014/main" id="{4626BAE7-0573-4FA7-A66E-C70AC9A7F72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89" name="Text Box 561">
          <a:extLst>
            <a:ext uri="{FF2B5EF4-FFF2-40B4-BE49-F238E27FC236}">
              <a16:creationId xmlns:a16="http://schemas.microsoft.com/office/drawing/2014/main" id="{5F899DD7-703B-4DCF-BC5E-5AB7FAE220C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90" name="Text Box 562">
          <a:extLst>
            <a:ext uri="{FF2B5EF4-FFF2-40B4-BE49-F238E27FC236}">
              <a16:creationId xmlns:a16="http://schemas.microsoft.com/office/drawing/2014/main" id="{917704D8-ABD4-4257-8F4A-F95DE22981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91" name="Text Box 563">
          <a:extLst>
            <a:ext uri="{FF2B5EF4-FFF2-40B4-BE49-F238E27FC236}">
              <a16:creationId xmlns:a16="http://schemas.microsoft.com/office/drawing/2014/main" id="{09D3E741-48CB-43EE-AAE0-B7B204DEFE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92" name="Text Box 564">
          <a:extLst>
            <a:ext uri="{FF2B5EF4-FFF2-40B4-BE49-F238E27FC236}">
              <a16:creationId xmlns:a16="http://schemas.microsoft.com/office/drawing/2014/main" id="{3F1FEDC4-FEA1-422B-BBB3-F71EFCEB97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93" name="Text Box 565">
          <a:extLst>
            <a:ext uri="{FF2B5EF4-FFF2-40B4-BE49-F238E27FC236}">
              <a16:creationId xmlns:a16="http://schemas.microsoft.com/office/drawing/2014/main" id="{E210DED8-8740-47CE-B1FA-85B07CF9A29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94" name="Text Box 566">
          <a:extLst>
            <a:ext uri="{FF2B5EF4-FFF2-40B4-BE49-F238E27FC236}">
              <a16:creationId xmlns:a16="http://schemas.microsoft.com/office/drawing/2014/main" id="{7FE66141-FD74-4730-950B-D9923A44E1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95" name="Text Box 567">
          <a:extLst>
            <a:ext uri="{FF2B5EF4-FFF2-40B4-BE49-F238E27FC236}">
              <a16:creationId xmlns:a16="http://schemas.microsoft.com/office/drawing/2014/main" id="{DEBDB1BE-FF4C-4C6F-8A22-F5FEB0F4429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96" name="Text Box 568">
          <a:extLst>
            <a:ext uri="{FF2B5EF4-FFF2-40B4-BE49-F238E27FC236}">
              <a16:creationId xmlns:a16="http://schemas.microsoft.com/office/drawing/2014/main" id="{52DD8CB4-DD93-4EF5-8AA5-7E64E2E860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397" name="Text Box 569">
          <a:extLst>
            <a:ext uri="{FF2B5EF4-FFF2-40B4-BE49-F238E27FC236}">
              <a16:creationId xmlns:a16="http://schemas.microsoft.com/office/drawing/2014/main" id="{8CB8B20C-680E-4AB1-8BCF-E146D54F76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98" name="Text Box 570">
          <a:extLst>
            <a:ext uri="{FF2B5EF4-FFF2-40B4-BE49-F238E27FC236}">
              <a16:creationId xmlns:a16="http://schemas.microsoft.com/office/drawing/2014/main" id="{18163FAA-926B-4F4B-A3CF-0C92A8FAF08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399" name="Text Box 571">
          <a:extLst>
            <a:ext uri="{FF2B5EF4-FFF2-40B4-BE49-F238E27FC236}">
              <a16:creationId xmlns:a16="http://schemas.microsoft.com/office/drawing/2014/main" id="{F53866BE-7D1D-4C67-AD88-658EA07097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0" name="Text Box 572">
          <a:extLst>
            <a:ext uri="{FF2B5EF4-FFF2-40B4-BE49-F238E27FC236}">
              <a16:creationId xmlns:a16="http://schemas.microsoft.com/office/drawing/2014/main" id="{C6B877F7-E5EC-4483-85E1-196ACF8F1B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1" name="Text Box 573">
          <a:extLst>
            <a:ext uri="{FF2B5EF4-FFF2-40B4-BE49-F238E27FC236}">
              <a16:creationId xmlns:a16="http://schemas.microsoft.com/office/drawing/2014/main" id="{7B71B4BE-9EDB-43DB-B898-1E531468B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02" name="Text Box 574">
          <a:extLst>
            <a:ext uri="{FF2B5EF4-FFF2-40B4-BE49-F238E27FC236}">
              <a16:creationId xmlns:a16="http://schemas.microsoft.com/office/drawing/2014/main" id="{9B1DE3B3-B2D1-4C2C-8CB8-0BAA23D1366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3" name="Text Box 575">
          <a:extLst>
            <a:ext uri="{FF2B5EF4-FFF2-40B4-BE49-F238E27FC236}">
              <a16:creationId xmlns:a16="http://schemas.microsoft.com/office/drawing/2014/main" id="{948BA76C-7A86-4E56-9015-905934766B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4" name="Text Box 576">
          <a:extLst>
            <a:ext uri="{FF2B5EF4-FFF2-40B4-BE49-F238E27FC236}">
              <a16:creationId xmlns:a16="http://schemas.microsoft.com/office/drawing/2014/main" id="{6248272D-747E-4437-83A3-2DAF3AD1FC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05" name="Text Box 577">
          <a:extLst>
            <a:ext uri="{FF2B5EF4-FFF2-40B4-BE49-F238E27FC236}">
              <a16:creationId xmlns:a16="http://schemas.microsoft.com/office/drawing/2014/main" id="{84341E18-F84F-41F2-962F-D8FC41E44B1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6" name="Text Box 578">
          <a:extLst>
            <a:ext uri="{FF2B5EF4-FFF2-40B4-BE49-F238E27FC236}">
              <a16:creationId xmlns:a16="http://schemas.microsoft.com/office/drawing/2014/main" id="{33DD579F-456D-4DCA-866E-FFAA4D71B7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7" name="Text Box 579">
          <a:extLst>
            <a:ext uri="{FF2B5EF4-FFF2-40B4-BE49-F238E27FC236}">
              <a16:creationId xmlns:a16="http://schemas.microsoft.com/office/drawing/2014/main" id="{FCA56266-CF1A-4426-9EB8-39EB0E17AA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08" name="Text Box 580">
          <a:extLst>
            <a:ext uri="{FF2B5EF4-FFF2-40B4-BE49-F238E27FC236}">
              <a16:creationId xmlns:a16="http://schemas.microsoft.com/office/drawing/2014/main" id="{2CC6D85A-6076-45E3-A447-16CDBF74B1F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09" name="Text Box 581">
          <a:extLst>
            <a:ext uri="{FF2B5EF4-FFF2-40B4-BE49-F238E27FC236}">
              <a16:creationId xmlns:a16="http://schemas.microsoft.com/office/drawing/2014/main" id="{C62534B6-232E-40F8-A48F-4E101DB030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10" name="Text Box 582">
          <a:extLst>
            <a:ext uri="{FF2B5EF4-FFF2-40B4-BE49-F238E27FC236}">
              <a16:creationId xmlns:a16="http://schemas.microsoft.com/office/drawing/2014/main" id="{DC45B75D-4F84-414A-914D-9DBE2C6634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11" name="Text Box 583">
          <a:extLst>
            <a:ext uri="{FF2B5EF4-FFF2-40B4-BE49-F238E27FC236}">
              <a16:creationId xmlns:a16="http://schemas.microsoft.com/office/drawing/2014/main" id="{D7BAB636-6AA5-491A-807E-807684CB96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12" name="Text Box 584">
          <a:extLst>
            <a:ext uri="{FF2B5EF4-FFF2-40B4-BE49-F238E27FC236}">
              <a16:creationId xmlns:a16="http://schemas.microsoft.com/office/drawing/2014/main" id="{6E90485D-EE9C-457E-8C84-D5FC9FF741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13" name="Text Box 585">
          <a:extLst>
            <a:ext uri="{FF2B5EF4-FFF2-40B4-BE49-F238E27FC236}">
              <a16:creationId xmlns:a16="http://schemas.microsoft.com/office/drawing/2014/main" id="{BB252C80-F29E-4AD8-BE9C-3037FA050B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14" name="Text Box 586">
          <a:extLst>
            <a:ext uri="{FF2B5EF4-FFF2-40B4-BE49-F238E27FC236}">
              <a16:creationId xmlns:a16="http://schemas.microsoft.com/office/drawing/2014/main" id="{496F3E72-17E9-48F4-A40E-69C26CD592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15" name="Text Box 587">
          <a:extLst>
            <a:ext uri="{FF2B5EF4-FFF2-40B4-BE49-F238E27FC236}">
              <a16:creationId xmlns:a16="http://schemas.microsoft.com/office/drawing/2014/main" id="{3BE5BAE9-98ED-4377-8EB6-B8FFFCAFE5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16" name="Text Box 588">
          <a:extLst>
            <a:ext uri="{FF2B5EF4-FFF2-40B4-BE49-F238E27FC236}">
              <a16:creationId xmlns:a16="http://schemas.microsoft.com/office/drawing/2014/main" id="{AF475927-1552-43F7-9493-460A678D8D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17" name="Text Box 589">
          <a:extLst>
            <a:ext uri="{FF2B5EF4-FFF2-40B4-BE49-F238E27FC236}">
              <a16:creationId xmlns:a16="http://schemas.microsoft.com/office/drawing/2014/main" id="{C44ECC0A-E002-4EB9-9E69-FE1B42EB9A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18" name="Text Box 590">
          <a:extLst>
            <a:ext uri="{FF2B5EF4-FFF2-40B4-BE49-F238E27FC236}">
              <a16:creationId xmlns:a16="http://schemas.microsoft.com/office/drawing/2014/main" id="{5027CD5D-014F-4BDD-A3D4-8F5E79489B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19" name="Text Box 591">
          <a:extLst>
            <a:ext uri="{FF2B5EF4-FFF2-40B4-BE49-F238E27FC236}">
              <a16:creationId xmlns:a16="http://schemas.microsoft.com/office/drawing/2014/main" id="{B472212F-265D-44E7-AD0B-9BA4F1D091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20" name="Text Box 592">
          <a:extLst>
            <a:ext uri="{FF2B5EF4-FFF2-40B4-BE49-F238E27FC236}">
              <a16:creationId xmlns:a16="http://schemas.microsoft.com/office/drawing/2014/main" id="{6964C4B4-BB80-4F3A-891C-C4DBEA99A5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21" name="Text Box 593">
          <a:extLst>
            <a:ext uri="{FF2B5EF4-FFF2-40B4-BE49-F238E27FC236}">
              <a16:creationId xmlns:a16="http://schemas.microsoft.com/office/drawing/2014/main" id="{C61E677D-B80A-4A36-8378-EB93B551709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22" name="Text Box 594">
          <a:extLst>
            <a:ext uri="{FF2B5EF4-FFF2-40B4-BE49-F238E27FC236}">
              <a16:creationId xmlns:a16="http://schemas.microsoft.com/office/drawing/2014/main" id="{06F2A43D-4347-42AF-94DD-A9EF648377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23" name="Text Box 595">
          <a:extLst>
            <a:ext uri="{FF2B5EF4-FFF2-40B4-BE49-F238E27FC236}">
              <a16:creationId xmlns:a16="http://schemas.microsoft.com/office/drawing/2014/main" id="{EA315184-0757-48E1-8103-32CE513546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24" name="Text Box 596">
          <a:extLst>
            <a:ext uri="{FF2B5EF4-FFF2-40B4-BE49-F238E27FC236}">
              <a16:creationId xmlns:a16="http://schemas.microsoft.com/office/drawing/2014/main" id="{EA7BF476-FD40-4AFE-BA95-71C809224A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25" name="Text Box 597">
          <a:extLst>
            <a:ext uri="{FF2B5EF4-FFF2-40B4-BE49-F238E27FC236}">
              <a16:creationId xmlns:a16="http://schemas.microsoft.com/office/drawing/2014/main" id="{9986734A-494A-42A5-A963-68BC869D6BB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26" name="Text Box 598">
          <a:extLst>
            <a:ext uri="{FF2B5EF4-FFF2-40B4-BE49-F238E27FC236}">
              <a16:creationId xmlns:a16="http://schemas.microsoft.com/office/drawing/2014/main" id="{1D9FD0FF-9111-4590-869A-A156C5688A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27" name="Text Box 599">
          <a:extLst>
            <a:ext uri="{FF2B5EF4-FFF2-40B4-BE49-F238E27FC236}">
              <a16:creationId xmlns:a16="http://schemas.microsoft.com/office/drawing/2014/main" id="{20992FA5-4C7E-4EE5-BA8B-6BCD299C9F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28" name="Text Box 600">
          <a:extLst>
            <a:ext uri="{FF2B5EF4-FFF2-40B4-BE49-F238E27FC236}">
              <a16:creationId xmlns:a16="http://schemas.microsoft.com/office/drawing/2014/main" id="{60C27634-38E0-4E2D-94EC-609F3446421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29" name="Text Box 601">
          <a:extLst>
            <a:ext uri="{FF2B5EF4-FFF2-40B4-BE49-F238E27FC236}">
              <a16:creationId xmlns:a16="http://schemas.microsoft.com/office/drawing/2014/main" id="{2973BE77-1FB1-4AFA-BD48-02BF4F910D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30" name="Text Box 602">
          <a:extLst>
            <a:ext uri="{FF2B5EF4-FFF2-40B4-BE49-F238E27FC236}">
              <a16:creationId xmlns:a16="http://schemas.microsoft.com/office/drawing/2014/main" id="{26F25C98-E946-4A5D-AFD5-B2B9B267BB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31" name="Text Box 603">
          <a:extLst>
            <a:ext uri="{FF2B5EF4-FFF2-40B4-BE49-F238E27FC236}">
              <a16:creationId xmlns:a16="http://schemas.microsoft.com/office/drawing/2014/main" id="{571D7D58-EBA5-4621-BEA2-BD3EC042B52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32" name="Text Box 604">
          <a:extLst>
            <a:ext uri="{FF2B5EF4-FFF2-40B4-BE49-F238E27FC236}">
              <a16:creationId xmlns:a16="http://schemas.microsoft.com/office/drawing/2014/main" id="{32552F15-4AE8-4756-8A79-4982DAD4492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33" name="Text Box 605">
          <a:extLst>
            <a:ext uri="{FF2B5EF4-FFF2-40B4-BE49-F238E27FC236}">
              <a16:creationId xmlns:a16="http://schemas.microsoft.com/office/drawing/2014/main" id="{52D061FE-A7C5-4609-94DC-2DC6B09182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34" name="Text Box 606">
          <a:extLst>
            <a:ext uri="{FF2B5EF4-FFF2-40B4-BE49-F238E27FC236}">
              <a16:creationId xmlns:a16="http://schemas.microsoft.com/office/drawing/2014/main" id="{34F7590E-9265-412A-88F7-20E14A60F6F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35" name="Text Box 607">
          <a:extLst>
            <a:ext uri="{FF2B5EF4-FFF2-40B4-BE49-F238E27FC236}">
              <a16:creationId xmlns:a16="http://schemas.microsoft.com/office/drawing/2014/main" id="{D67EC7BF-AFBA-4652-88FE-5C1E8D591C2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36" name="Text Box 608">
          <a:extLst>
            <a:ext uri="{FF2B5EF4-FFF2-40B4-BE49-F238E27FC236}">
              <a16:creationId xmlns:a16="http://schemas.microsoft.com/office/drawing/2014/main" id="{B2E634E4-6796-4314-911F-295B4CED6C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37" name="Text Box 609">
          <a:extLst>
            <a:ext uri="{FF2B5EF4-FFF2-40B4-BE49-F238E27FC236}">
              <a16:creationId xmlns:a16="http://schemas.microsoft.com/office/drawing/2014/main" id="{537F5C32-B765-4A50-B12E-317E2D3A4C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38" name="Text Box 610">
          <a:extLst>
            <a:ext uri="{FF2B5EF4-FFF2-40B4-BE49-F238E27FC236}">
              <a16:creationId xmlns:a16="http://schemas.microsoft.com/office/drawing/2014/main" id="{82EB6A96-8E63-41C5-A110-28636A4E633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39" name="Text Box 611">
          <a:extLst>
            <a:ext uri="{FF2B5EF4-FFF2-40B4-BE49-F238E27FC236}">
              <a16:creationId xmlns:a16="http://schemas.microsoft.com/office/drawing/2014/main" id="{1C585B6A-90C1-4DFC-ABEE-010F587E69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0" name="Text Box 612">
          <a:extLst>
            <a:ext uri="{FF2B5EF4-FFF2-40B4-BE49-F238E27FC236}">
              <a16:creationId xmlns:a16="http://schemas.microsoft.com/office/drawing/2014/main" id="{65E7A2ED-B5C6-45B8-9730-156215EB8F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41" name="Text Box 613">
          <a:extLst>
            <a:ext uri="{FF2B5EF4-FFF2-40B4-BE49-F238E27FC236}">
              <a16:creationId xmlns:a16="http://schemas.microsoft.com/office/drawing/2014/main" id="{AE040AFF-9DF5-4F8F-982E-42EF45A793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2" name="Text Box 614">
          <a:extLst>
            <a:ext uri="{FF2B5EF4-FFF2-40B4-BE49-F238E27FC236}">
              <a16:creationId xmlns:a16="http://schemas.microsoft.com/office/drawing/2014/main" id="{00633822-4015-4348-BCFD-42C0EBD169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3" name="Text Box 615">
          <a:extLst>
            <a:ext uri="{FF2B5EF4-FFF2-40B4-BE49-F238E27FC236}">
              <a16:creationId xmlns:a16="http://schemas.microsoft.com/office/drawing/2014/main" id="{74F04D8D-3F4E-4E26-9A30-078DC1DC0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44" name="Text Box 616">
          <a:extLst>
            <a:ext uri="{FF2B5EF4-FFF2-40B4-BE49-F238E27FC236}">
              <a16:creationId xmlns:a16="http://schemas.microsoft.com/office/drawing/2014/main" id="{257CE2DF-E956-42C1-8591-08FE9B67C50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5" name="Text Box 617">
          <a:extLst>
            <a:ext uri="{FF2B5EF4-FFF2-40B4-BE49-F238E27FC236}">
              <a16:creationId xmlns:a16="http://schemas.microsoft.com/office/drawing/2014/main" id="{B7F6DC6B-3F7A-4A88-AEA4-2B09DE8D05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6" name="Text Box 618">
          <a:extLst>
            <a:ext uri="{FF2B5EF4-FFF2-40B4-BE49-F238E27FC236}">
              <a16:creationId xmlns:a16="http://schemas.microsoft.com/office/drawing/2014/main" id="{74FA5C4C-EA5E-4C05-8532-BA4E373AC9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47" name="Text Box 619">
          <a:extLst>
            <a:ext uri="{FF2B5EF4-FFF2-40B4-BE49-F238E27FC236}">
              <a16:creationId xmlns:a16="http://schemas.microsoft.com/office/drawing/2014/main" id="{84F834D3-AF23-4ED3-BD9B-5AA0F2758E2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8" name="Text Box 620">
          <a:extLst>
            <a:ext uri="{FF2B5EF4-FFF2-40B4-BE49-F238E27FC236}">
              <a16:creationId xmlns:a16="http://schemas.microsoft.com/office/drawing/2014/main" id="{DF70830B-055D-4FAD-BDDE-25A06A3117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49" name="Text Box 621">
          <a:extLst>
            <a:ext uri="{FF2B5EF4-FFF2-40B4-BE49-F238E27FC236}">
              <a16:creationId xmlns:a16="http://schemas.microsoft.com/office/drawing/2014/main" id="{D227832B-5B4B-442D-B23D-A1732E02AC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50" name="Text Box 622">
          <a:extLst>
            <a:ext uri="{FF2B5EF4-FFF2-40B4-BE49-F238E27FC236}">
              <a16:creationId xmlns:a16="http://schemas.microsoft.com/office/drawing/2014/main" id="{50B72181-6EEE-43C5-B528-D239B2D31AE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51" name="Text Box 623">
          <a:extLst>
            <a:ext uri="{FF2B5EF4-FFF2-40B4-BE49-F238E27FC236}">
              <a16:creationId xmlns:a16="http://schemas.microsoft.com/office/drawing/2014/main" id="{B0F9A956-6E2B-4457-B4C4-AD458186D1A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52" name="Text Box 624">
          <a:extLst>
            <a:ext uri="{FF2B5EF4-FFF2-40B4-BE49-F238E27FC236}">
              <a16:creationId xmlns:a16="http://schemas.microsoft.com/office/drawing/2014/main" id="{5E0544DE-B1B9-4541-BC53-A06B4A5D65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53" name="Text Box 625">
          <a:extLst>
            <a:ext uri="{FF2B5EF4-FFF2-40B4-BE49-F238E27FC236}">
              <a16:creationId xmlns:a16="http://schemas.microsoft.com/office/drawing/2014/main" id="{AF1E5AD5-C678-4971-8BE9-CF36E420E2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54" name="Text Box 626">
          <a:extLst>
            <a:ext uri="{FF2B5EF4-FFF2-40B4-BE49-F238E27FC236}">
              <a16:creationId xmlns:a16="http://schemas.microsoft.com/office/drawing/2014/main" id="{AFA32900-67EA-4BFB-ABC0-F8D4D97958DD}"/>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55" name="Text Box 627">
          <a:extLst>
            <a:ext uri="{FF2B5EF4-FFF2-40B4-BE49-F238E27FC236}">
              <a16:creationId xmlns:a16="http://schemas.microsoft.com/office/drawing/2014/main" id="{DA6ABA1E-083C-4551-8135-7D95AB16AB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56" name="Text Box 628">
          <a:extLst>
            <a:ext uri="{FF2B5EF4-FFF2-40B4-BE49-F238E27FC236}">
              <a16:creationId xmlns:a16="http://schemas.microsoft.com/office/drawing/2014/main" id="{7A345EA9-242D-4152-AA78-38DF6D3043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57" name="Text Box 629">
          <a:extLst>
            <a:ext uri="{FF2B5EF4-FFF2-40B4-BE49-F238E27FC236}">
              <a16:creationId xmlns:a16="http://schemas.microsoft.com/office/drawing/2014/main" id="{B0E3BB05-663F-44F3-9D4A-D3884F8F20D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58" name="Text Box 630">
          <a:extLst>
            <a:ext uri="{FF2B5EF4-FFF2-40B4-BE49-F238E27FC236}">
              <a16:creationId xmlns:a16="http://schemas.microsoft.com/office/drawing/2014/main" id="{5BDB8E7B-984A-49C9-B168-26BE0C97C8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59" name="Text Box 631">
          <a:extLst>
            <a:ext uri="{FF2B5EF4-FFF2-40B4-BE49-F238E27FC236}">
              <a16:creationId xmlns:a16="http://schemas.microsoft.com/office/drawing/2014/main" id="{356AC1FD-174E-429D-908B-4251B90F1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60" name="Text Box 632">
          <a:extLst>
            <a:ext uri="{FF2B5EF4-FFF2-40B4-BE49-F238E27FC236}">
              <a16:creationId xmlns:a16="http://schemas.microsoft.com/office/drawing/2014/main" id="{BFB0DC68-F854-4C00-912A-789A2C9CCC9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61" name="Text Box 633">
          <a:extLst>
            <a:ext uri="{FF2B5EF4-FFF2-40B4-BE49-F238E27FC236}">
              <a16:creationId xmlns:a16="http://schemas.microsoft.com/office/drawing/2014/main" id="{60E5D8AA-8154-4459-8B77-C0111D228E1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62" name="Text Box 634">
          <a:extLst>
            <a:ext uri="{FF2B5EF4-FFF2-40B4-BE49-F238E27FC236}">
              <a16:creationId xmlns:a16="http://schemas.microsoft.com/office/drawing/2014/main" id="{6E763227-1339-495F-949B-5D20314664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63" name="Text Box 635">
          <a:extLst>
            <a:ext uri="{FF2B5EF4-FFF2-40B4-BE49-F238E27FC236}">
              <a16:creationId xmlns:a16="http://schemas.microsoft.com/office/drawing/2014/main" id="{E95DEB7C-4E41-4395-B249-FCC7D01318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64" name="Text Box 636">
          <a:extLst>
            <a:ext uri="{FF2B5EF4-FFF2-40B4-BE49-F238E27FC236}">
              <a16:creationId xmlns:a16="http://schemas.microsoft.com/office/drawing/2014/main" id="{B395E71F-F312-42F6-B7E5-ABD58B0F273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65" name="Text Box 637">
          <a:extLst>
            <a:ext uri="{FF2B5EF4-FFF2-40B4-BE49-F238E27FC236}">
              <a16:creationId xmlns:a16="http://schemas.microsoft.com/office/drawing/2014/main" id="{3105BC36-D40F-4C99-A66F-605400B399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66" name="Text Box 638">
          <a:extLst>
            <a:ext uri="{FF2B5EF4-FFF2-40B4-BE49-F238E27FC236}">
              <a16:creationId xmlns:a16="http://schemas.microsoft.com/office/drawing/2014/main" id="{29D18C75-D549-40C3-844A-AE1EE8441F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67" name="Text Box 639">
          <a:extLst>
            <a:ext uri="{FF2B5EF4-FFF2-40B4-BE49-F238E27FC236}">
              <a16:creationId xmlns:a16="http://schemas.microsoft.com/office/drawing/2014/main" id="{CFA6E36F-2A75-4315-A0AF-6831378E6A72}"/>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68" name="Text Box 640">
          <a:extLst>
            <a:ext uri="{FF2B5EF4-FFF2-40B4-BE49-F238E27FC236}">
              <a16:creationId xmlns:a16="http://schemas.microsoft.com/office/drawing/2014/main" id="{DF86CFC7-8084-43FD-B078-5995185DDE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69" name="Text Box 641">
          <a:extLst>
            <a:ext uri="{FF2B5EF4-FFF2-40B4-BE49-F238E27FC236}">
              <a16:creationId xmlns:a16="http://schemas.microsoft.com/office/drawing/2014/main" id="{AEDC7B82-7452-4AE6-8CEB-9854F45D28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470" name="Text Box 642">
          <a:extLst>
            <a:ext uri="{FF2B5EF4-FFF2-40B4-BE49-F238E27FC236}">
              <a16:creationId xmlns:a16="http://schemas.microsoft.com/office/drawing/2014/main" id="{485A7076-D13E-4FF5-AC5E-E21BF2DF8F4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71" name="Text Box 643">
          <a:extLst>
            <a:ext uri="{FF2B5EF4-FFF2-40B4-BE49-F238E27FC236}">
              <a16:creationId xmlns:a16="http://schemas.microsoft.com/office/drawing/2014/main" id="{C65FF0E2-F417-47B1-B817-465687117F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72" name="Text Box 644">
          <a:extLst>
            <a:ext uri="{FF2B5EF4-FFF2-40B4-BE49-F238E27FC236}">
              <a16:creationId xmlns:a16="http://schemas.microsoft.com/office/drawing/2014/main" id="{85AAE5DE-AA8B-48CD-BB14-35094A1F8E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73" name="Text Box 645">
          <a:extLst>
            <a:ext uri="{FF2B5EF4-FFF2-40B4-BE49-F238E27FC236}">
              <a16:creationId xmlns:a16="http://schemas.microsoft.com/office/drawing/2014/main" id="{15073CBE-33AE-4116-BF50-2A438856D2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74" name="Text Box 646">
          <a:extLst>
            <a:ext uri="{FF2B5EF4-FFF2-40B4-BE49-F238E27FC236}">
              <a16:creationId xmlns:a16="http://schemas.microsoft.com/office/drawing/2014/main" id="{B0377EC7-1503-4389-A353-F9F81DD7AA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75" name="Text Box 647">
          <a:extLst>
            <a:ext uri="{FF2B5EF4-FFF2-40B4-BE49-F238E27FC236}">
              <a16:creationId xmlns:a16="http://schemas.microsoft.com/office/drawing/2014/main" id="{E5C54FF2-9650-4E55-8C05-329C534916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76" name="Text Box 648">
          <a:extLst>
            <a:ext uri="{FF2B5EF4-FFF2-40B4-BE49-F238E27FC236}">
              <a16:creationId xmlns:a16="http://schemas.microsoft.com/office/drawing/2014/main" id="{D200E1A9-BBEA-488D-9D0E-4E90DEBF36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77" name="Text Box 649">
          <a:extLst>
            <a:ext uri="{FF2B5EF4-FFF2-40B4-BE49-F238E27FC236}">
              <a16:creationId xmlns:a16="http://schemas.microsoft.com/office/drawing/2014/main" id="{9BA5D6FE-DE9D-4083-B1D2-E2B8431286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78" name="Text Box 650">
          <a:extLst>
            <a:ext uri="{FF2B5EF4-FFF2-40B4-BE49-F238E27FC236}">
              <a16:creationId xmlns:a16="http://schemas.microsoft.com/office/drawing/2014/main" id="{1314CD40-C14A-401F-98C1-8C62AD49F3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79" name="Text Box 651">
          <a:extLst>
            <a:ext uri="{FF2B5EF4-FFF2-40B4-BE49-F238E27FC236}">
              <a16:creationId xmlns:a16="http://schemas.microsoft.com/office/drawing/2014/main" id="{17AF0CFE-0F42-4D8B-8E2A-A33FA58D37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80" name="Text Box 652">
          <a:extLst>
            <a:ext uri="{FF2B5EF4-FFF2-40B4-BE49-F238E27FC236}">
              <a16:creationId xmlns:a16="http://schemas.microsoft.com/office/drawing/2014/main" id="{B9FF892A-3DA7-4A98-B729-F44E69242EE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81" name="Text Box 653">
          <a:extLst>
            <a:ext uri="{FF2B5EF4-FFF2-40B4-BE49-F238E27FC236}">
              <a16:creationId xmlns:a16="http://schemas.microsoft.com/office/drawing/2014/main" id="{E2C50902-8E7F-4D9B-BBE6-E332CB96C2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82" name="Text Box 654">
          <a:extLst>
            <a:ext uri="{FF2B5EF4-FFF2-40B4-BE49-F238E27FC236}">
              <a16:creationId xmlns:a16="http://schemas.microsoft.com/office/drawing/2014/main" id="{1BD340A5-D10E-4F01-BC5E-7617DD4D40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83" name="Text Box 655">
          <a:extLst>
            <a:ext uri="{FF2B5EF4-FFF2-40B4-BE49-F238E27FC236}">
              <a16:creationId xmlns:a16="http://schemas.microsoft.com/office/drawing/2014/main" id="{1CDFD23B-F432-403D-B8DB-93054DA7AFF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84" name="Text Box 656">
          <a:extLst>
            <a:ext uri="{FF2B5EF4-FFF2-40B4-BE49-F238E27FC236}">
              <a16:creationId xmlns:a16="http://schemas.microsoft.com/office/drawing/2014/main" id="{56D12D63-DBC3-4A9A-B12B-75749FD85E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85" name="Text Box 657">
          <a:extLst>
            <a:ext uri="{FF2B5EF4-FFF2-40B4-BE49-F238E27FC236}">
              <a16:creationId xmlns:a16="http://schemas.microsoft.com/office/drawing/2014/main" id="{A2058484-A7D9-4439-B613-4C9D168009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86" name="Text Box 658">
          <a:extLst>
            <a:ext uri="{FF2B5EF4-FFF2-40B4-BE49-F238E27FC236}">
              <a16:creationId xmlns:a16="http://schemas.microsoft.com/office/drawing/2014/main" id="{A48A9DC1-92D9-4AFD-9E60-FB99D69487E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87" name="Text Box 659">
          <a:extLst>
            <a:ext uri="{FF2B5EF4-FFF2-40B4-BE49-F238E27FC236}">
              <a16:creationId xmlns:a16="http://schemas.microsoft.com/office/drawing/2014/main" id="{81CEDE1A-0DE0-4C73-9664-968365B22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88" name="Text Box 660">
          <a:extLst>
            <a:ext uri="{FF2B5EF4-FFF2-40B4-BE49-F238E27FC236}">
              <a16:creationId xmlns:a16="http://schemas.microsoft.com/office/drawing/2014/main" id="{085C696E-2F8E-4AF7-B5A7-4D08E9FF66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489" name="Text Box 661">
          <a:extLst>
            <a:ext uri="{FF2B5EF4-FFF2-40B4-BE49-F238E27FC236}">
              <a16:creationId xmlns:a16="http://schemas.microsoft.com/office/drawing/2014/main" id="{17CDCFDB-8BFD-440F-9D5F-D6DAB46D10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90" name="Text Box 662">
          <a:extLst>
            <a:ext uri="{FF2B5EF4-FFF2-40B4-BE49-F238E27FC236}">
              <a16:creationId xmlns:a16="http://schemas.microsoft.com/office/drawing/2014/main" id="{651DC47F-C028-4462-BAE6-2590C0A250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91" name="Text Box 663">
          <a:extLst>
            <a:ext uri="{FF2B5EF4-FFF2-40B4-BE49-F238E27FC236}">
              <a16:creationId xmlns:a16="http://schemas.microsoft.com/office/drawing/2014/main" id="{838F3A65-D98F-44F4-AA0C-6BD978837D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492" name="Text Box 664">
          <a:extLst>
            <a:ext uri="{FF2B5EF4-FFF2-40B4-BE49-F238E27FC236}">
              <a16:creationId xmlns:a16="http://schemas.microsoft.com/office/drawing/2014/main" id="{8660DE36-74BA-4FA4-9496-6BD53D37F23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93" name="Text Box 665">
          <a:extLst>
            <a:ext uri="{FF2B5EF4-FFF2-40B4-BE49-F238E27FC236}">
              <a16:creationId xmlns:a16="http://schemas.microsoft.com/office/drawing/2014/main" id="{3DC42842-68CE-41B5-ACF7-C1CC509D5A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94" name="Text Box 666">
          <a:extLst>
            <a:ext uri="{FF2B5EF4-FFF2-40B4-BE49-F238E27FC236}">
              <a16:creationId xmlns:a16="http://schemas.microsoft.com/office/drawing/2014/main" id="{7A1C1183-AAC2-4AE9-8DCA-ABC1244BBFF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495" name="Text Box 667">
          <a:extLst>
            <a:ext uri="{FF2B5EF4-FFF2-40B4-BE49-F238E27FC236}">
              <a16:creationId xmlns:a16="http://schemas.microsoft.com/office/drawing/2014/main" id="{3E31EFE6-9E35-4242-A876-6BB6A1BE4E6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96" name="Text Box 668">
          <a:extLst>
            <a:ext uri="{FF2B5EF4-FFF2-40B4-BE49-F238E27FC236}">
              <a16:creationId xmlns:a16="http://schemas.microsoft.com/office/drawing/2014/main" id="{5DCA08CE-6409-4FD9-A450-5C26EB59A0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497" name="Text Box 669">
          <a:extLst>
            <a:ext uri="{FF2B5EF4-FFF2-40B4-BE49-F238E27FC236}">
              <a16:creationId xmlns:a16="http://schemas.microsoft.com/office/drawing/2014/main" id="{5ECD53A7-753D-480D-B6D4-043E15E316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498" name="Text Box 670">
          <a:extLst>
            <a:ext uri="{FF2B5EF4-FFF2-40B4-BE49-F238E27FC236}">
              <a16:creationId xmlns:a16="http://schemas.microsoft.com/office/drawing/2014/main" id="{D0DFF99A-C3CC-4172-A630-844A9995E98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499" name="Text Box 671">
          <a:extLst>
            <a:ext uri="{FF2B5EF4-FFF2-40B4-BE49-F238E27FC236}">
              <a16:creationId xmlns:a16="http://schemas.microsoft.com/office/drawing/2014/main" id="{884E26D9-C4B9-4CDF-8ED1-C03697C6AD1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0" name="Text Box 672">
          <a:extLst>
            <a:ext uri="{FF2B5EF4-FFF2-40B4-BE49-F238E27FC236}">
              <a16:creationId xmlns:a16="http://schemas.microsoft.com/office/drawing/2014/main" id="{235A9805-2DE2-457C-A71A-6C76F31C24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1" name="Text Box 673">
          <a:extLst>
            <a:ext uri="{FF2B5EF4-FFF2-40B4-BE49-F238E27FC236}">
              <a16:creationId xmlns:a16="http://schemas.microsoft.com/office/drawing/2014/main" id="{C94DA79B-233A-411B-8661-262FB4E81F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02" name="Text Box 674">
          <a:extLst>
            <a:ext uri="{FF2B5EF4-FFF2-40B4-BE49-F238E27FC236}">
              <a16:creationId xmlns:a16="http://schemas.microsoft.com/office/drawing/2014/main" id="{52A07ABA-9C4F-4CDF-90F3-A375C913171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3" name="Text Box 675">
          <a:extLst>
            <a:ext uri="{FF2B5EF4-FFF2-40B4-BE49-F238E27FC236}">
              <a16:creationId xmlns:a16="http://schemas.microsoft.com/office/drawing/2014/main" id="{D08E3A6E-9373-41DD-A142-AFBFB60AFF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4" name="Text Box 676">
          <a:extLst>
            <a:ext uri="{FF2B5EF4-FFF2-40B4-BE49-F238E27FC236}">
              <a16:creationId xmlns:a16="http://schemas.microsoft.com/office/drawing/2014/main" id="{8126BED3-2985-4684-879F-78A848303CB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05" name="Text Box 677">
          <a:extLst>
            <a:ext uri="{FF2B5EF4-FFF2-40B4-BE49-F238E27FC236}">
              <a16:creationId xmlns:a16="http://schemas.microsoft.com/office/drawing/2014/main" id="{31A99355-7211-4A98-98BC-DC68982F63F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6" name="Text Box 678">
          <a:extLst>
            <a:ext uri="{FF2B5EF4-FFF2-40B4-BE49-F238E27FC236}">
              <a16:creationId xmlns:a16="http://schemas.microsoft.com/office/drawing/2014/main" id="{54758BBF-FDE5-45F2-8ABC-592866A4F6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7" name="Text Box 679">
          <a:extLst>
            <a:ext uri="{FF2B5EF4-FFF2-40B4-BE49-F238E27FC236}">
              <a16:creationId xmlns:a16="http://schemas.microsoft.com/office/drawing/2014/main" id="{782D6DC0-E153-4683-8A93-58E002FE0C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08" name="Text Box 680">
          <a:extLst>
            <a:ext uri="{FF2B5EF4-FFF2-40B4-BE49-F238E27FC236}">
              <a16:creationId xmlns:a16="http://schemas.microsoft.com/office/drawing/2014/main" id="{36D9A960-F951-4CAE-B577-E13868A0439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09" name="Text Box 681">
          <a:extLst>
            <a:ext uri="{FF2B5EF4-FFF2-40B4-BE49-F238E27FC236}">
              <a16:creationId xmlns:a16="http://schemas.microsoft.com/office/drawing/2014/main" id="{F636C48F-396E-4A11-BC85-D01644075C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10" name="Text Box 682">
          <a:extLst>
            <a:ext uri="{FF2B5EF4-FFF2-40B4-BE49-F238E27FC236}">
              <a16:creationId xmlns:a16="http://schemas.microsoft.com/office/drawing/2014/main" id="{3187F1FD-8B63-4BC4-8156-2C7F31C43C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11" name="Text Box 683">
          <a:extLst>
            <a:ext uri="{FF2B5EF4-FFF2-40B4-BE49-F238E27FC236}">
              <a16:creationId xmlns:a16="http://schemas.microsoft.com/office/drawing/2014/main" id="{71155BFC-AE82-4A43-ACA1-AE63F9AF94A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12" name="Text Box 684">
          <a:extLst>
            <a:ext uri="{FF2B5EF4-FFF2-40B4-BE49-F238E27FC236}">
              <a16:creationId xmlns:a16="http://schemas.microsoft.com/office/drawing/2014/main" id="{AD4A03B3-6791-427D-A95C-80EEBBB5A4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13" name="Text Box 685">
          <a:extLst>
            <a:ext uri="{FF2B5EF4-FFF2-40B4-BE49-F238E27FC236}">
              <a16:creationId xmlns:a16="http://schemas.microsoft.com/office/drawing/2014/main" id="{A1139102-0F8F-4FF7-BA4C-B027982506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14" name="Text Box 686">
          <a:extLst>
            <a:ext uri="{FF2B5EF4-FFF2-40B4-BE49-F238E27FC236}">
              <a16:creationId xmlns:a16="http://schemas.microsoft.com/office/drawing/2014/main" id="{6378CD7C-A359-490A-B2FF-04908209770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15" name="Text Box 687">
          <a:extLst>
            <a:ext uri="{FF2B5EF4-FFF2-40B4-BE49-F238E27FC236}">
              <a16:creationId xmlns:a16="http://schemas.microsoft.com/office/drawing/2014/main" id="{B4A0CE0D-A540-44C7-8831-C595341ADA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16" name="Text Box 688">
          <a:extLst>
            <a:ext uri="{FF2B5EF4-FFF2-40B4-BE49-F238E27FC236}">
              <a16:creationId xmlns:a16="http://schemas.microsoft.com/office/drawing/2014/main" id="{E93A2525-B622-490B-8384-468F9DF35A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17" name="Text Box 689">
          <a:extLst>
            <a:ext uri="{FF2B5EF4-FFF2-40B4-BE49-F238E27FC236}">
              <a16:creationId xmlns:a16="http://schemas.microsoft.com/office/drawing/2014/main" id="{A8587408-CC4C-4F26-B784-8344865E0B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18" name="Text Box 690">
          <a:extLst>
            <a:ext uri="{FF2B5EF4-FFF2-40B4-BE49-F238E27FC236}">
              <a16:creationId xmlns:a16="http://schemas.microsoft.com/office/drawing/2014/main" id="{4A94F664-C0E4-4BBB-B780-6BB4C0055FB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19" name="Text Box 691">
          <a:extLst>
            <a:ext uri="{FF2B5EF4-FFF2-40B4-BE49-F238E27FC236}">
              <a16:creationId xmlns:a16="http://schemas.microsoft.com/office/drawing/2014/main" id="{6A6E24E0-F068-462A-B5F4-4658168ED1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20" name="Text Box 692">
          <a:extLst>
            <a:ext uri="{FF2B5EF4-FFF2-40B4-BE49-F238E27FC236}">
              <a16:creationId xmlns:a16="http://schemas.microsoft.com/office/drawing/2014/main" id="{5487902F-79F6-4670-BB34-657C58A9B9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21" name="Text Box 693">
          <a:extLst>
            <a:ext uri="{FF2B5EF4-FFF2-40B4-BE49-F238E27FC236}">
              <a16:creationId xmlns:a16="http://schemas.microsoft.com/office/drawing/2014/main" id="{881C66EF-8D40-4E3F-B4A7-53E28C139BD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22" name="Text Box 694">
          <a:extLst>
            <a:ext uri="{FF2B5EF4-FFF2-40B4-BE49-F238E27FC236}">
              <a16:creationId xmlns:a16="http://schemas.microsoft.com/office/drawing/2014/main" id="{C52AFD65-7B4C-468A-8A3D-C7095221AB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23" name="Text Box 695">
          <a:extLst>
            <a:ext uri="{FF2B5EF4-FFF2-40B4-BE49-F238E27FC236}">
              <a16:creationId xmlns:a16="http://schemas.microsoft.com/office/drawing/2014/main" id="{9F7585E5-42A9-432F-81FC-90B8200774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24" name="Text Box 696">
          <a:extLst>
            <a:ext uri="{FF2B5EF4-FFF2-40B4-BE49-F238E27FC236}">
              <a16:creationId xmlns:a16="http://schemas.microsoft.com/office/drawing/2014/main" id="{922DB004-EA50-47AC-9768-A87A0AD683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25" name="Text Box 697">
          <a:extLst>
            <a:ext uri="{FF2B5EF4-FFF2-40B4-BE49-F238E27FC236}">
              <a16:creationId xmlns:a16="http://schemas.microsoft.com/office/drawing/2014/main" id="{53D09F19-6EC7-41DB-8BED-DEE247F78D3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26" name="Text Box 698">
          <a:extLst>
            <a:ext uri="{FF2B5EF4-FFF2-40B4-BE49-F238E27FC236}">
              <a16:creationId xmlns:a16="http://schemas.microsoft.com/office/drawing/2014/main" id="{7F28AA68-3559-4D39-94B3-C4E1F8E587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27" name="Text Box 699">
          <a:extLst>
            <a:ext uri="{FF2B5EF4-FFF2-40B4-BE49-F238E27FC236}">
              <a16:creationId xmlns:a16="http://schemas.microsoft.com/office/drawing/2014/main" id="{8F7875C5-3047-452D-BC02-60470F0F76A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28" name="Text Box 700">
          <a:extLst>
            <a:ext uri="{FF2B5EF4-FFF2-40B4-BE49-F238E27FC236}">
              <a16:creationId xmlns:a16="http://schemas.microsoft.com/office/drawing/2014/main" id="{E5789AB4-E676-40EC-ACB0-B3B2F181FED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29" name="Text Box 701">
          <a:extLst>
            <a:ext uri="{FF2B5EF4-FFF2-40B4-BE49-F238E27FC236}">
              <a16:creationId xmlns:a16="http://schemas.microsoft.com/office/drawing/2014/main" id="{B151EF39-B9DC-439F-95A0-79CFFB47DE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30" name="Text Box 702">
          <a:extLst>
            <a:ext uri="{FF2B5EF4-FFF2-40B4-BE49-F238E27FC236}">
              <a16:creationId xmlns:a16="http://schemas.microsoft.com/office/drawing/2014/main" id="{32CD1488-06FA-4709-8635-A3D5B4AFF1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31" name="Text Box 703">
          <a:extLst>
            <a:ext uri="{FF2B5EF4-FFF2-40B4-BE49-F238E27FC236}">
              <a16:creationId xmlns:a16="http://schemas.microsoft.com/office/drawing/2014/main" id="{1F49DD6A-C954-4EE5-A4B1-951C64E0CC7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32" name="Text Box 704">
          <a:extLst>
            <a:ext uri="{FF2B5EF4-FFF2-40B4-BE49-F238E27FC236}">
              <a16:creationId xmlns:a16="http://schemas.microsoft.com/office/drawing/2014/main" id="{4EE1602F-F6F8-4A60-A123-71288666C6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33" name="Text Box 705">
          <a:extLst>
            <a:ext uri="{FF2B5EF4-FFF2-40B4-BE49-F238E27FC236}">
              <a16:creationId xmlns:a16="http://schemas.microsoft.com/office/drawing/2014/main" id="{6CCAFD7F-5866-4C24-9FFB-946B9536BB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34" name="Text Box 706">
          <a:extLst>
            <a:ext uri="{FF2B5EF4-FFF2-40B4-BE49-F238E27FC236}">
              <a16:creationId xmlns:a16="http://schemas.microsoft.com/office/drawing/2014/main" id="{B537124E-346F-4A8C-81C3-2DC82FB1A50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35" name="Text Box 707">
          <a:extLst>
            <a:ext uri="{FF2B5EF4-FFF2-40B4-BE49-F238E27FC236}">
              <a16:creationId xmlns:a16="http://schemas.microsoft.com/office/drawing/2014/main" id="{1DA67FE0-C5DD-4C82-84A7-F09CF85EF4D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36" name="Text Box 708">
          <a:extLst>
            <a:ext uri="{FF2B5EF4-FFF2-40B4-BE49-F238E27FC236}">
              <a16:creationId xmlns:a16="http://schemas.microsoft.com/office/drawing/2014/main" id="{9C3E4B80-24C2-4F1C-8F25-B35ECE63D7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37" name="Text Box 709">
          <a:extLst>
            <a:ext uri="{FF2B5EF4-FFF2-40B4-BE49-F238E27FC236}">
              <a16:creationId xmlns:a16="http://schemas.microsoft.com/office/drawing/2014/main" id="{2B958345-30D8-428F-8FAA-63A2DC2289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38" name="Text Box 710">
          <a:extLst>
            <a:ext uri="{FF2B5EF4-FFF2-40B4-BE49-F238E27FC236}">
              <a16:creationId xmlns:a16="http://schemas.microsoft.com/office/drawing/2014/main" id="{A353C34F-AC32-46F6-A968-985F3703B6C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39" name="Text Box 711">
          <a:extLst>
            <a:ext uri="{FF2B5EF4-FFF2-40B4-BE49-F238E27FC236}">
              <a16:creationId xmlns:a16="http://schemas.microsoft.com/office/drawing/2014/main" id="{4B5187B3-7D74-48BF-BD09-2DA2192F81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40" name="Text Box 712">
          <a:extLst>
            <a:ext uri="{FF2B5EF4-FFF2-40B4-BE49-F238E27FC236}">
              <a16:creationId xmlns:a16="http://schemas.microsoft.com/office/drawing/2014/main" id="{3ADDF093-970D-4912-90A9-E73047BE116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41" name="Text Box 713">
          <a:extLst>
            <a:ext uri="{FF2B5EF4-FFF2-40B4-BE49-F238E27FC236}">
              <a16:creationId xmlns:a16="http://schemas.microsoft.com/office/drawing/2014/main" id="{4C611A4E-A9A7-4C56-B535-B8BF5DD4BA3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42" name="Text Box 714">
          <a:extLst>
            <a:ext uri="{FF2B5EF4-FFF2-40B4-BE49-F238E27FC236}">
              <a16:creationId xmlns:a16="http://schemas.microsoft.com/office/drawing/2014/main" id="{6E33E033-78C0-461B-8DEA-587A8EBF7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43" name="Text Box 715">
          <a:extLst>
            <a:ext uri="{FF2B5EF4-FFF2-40B4-BE49-F238E27FC236}">
              <a16:creationId xmlns:a16="http://schemas.microsoft.com/office/drawing/2014/main" id="{7A32FEC8-F4F6-4EC3-9733-D5C12DDA68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544" name="Text Box 716">
          <a:extLst>
            <a:ext uri="{FF2B5EF4-FFF2-40B4-BE49-F238E27FC236}">
              <a16:creationId xmlns:a16="http://schemas.microsoft.com/office/drawing/2014/main" id="{3D728447-3C46-4233-BA3A-B4DB2FAA2CA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45" name="Text Box 717">
          <a:extLst>
            <a:ext uri="{FF2B5EF4-FFF2-40B4-BE49-F238E27FC236}">
              <a16:creationId xmlns:a16="http://schemas.microsoft.com/office/drawing/2014/main" id="{D0F56A43-A18F-421C-B97A-CBD692647D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46" name="Text Box 718">
          <a:extLst>
            <a:ext uri="{FF2B5EF4-FFF2-40B4-BE49-F238E27FC236}">
              <a16:creationId xmlns:a16="http://schemas.microsoft.com/office/drawing/2014/main" id="{978920DE-DA8A-46A1-97E6-DFBEEE0453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47" name="Text Box 719">
          <a:extLst>
            <a:ext uri="{FF2B5EF4-FFF2-40B4-BE49-F238E27FC236}">
              <a16:creationId xmlns:a16="http://schemas.microsoft.com/office/drawing/2014/main" id="{CA6C13A1-F4A6-4085-B317-FEB63CDB65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48" name="Text Box 720">
          <a:extLst>
            <a:ext uri="{FF2B5EF4-FFF2-40B4-BE49-F238E27FC236}">
              <a16:creationId xmlns:a16="http://schemas.microsoft.com/office/drawing/2014/main" id="{36D14F4E-7230-4E89-A687-35120C8C504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49" name="Text Box 721">
          <a:extLst>
            <a:ext uri="{FF2B5EF4-FFF2-40B4-BE49-F238E27FC236}">
              <a16:creationId xmlns:a16="http://schemas.microsoft.com/office/drawing/2014/main" id="{B507BC71-CF18-4FEB-B1C5-AE00EFF5E2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50" name="Text Box 722">
          <a:extLst>
            <a:ext uri="{FF2B5EF4-FFF2-40B4-BE49-F238E27FC236}">
              <a16:creationId xmlns:a16="http://schemas.microsoft.com/office/drawing/2014/main" id="{369DC02F-6A9F-4A05-A1F1-3B00C7CC7B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51" name="Text Box 723">
          <a:extLst>
            <a:ext uri="{FF2B5EF4-FFF2-40B4-BE49-F238E27FC236}">
              <a16:creationId xmlns:a16="http://schemas.microsoft.com/office/drawing/2014/main" id="{2C714649-D0DC-412A-B6E2-5E4CDCEC398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52" name="Text Box 724">
          <a:extLst>
            <a:ext uri="{FF2B5EF4-FFF2-40B4-BE49-F238E27FC236}">
              <a16:creationId xmlns:a16="http://schemas.microsoft.com/office/drawing/2014/main" id="{EA1113A1-402E-411C-8796-EFA83ED2F69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53" name="Text Box 725">
          <a:extLst>
            <a:ext uri="{FF2B5EF4-FFF2-40B4-BE49-F238E27FC236}">
              <a16:creationId xmlns:a16="http://schemas.microsoft.com/office/drawing/2014/main" id="{C1B02595-F9E9-446D-8802-6A1761D246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54" name="Text Box 726">
          <a:extLst>
            <a:ext uri="{FF2B5EF4-FFF2-40B4-BE49-F238E27FC236}">
              <a16:creationId xmlns:a16="http://schemas.microsoft.com/office/drawing/2014/main" id="{723E9CD9-C43E-4B9A-9A0A-07AA05AA8A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55" name="Text Box 727">
          <a:extLst>
            <a:ext uri="{FF2B5EF4-FFF2-40B4-BE49-F238E27FC236}">
              <a16:creationId xmlns:a16="http://schemas.microsoft.com/office/drawing/2014/main" id="{FE67C02A-AD58-453F-803E-C3C7C4779ED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56" name="Text Box 728">
          <a:extLst>
            <a:ext uri="{FF2B5EF4-FFF2-40B4-BE49-F238E27FC236}">
              <a16:creationId xmlns:a16="http://schemas.microsoft.com/office/drawing/2014/main" id="{5483BA90-D840-46A1-89CD-AE779859CE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57" name="Text Box 729">
          <a:extLst>
            <a:ext uri="{FF2B5EF4-FFF2-40B4-BE49-F238E27FC236}">
              <a16:creationId xmlns:a16="http://schemas.microsoft.com/office/drawing/2014/main" id="{5DDD4E1E-1763-4933-85E9-4F13C0902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58" name="Text Box 730">
          <a:extLst>
            <a:ext uri="{FF2B5EF4-FFF2-40B4-BE49-F238E27FC236}">
              <a16:creationId xmlns:a16="http://schemas.microsoft.com/office/drawing/2014/main" id="{DBCD8860-1C8E-4922-95F9-550D40B60A8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59" name="Text Box 731">
          <a:extLst>
            <a:ext uri="{FF2B5EF4-FFF2-40B4-BE49-F238E27FC236}">
              <a16:creationId xmlns:a16="http://schemas.microsoft.com/office/drawing/2014/main" id="{94D36D09-71D4-4C1A-993A-FDC4804406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60" name="Text Box 732">
          <a:extLst>
            <a:ext uri="{FF2B5EF4-FFF2-40B4-BE49-F238E27FC236}">
              <a16:creationId xmlns:a16="http://schemas.microsoft.com/office/drawing/2014/main" id="{FF0008CB-3189-4412-ACDD-B991328B21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61" name="Text Box 733">
          <a:extLst>
            <a:ext uri="{FF2B5EF4-FFF2-40B4-BE49-F238E27FC236}">
              <a16:creationId xmlns:a16="http://schemas.microsoft.com/office/drawing/2014/main" id="{69BC4B99-BCD2-4259-9190-EBE97D4109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62" name="Text Box 734">
          <a:extLst>
            <a:ext uri="{FF2B5EF4-FFF2-40B4-BE49-F238E27FC236}">
              <a16:creationId xmlns:a16="http://schemas.microsoft.com/office/drawing/2014/main" id="{BB5AFED4-3044-4F2E-B2D3-14A76FA48CC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63" name="Text Box 735">
          <a:extLst>
            <a:ext uri="{FF2B5EF4-FFF2-40B4-BE49-F238E27FC236}">
              <a16:creationId xmlns:a16="http://schemas.microsoft.com/office/drawing/2014/main" id="{E0519F93-6859-4BD8-9DEF-4E21F3BB0C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64" name="Text Box 736">
          <a:extLst>
            <a:ext uri="{FF2B5EF4-FFF2-40B4-BE49-F238E27FC236}">
              <a16:creationId xmlns:a16="http://schemas.microsoft.com/office/drawing/2014/main" id="{91E656FF-91D6-48CD-9292-7BAEDE6BA1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65" name="Text Box 737">
          <a:extLst>
            <a:ext uri="{FF2B5EF4-FFF2-40B4-BE49-F238E27FC236}">
              <a16:creationId xmlns:a16="http://schemas.microsoft.com/office/drawing/2014/main" id="{F7598992-ACA5-494A-B305-E0D71800AF0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66" name="Text Box 738">
          <a:extLst>
            <a:ext uri="{FF2B5EF4-FFF2-40B4-BE49-F238E27FC236}">
              <a16:creationId xmlns:a16="http://schemas.microsoft.com/office/drawing/2014/main" id="{6BBB5F9F-2797-43F0-99B1-FA5C18B804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67" name="Text Box 739">
          <a:extLst>
            <a:ext uri="{FF2B5EF4-FFF2-40B4-BE49-F238E27FC236}">
              <a16:creationId xmlns:a16="http://schemas.microsoft.com/office/drawing/2014/main" id="{19F63BCE-9B36-4B57-BAFC-801DDDA400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68" name="Text Box 740">
          <a:extLst>
            <a:ext uri="{FF2B5EF4-FFF2-40B4-BE49-F238E27FC236}">
              <a16:creationId xmlns:a16="http://schemas.microsoft.com/office/drawing/2014/main" id="{62696ABC-F8AC-4310-B69C-29314172DCC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69" name="Text Box 741">
          <a:extLst>
            <a:ext uri="{FF2B5EF4-FFF2-40B4-BE49-F238E27FC236}">
              <a16:creationId xmlns:a16="http://schemas.microsoft.com/office/drawing/2014/main" id="{F84E67FC-1339-4986-A204-8B42D9FEB7F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0" name="Text Box 742">
          <a:extLst>
            <a:ext uri="{FF2B5EF4-FFF2-40B4-BE49-F238E27FC236}">
              <a16:creationId xmlns:a16="http://schemas.microsoft.com/office/drawing/2014/main" id="{35F7111E-04F4-43D5-8394-D409DA3F72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1" name="Text Box 743">
          <a:extLst>
            <a:ext uri="{FF2B5EF4-FFF2-40B4-BE49-F238E27FC236}">
              <a16:creationId xmlns:a16="http://schemas.microsoft.com/office/drawing/2014/main" id="{6716501F-5B3D-4E67-A818-8C32E34192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72" name="Text Box 744">
          <a:extLst>
            <a:ext uri="{FF2B5EF4-FFF2-40B4-BE49-F238E27FC236}">
              <a16:creationId xmlns:a16="http://schemas.microsoft.com/office/drawing/2014/main" id="{E6F59BAC-A0E1-4EAA-BB12-4E345197D7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3" name="Text Box 745">
          <a:extLst>
            <a:ext uri="{FF2B5EF4-FFF2-40B4-BE49-F238E27FC236}">
              <a16:creationId xmlns:a16="http://schemas.microsoft.com/office/drawing/2014/main" id="{7467732B-2E80-4F0B-84DD-C7F4CBAACD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4" name="Text Box 746">
          <a:extLst>
            <a:ext uri="{FF2B5EF4-FFF2-40B4-BE49-F238E27FC236}">
              <a16:creationId xmlns:a16="http://schemas.microsoft.com/office/drawing/2014/main" id="{0CBCCCDF-D04C-4AB8-B235-A4EFEDA408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75" name="Text Box 747">
          <a:extLst>
            <a:ext uri="{FF2B5EF4-FFF2-40B4-BE49-F238E27FC236}">
              <a16:creationId xmlns:a16="http://schemas.microsoft.com/office/drawing/2014/main" id="{D0661595-CC40-4A1C-B537-548C261640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6" name="Text Box 748">
          <a:extLst>
            <a:ext uri="{FF2B5EF4-FFF2-40B4-BE49-F238E27FC236}">
              <a16:creationId xmlns:a16="http://schemas.microsoft.com/office/drawing/2014/main" id="{39788759-A01B-4707-BF0C-F1238389E7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7" name="Text Box 749">
          <a:extLst>
            <a:ext uri="{FF2B5EF4-FFF2-40B4-BE49-F238E27FC236}">
              <a16:creationId xmlns:a16="http://schemas.microsoft.com/office/drawing/2014/main" id="{A4186137-B87B-4998-B8BC-4A4949F91C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578" name="Text Box 750">
          <a:extLst>
            <a:ext uri="{FF2B5EF4-FFF2-40B4-BE49-F238E27FC236}">
              <a16:creationId xmlns:a16="http://schemas.microsoft.com/office/drawing/2014/main" id="{161B1987-B30B-4F8E-89B4-0EEE7C6E982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79" name="Text Box 751">
          <a:extLst>
            <a:ext uri="{FF2B5EF4-FFF2-40B4-BE49-F238E27FC236}">
              <a16:creationId xmlns:a16="http://schemas.microsoft.com/office/drawing/2014/main" id="{AB03B222-6F73-4CC7-88C9-5E1BD6581A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80" name="Text Box 752">
          <a:extLst>
            <a:ext uri="{FF2B5EF4-FFF2-40B4-BE49-F238E27FC236}">
              <a16:creationId xmlns:a16="http://schemas.microsoft.com/office/drawing/2014/main" id="{0D4889E3-BC7F-431B-9F2C-376BC0A096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81" name="Text Box 753">
          <a:extLst>
            <a:ext uri="{FF2B5EF4-FFF2-40B4-BE49-F238E27FC236}">
              <a16:creationId xmlns:a16="http://schemas.microsoft.com/office/drawing/2014/main" id="{24B6F44B-6102-4110-8280-2F16DFC14E7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82" name="Text Box 754">
          <a:extLst>
            <a:ext uri="{FF2B5EF4-FFF2-40B4-BE49-F238E27FC236}">
              <a16:creationId xmlns:a16="http://schemas.microsoft.com/office/drawing/2014/main" id="{46B9E850-BC54-4A41-A521-11393B7CBA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83" name="Text Box 755">
          <a:extLst>
            <a:ext uri="{FF2B5EF4-FFF2-40B4-BE49-F238E27FC236}">
              <a16:creationId xmlns:a16="http://schemas.microsoft.com/office/drawing/2014/main" id="{A0172051-C223-4DFC-80D1-917D5659D5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84" name="Text Box 756">
          <a:extLst>
            <a:ext uri="{FF2B5EF4-FFF2-40B4-BE49-F238E27FC236}">
              <a16:creationId xmlns:a16="http://schemas.microsoft.com/office/drawing/2014/main" id="{E06BFE6F-89CA-43B1-9F6E-5EA4EC233A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85" name="Text Box 757">
          <a:extLst>
            <a:ext uri="{FF2B5EF4-FFF2-40B4-BE49-F238E27FC236}">
              <a16:creationId xmlns:a16="http://schemas.microsoft.com/office/drawing/2014/main" id="{443EB889-4C6F-4338-8F34-44317B5D7A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86" name="Text Box 758">
          <a:extLst>
            <a:ext uri="{FF2B5EF4-FFF2-40B4-BE49-F238E27FC236}">
              <a16:creationId xmlns:a16="http://schemas.microsoft.com/office/drawing/2014/main" id="{2FE6D502-7006-4E4D-8F22-53629F90FE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87" name="Text Box 759">
          <a:extLst>
            <a:ext uri="{FF2B5EF4-FFF2-40B4-BE49-F238E27FC236}">
              <a16:creationId xmlns:a16="http://schemas.microsoft.com/office/drawing/2014/main" id="{83082A4E-5AA3-4552-A702-2B54E039497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88" name="Text Box 760">
          <a:extLst>
            <a:ext uri="{FF2B5EF4-FFF2-40B4-BE49-F238E27FC236}">
              <a16:creationId xmlns:a16="http://schemas.microsoft.com/office/drawing/2014/main" id="{E8945AF2-8D96-4261-BA44-C753DE7066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89" name="Text Box 761">
          <a:extLst>
            <a:ext uri="{FF2B5EF4-FFF2-40B4-BE49-F238E27FC236}">
              <a16:creationId xmlns:a16="http://schemas.microsoft.com/office/drawing/2014/main" id="{7E7B06C2-DFD5-46C3-9035-EC88CA75D0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0" name="Text Box 762">
          <a:extLst>
            <a:ext uri="{FF2B5EF4-FFF2-40B4-BE49-F238E27FC236}">
              <a16:creationId xmlns:a16="http://schemas.microsoft.com/office/drawing/2014/main" id="{225BE423-A242-46EF-8A05-656DFEFB5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91" name="Text Box 763">
          <a:extLst>
            <a:ext uri="{FF2B5EF4-FFF2-40B4-BE49-F238E27FC236}">
              <a16:creationId xmlns:a16="http://schemas.microsoft.com/office/drawing/2014/main" id="{ADD5EFDE-47AA-43CA-AE30-FF109E838C3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2" name="Text Box 764">
          <a:extLst>
            <a:ext uri="{FF2B5EF4-FFF2-40B4-BE49-F238E27FC236}">
              <a16:creationId xmlns:a16="http://schemas.microsoft.com/office/drawing/2014/main" id="{881D75CC-ADAF-42AB-8D55-CC0D87A576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3" name="Text Box 765">
          <a:extLst>
            <a:ext uri="{FF2B5EF4-FFF2-40B4-BE49-F238E27FC236}">
              <a16:creationId xmlns:a16="http://schemas.microsoft.com/office/drawing/2014/main" id="{DF4E6FDD-F331-4F99-BB7E-449ED5EDD4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94" name="Text Box 766">
          <a:extLst>
            <a:ext uri="{FF2B5EF4-FFF2-40B4-BE49-F238E27FC236}">
              <a16:creationId xmlns:a16="http://schemas.microsoft.com/office/drawing/2014/main" id="{38441F6E-6269-4F5B-967B-5889888371E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5" name="Text Box 767">
          <a:extLst>
            <a:ext uri="{FF2B5EF4-FFF2-40B4-BE49-F238E27FC236}">
              <a16:creationId xmlns:a16="http://schemas.microsoft.com/office/drawing/2014/main" id="{27DF6DBB-3992-4C59-8743-B40D71E194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6" name="Text Box 768">
          <a:extLst>
            <a:ext uri="{FF2B5EF4-FFF2-40B4-BE49-F238E27FC236}">
              <a16:creationId xmlns:a16="http://schemas.microsoft.com/office/drawing/2014/main" id="{9EA305DA-4040-46F4-B91B-8BD60A7C54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597" name="Text Box 769">
          <a:extLst>
            <a:ext uri="{FF2B5EF4-FFF2-40B4-BE49-F238E27FC236}">
              <a16:creationId xmlns:a16="http://schemas.microsoft.com/office/drawing/2014/main" id="{F452B357-A455-4D55-AC27-3B22C92F1E9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8" name="Text Box 770">
          <a:extLst>
            <a:ext uri="{FF2B5EF4-FFF2-40B4-BE49-F238E27FC236}">
              <a16:creationId xmlns:a16="http://schemas.microsoft.com/office/drawing/2014/main" id="{E08EB018-DD3A-455A-B402-DD9B6A46E2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599" name="Text Box 771">
          <a:extLst>
            <a:ext uri="{FF2B5EF4-FFF2-40B4-BE49-F238E27FC236}">
              <a16:creationId xmlns:a16="http://schemas.microsoft.com/office/drawing/2014/main" id="{1A991677-C42C-4F3D-A486-2D860D69AE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00" name="Text Box 772">
          <a:extLst>
            <a:ext uri="{FF2B5EF4-FFF2-40B4-BE49-F238E27FC236}">
              <a16:creationId xmlns:a16="http://schemas.microsoft.com/office/drawing/2014/main" id="{331C0FDA-F3F2-4649-AB5E-164F3BC17B2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01" name="Text Box 773">
          <a:extLst>
            <a:ext uri="{FF2B5EF4-FFF2-40B4-BE49-F238E27FC236}">
              <a16:creationId xmlns:a16="http://schemas.microsoft.com/office/drawing/2014/main" id="{6302F535-BCE0-41B9-9530-F9DF4016DD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02" name="Text Box 774">
          <a:extLst>
            <a:ext uri="{FF2B5EF4-FFF2-40B4-BE49-F238E27FC236}">
              <a16:creationId xmlns:a16="http://schemas.microsoft.com/office/drawing/2014/main" id="{B2384B98-59EA-4657-9D49-8C6377CA68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03" name="Text Box 775">
          <a:extLst>
            <a:ext uri="{FF2B5EF4-FFF2-40B4-BE49-F238E27FC236}">
              <a16:creationId xmlns:a16="http://schemas.microsoft.com/office/drawing/2014/main" id="{BD5A0F9E-66E3-42BB-96F4-1C4BB271F2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04" name="Text Box 776">
          <a:extLst>
            <a:ext uri="{FF2B5EF4-FFF2-40B4-BE49-F238E27FC236}">
              <a16:creationId xmlns:a16="http://schemas.microsoft.com/office/drawing/2014/main" id="{987C6407-8318-4BF2-9F9D-A65C39F2C5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05" name="Text Box 777">
          <a:extLst>
            <a:ext uri="{FF2B5EF4-FFF2-40B4-BE49-F238E27FC236}">
              <a16:creationId xmlns:a16="http://schemas.microsoft.com/office/drawing/2014/main" id="{A94002D9-7F47-48E2-B35C-590CBA0C12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06" name="Text Box 778">
          <a:extLst>
            <a:ext uri="{FF2B5EF4-FFF2-40B4-BE49-F238E27FC236}">
              <a16:creationId xmlns:a16="http://schemas.microsoft.com/office/drawing/2014/main" id="{8108D40D-7941-4872-ABA5-F2CF57AD585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07" name="Text Box 779">
          <a:extLst>
            <a:ext uri="{FF2B5EF4-FFF2-40B4-BE49-F238E27FC236}">
              <a16:creationId xmlns:a16="http://schemas.microsoft.com/office/drawing/2014/main" id="{E2153396-FDB9-43C1-94EF-0EAB03B568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08" name="Text Box 780">
          <a:extLst>
            <a:ext uri="{FF2B5EF4-FFF2-40B4-BE49-F238E27FC236}">
              <a16:creationId xmlns:a16="http://schemas.microsoft.com/office/drawing/2014/main" id="{1F73DFA3-11D7-408D-A111-0ADAB03430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09" name="Text Box 781">
          <a:extLst>
            <a:ext uri="{FF2B5EF4-FFF2-40B4-BE49-F238E27FC236}">
              <a16:creationId xmlns:a16="http://schemas.microsoft.com/office/drawing/2014/main" id="{A7F2ED0E-1359-4112-8334-A77B7CF0F4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10" name="Text Box 782">
          <a:extLst>
            <a:ext uri="{FF2B5EF4-FFF2-40B4-BE49-F238E27FC236}">
              <a16:creationId xmlns:a16="http://schemas.microsoft.com/office/drawing/2014/main" id="{6E77BFEE-AE22-4DCC-B4F9-BDBF6FA9D95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11" name="Text Box 783">
          <a:extLst>
            <a:ext uri="{FF2B5EF4-FFF2-40B4-BE49-F238E27FC236}">
              <a16:creationId xmlns:a16="http://schemas.microsoft.com/office/drawing/2014/main" id="{EDBD524F-E3B0-4EC7-977C-9490537B87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12" name="Text Box 784">
          <a:extLst>
            <a:ext uri="{FF2B5EF4-FFF2-40B4-BE49-F238E27FC236}">
              <a16:creationId xmlns:a16="http://schemas.microsoft.com/office/drawing/2014/main" id="{DA5D3975-11D4-41ED-BFCE-BDD405E78E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13" name="Text Box 785">
          <a:extLst>
            <a:ext uri="{FF2B5EF4-FFF2-40B4-BE49-F238E27FC236}">
              <a16:creationId xmlns:a16="http://schemas.microsoft.com/office/drawing/2014/main" id="{40987A09-3947-4C12-82F8-9D3B59DFF7B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14" name="Text Box 786">
          <a:extLst>
            <a:ext uri="{FF2B5EF4-FFF2-40B4-BE49-F238E27FC236}">
              <a16:creationId xmlns:a16="http://schemas.microsoft.com/office/drawing/2014/main" id="{5F9FF83E-27E1-44C1-ABF4-EBDEADA685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15" name="Text Box 787">
          <a:extLst>
            <a:ext uri="{FF2B5EF4-FFF2-40B4-BE49-F238E27FC236}">
              <a16:creationId xmlns:a16="http://schemas.microsoft.com/office/drawing/2014/main" id="{4B73C5EE-8848-4201-A6AB-10F8889024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16" name="Text Box 788">
          <a:extLst>
            <a:ext uri="{FF2B5EF4-FFF2-40B4-BE49-F238E27FC236}">
              <a16:creationId xmlns:a16="http://schemas.microsoft.com/office/drawing/2014/main" id="{60864DB9-AFF2-43E7-A3A0-01A2C52C35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17" name="Text Box 789">
          <a:extLst>
            <a:ext uri="{FF2B5EF4-FFF2-40B4-BE49-F238E27FC236}">
              <a16:creationId xmlns:a16="http://schemas.microsoft.com/office/drawing/2014/main" id="{23F9C1FE-AC53-4BB9-B836-0CDC3E91A7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18" name="Text Box 790">
          <a:extLst>
            <a:ext uri="{FF2B5EF4-FFF2-40B4-BE49-F238E27FC236}">
              <a16:creationId xmlns:a16="http://schemas.microsoft.com/office/drawing/2014/main" id="{17B8E85F-28D7-4D7C-8DD6-998CD61097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19" name="Text Box 791">
          <a:extLst>
            <a:ext uri="{FF2B5EF4-FFF2-40B4-BE49-F238E27FC236}">
              <a16:creationId xmlns:a16="http://schemas.microsoft.com/office/drawing/2014/main" id="{3B815D70-C1ED-4F61-897B-F691096E0A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20" name="Text Box 792">
          <a:extLst>
            <a:ext uri="{FF2B5EF4-FFF2-40B4-BE49-F238E27FC236}">
              <a16:creationId xmlns:a16="http://schemas.microsoft.com/office/drawing/2014/main" id="{3CE51277-9949-4720-98AA-FD2D2D52C32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21" name="Text Box 793">
          <a:extLst>
            <a:ext uri="{FF2B5EF4-FFF2-40B4-BE49-F238E27FC236}">
              <a16:creationId xmlns:a16="http://schemas.microsoft.com/office/drawing/2014/main" id="{A7E47C47-8204-46AF-A3E4-554FAAD73A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22" name="Text Box 794">
          <a:extLst>
            <a:ext uri="{FF2B5EF4-FFF2-40B4-BE49-F238E27FC236}">
              <a16:creationId xmlns:a16="http://schemas.microsoft.com/office/drawing/2014/main" id="{ACD75487-B874-44DF-BB92-D3EB94FF4A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23" name="Text Box 795">
          <a:extLst>
            <a:ext uri="{FF2B5EF4-FFF2-40B4-BE49-F238E27FC236}">
              <a16:creationId xmlns:a16="http://schemas.microsoft.com/office/drawing/2014/main" id="{0FD67B88-4DD1-4E5C-9809-5F09FFC242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24" name="Text Box 796">
          <a:extLst>
            <a:ext uri="{FF2B5EF4-FFF2-40B4-BE49-F238E27FC236}">
              <a16:creationId xmlns:a16="http://schemas.microsoft.com/office/drawing/2014/main" id="{8EE1AA95-4FB0-4CB7-A819-4AF4EBB04C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25" name="Text Box 797">
          <a:extLst>
            <a:ext uri="{FF2B5EF4-FFF2-40B4-BE49-F238E27FC236}">
              <a16:creationId xmlns:a16="http://schemas.microsoft.com/office/drawing/2014/main" id="{36A93450-75F8-4E6F-BAEF-2B72B2A2287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26" name="Text Box 798">
          <a:extLst>
            <a:ext uri="{FF2B5EF4-FFF2-40B4-BE49-F238E27FC236}">
              <a16:creationId xmlns:a16="http://schemas.microsoft.com/office/drawing/2014/main" id="{A43284BB-E57D-4813-BF00-D6F9C635277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27" name="Text Box 799">
          <a:extLst>
            <a:ext uri="{FF2B5EF4-FFF2-40B4-BE49-F238E27FC236}">
              <a16:creationId xmlns:a16="http://schemas.microsoft.com/office/drawing/2014/main" id="{388222FE-1D56-49BC-8FE5-5A1E084E40C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28" name="Text Box 800">
          <a:extLst>
            <a:ext uri="{FF2B5EF4-FFF2-40B4-BE49-F238E27FC236}">
              <a16:creationId xmlns:a16="http://schemas.microsoft.com/office/drawing/2014/main" id="{CC439A6F-F65E-41A8-93B7-80DEE7B87F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29" name="Text Box 801">
          <a:extLst>
            <a:ext uri="{FF2B5EF4-FFF2-40B4-BE49-F238E27FC236}">
              <a16:creationId xmlns:a16="http://schemas.microsoft.com/office/drawing/2014/main" id="{10653D15-2227-479A-8788-53A67C3DFB4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0" name="Text Box 802">
          <a:extLst>
            <a:ext uri="{FF2B5EF4-FFF2-40B4-BE49-F238E27FC236}">
              <a16:creationId xmlns:a16="http://schemas.microsoft.com/office/drawing/2014/main" id="{AA51157D-06B7-4BA1-ABA8-43CCD879E8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1" name="Text Box 803">
          <a:extLst>
            <a:ext uri="{FF2B5EF4-FFF2-40B4-BE49-F238E27FC236}">
              <a16:creationId xmlns:a16="http://schemas.microsoft.com/office/drawing/2014/main" id="{EF2BC885-D138-4E3A-96FE-84D062F65D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32" name="Text Box 804">
          <a:extLst>
            <a:ext uri="{FF2B5EF4-FFF2-40B4-BE49-F238E27FC236}">
              <a16:creationId xmlns:a16="http://schemas.microsoft.com/office/drawing/2014/main" id="{D1A91CB4-27A6-4F5B-812A-B533A7E10E8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3" name="Text Box 805">
          <a:extLst>
            <a:ext uri="{FF2B5EF4-FFF2-40B4-BE49-F238E27FC236}">
              <a16:creationId xmlns:a16="http://schemas.microsoft.com/office/drawing/2014/main" id="{32649437-8DDC-4BAA-94EE-A6F18D94DB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4" name="Text Box 806">
          <a:extLst>
            <a:ext uri="{FF2B5EF4-FFF2-40B4-BE49-F238E27FC236}">
              <a16:creationId xmlns:a16="http://schemas.microsoft.com/office/drawing/2014/main" id="{7062BB5E-710B-46E8-8C6D-C2255FB6BA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35" name="Text Box 807">
          <a:extLst>
            <a:ext uri="{FF2B5EF4-FFF2-40B4-BE49-F238E27FC236}">
              <a16:creationId xmlns:a16="http://schemas.microsoft.com/office/drawing/2014/main" id="{82B25620-83C2-435E-8419-84990951638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6" name="Text Box 808">
          <a:extLst>
            <a:ext uri="{FF2B5EF4-FFF2-40B4-BE49-F238E27FC236}">
              <a16:creationId xmlns:a16="http://schemas.microsoft.com/office/drawing/2014/main" id="{EE3853B3-3FF4-488C-8BB4-6638916526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7" name="Text Box 809">
          <a:extLst>
            <a:ext uri="{FF2B5EF4-FFF2-40B4-BE49-F238E27FC236}">
              <a16:creationId xmlns:a16="http://schemas.microsoft.com/office/drawing/2014/main" id="{891D3ABE-B7ED-4E81-BDE6-3A6423020C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38" name="Text Box 810">
          <a:extLst>
            <a:ext uri="{FF2B5EF4-FFF2-40B4-BE49-F238E27FC236}">
              <a16:creationId xmlns:a16="http://schemas.microsoft.com/office/drawing/2014/main" id="{C9B5DACD-E52B-4968-BB9A-31FAD7BA8A7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39" name="Text Box 811">
          <a:extLst>
            <a:ext uri="{FF2B5EF4-FFF2-40B4-BE49-F238E27FC236}">
              <a16:creationId xmlns:a16="http://schemas.microsoft.com/office/drawing/2014/main" id="{2579E2AB-596C-4F62-A108-7A9524F706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40" name="Text Box 812">
          <a:extLst>
            <a:ext uri="{FF2B5EF4-FFF2-40B4-BE49-F238E27FC236}">
              <a16:creationId xmlns:a16="http://schemas.microsoft.com/office/drawing/2014/main" id="{39C10B52-9645-4305-915E-47E4E22568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41" name="Text Box 813">
          <a:extLst>
            <a:ext uri="{FF2B5EF4-FFF2-40B4-BE49-F238E27FC236}">
              <a16:creationId xmlns:a16="http://schemas.microsoft.com/office/drawing/2014/main" id="{258C4461-337F-4ACF-86D6-1C8FBAD621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42" name="Text Box 814">
          <a:extLst>
            <a:ext uri="{FF2B5EF4-FFF2-40B4-BE49-F238E27FC236}">
              <a16:creationId xmlns:a16="http://schemas.microsoft.com/office/drawing/2014/main" id="{A9084225-731A-4AEF-8948-E3037839550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43" name="Text Box 815">
          <a:extLst>
            <a:ext uri="{FF2B5EF4-FFF2-40B4-BE49-F238E27FC236}">
              <a16:creationId xmlns:a16="http://schemas.microsoft.com/office/drawing/2014/main" id="{A82D6B85-0F31-43F8-8EC9-811CD656AF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44" name="Text Box 816">
          <a:extLst>
            <a:ext uri="{FF2B5EF4-FFF2-40B4-BE49-F238E27FC236}">
              <a16:creationId xmlns:a16="http://schemas.microsoft.com/office/drawing/2014/main" id="{07BCB558-25DB-4588-A485-A73C75BC9D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45" name="Text Box 817">
          <a:extLst>
            <a:ext uri="{FF2B5EF4-FFF2-40B4-BE49-F238E27FC236}">
              <a16:creationId xmlns:a16="http://schemas.microsoft.com/office/drawing/2014/main" id="{2112E3C8-B46F-4B74-908A-4A0EE940079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46" name="Text Box 818">
          <a:extLst>
            <a:ext uri="{FF2B5EF4-FFF2-40B4-BE49-F238E27FC236}">
              <a16:creationId xmlns:a16="http://schemas.microsoft.com/office/drawing/2014/main" id="{2DA747F2-6A14-4125-A583-6EE5C33A84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47" name="Text Box 819">
          <a:extLst>
            <a:ext uri="{FF2B5EF4-FFF2-40B4-BE49-F238E27FC236}">
              <a16:creationId xmlns:a16="http://schemas.microsoft.com/office/drawing/2014/main" id="{1C45AC4B-F622-4781-9982-27E7B076B5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48" name="Text Box 820">
          <a:extLst>
            <a:ext uri="{FF2B5EF4-FFF2-40B4-BE49-F238E27FC236}">
              <a16:creationId xmlns:a16="http://schemas.microsoft.com/office/drawing/2014/main" id="{E0FD2409-FF56-4227-854A-318145523C3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49" name="Text Box 821">
          <a:extLst>
            <a:ext uri="{FF2B5EF4-FFF2-40B4-BE49-F238E27FC236}">
              <a16:creationId xmlns:a16="http://schemas.microsoft.com/office/drawing/2014/main" id="{28BFE8B9-6EDA-4A2A-853F-1E6AF4AEC1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0" name="Text Box 822">
          <a:extLst>
            <a:ext uri="{FF2B5EF4-FFF2-40B4-BE49-F238E27FC236}">
              <a16:creationId xmlns:a16="http://schemas.microsoft.com/office/drawing/2014/main" id="{AD155C91-04FA-4B90-BD5C-677A99E4CD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51" name="Text Box 823">
          <a:extLst>
            <a:ext uri="{FF2B5EF4-FFF2-40B4-BE49-F238E27FC236}">
              <a16:creationId xmlns:a16="http://schemas.microsoft.com/office/drawing/2014/main" id="{299AA836-9215-4E7B-9523-E2C053DD533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2" name="Text Box 824">
          <a:extLst>
            <a:ext uri="{FF2B5EF4-FFF2-40B4-BE49-F238E27FC236}">
              <a16:creationId xmlns:a16="http://schemas.microsoft.com/office/drawing/2014/main" id="{D4A74B9A-4774-4426-BF6B-9BBC54972A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3" name="Text Box 825">
          <a:extLst>
            <a:ext uri="{FF2B5EF4-FFF2-40B4-BE49-F238E27FC236}">
              <a16:creationId xmlns:a16="http://schemas.microsoft.com/office/drawing/2014/main" id="{4127E972-FC4B-4A31-8686-4D56CAD0A4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654" name="Text Box 826">
          <a:extLst>
            <a:ext uri="{FF2B5EF4-FFF2-40B4-BE49-F238E27FC236}">
              <a16:creationId xmlns:a16="http://schemas.microsoft.com/office/drawing/2014/main" id="{E2D32661-D414-465D-B270-D0B5D23C435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5" name="Text Box 827">
          <a:extLst>
            <a:ext uri="{FF2B5EF4-FFF2-40B4-BE49-F238E27FC236}">
              <a16:creationId xmlns:a16="http://schemas.microsoft.com/office/drawing/2014/main" id="{4493D57B-FED6-4F24-9949-8335C8655F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6" name="Text Box 828">
          <a:extLst>
            <a:ext uri="{FF2B5EF4-FFF2-40B4-BE49-F238E27FC236}">
              <a16:creationId xmlns:a16="http://schemas.microsoft.com/office/drawing/2014/main" id="{33A551F5-42DB-47BF-8ABD-D31AAEBA6F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57" name="Text Box 829">
          <a:extLst>
            <a:ext uri="{FF2B5EF4-FFF2-40B4-BE49-F238E27FC236}">
              <a16:creationId xmlns:a16="http://schemas.microsoft.com/office/drawing/2014/main" id="{F4B26182-13FF-4DDD-AE60-04AC5C8A22E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8" name="Text Box 830">
          <a:extLst>
            <a:ext uri="{FF2B5EF4-FFF2-40B4-BE49-F238E27FC236}">
              <a16:creationId xmlns:a16="http://schemas.microsoft.com/office/drawing/2014/main" id="{FDBF6E11-6089-4EEC-BE55-FCE07373EDB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59" name="Text Box 831">
          <a:extLst>
            <a:ext uri="{FF2B5EF4-FFF2-40B4-BE49-F238E27FC236}">
              <a16:creationId xmlns:a16="http://schemas.microsoft.com/office/drawing/2014/main" id="{8FFBDFCC-F1E8-4ACA-83AF-E9686412C3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60" name="Text Box 832">
          <a:extLst>
            <a:ext uri="{FF2B5EF4-FFF2-40B4-BE49-F238E27FC236}">
              <a16:creationId xmlns:a16="http://schemas.microsoft.com/office/drawing/2014/main" id="{A9E1730C-526D-4CC9-9D8B-6F46EEBE9A9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61" name="Text Box 833">
          <a:extLst>
            <a:ext uri="{FF2B5EF4-FFF2-40B4-BE49-F238E27FC236}">
              <a16:creationId xmlns:a16="http://schemas.microsoft.com/office/drawing/2014/main" id="{C3E97DEA-A978-4DB9-AF3D-9BBD5A8428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62" name="Text Box 834">
          <a:extLst>
            <a:ext uri="{FF2B5EF4-FFF2-40B4-BE49-F238E27FC236}">
              <a16:creationId xmlns:a16="http://schemas.microsoft.com/office/drawing/2014/main" id="{B2F0C7E0-F823-44AA-8C41-0448ACD76B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63" name="Text Box 835">
          <a:extLst>
            <a:ext uri="{FF2B5EF4-FFF2-40B4-BE49-F238E27FC236}">
              <a16:creationId xmlns:a16="http://schemas.microsoft.com/office/drawing/2014/main" id="{144772DD-3366-40AC-8541-26B55E8D5DF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64" name="Text Box 836">
          <a:extLst>
            <a:ext uri="{FF2B5EF4-FFF2-40B4-BE49-F238E27FC236}">
              <a16:creationId xmlns:a16="http://schemas.microsoft.com/office/drawing/2014/main" id="{B2EBD385-CB07-48F9-838C-E63C8D24BCD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65" name="Text Box 837">
          <a:extLst>
            <a:ext uri="{FF2B5EF4-FFF2-40B4-BE49-F238E27FC236}">
              <a16:creationId xmlns:a16="http://schemas.microsoft.com/office/drawing/2014/main" id="{8FA92939-3C04-4460-9C1B-04856ADC7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66" name="Text Box 838">
          <a:extLst>
            <a:ext uri="{FF2B5EF4-FFF2-40B4-BE49-F238E27FC236}">
              <a16:creationId xmlns:a16="http://schemas.microsoft.com/office/drawing/2014/main" id="{D8D1F408-CB83-475D-A69F-410458E1A7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67" name="Text Box 839">
          <a:extLst>
            <a:ext uri="{FF2B5EF4-FFF2-40B4-BE49-F238E27FC236}">
              <a16:creationId xmlns:a16="http://schemas.microsoft.com/office/drawing/2014/main" id="{D430EF18-1BEB-418F-8584-57EEE48A79E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68" name="Text Box 840">
          <a:extLst>
            <a:ext uri="{FF2B5EF4-FFF2-40B4-BE49-F238E27FC236}">
              <a16:creationId xmlns:a16="http://schemas.microsoft.com/office/drawing/2014/main" id="{7674E683-20A1-4E62-9095-1239C31AC7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69" name="Text Box 841">
          <a:extLst>
            <a:ext uri="{FF2B5EF4-FFF2-40B4-BE49-F238E27FC236}">
              <a16:creationId xmlns:a16="http://schemas.microsoft.com/office/drawing/2014/main" id="{A0D91DD7-B092-4845-9D4C-055D8A7DC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70" name="Text Box 842">
          <a:extLst>
            <a:ext uri="{FF2B5EF4-FFF2-40B4-BE49-F238E27FC236}">
              <a16:creationId xmlns:a16="http://schemas.microsoft.com/office/drawing/2014/main" id="{9E01FA57-F0A8-4BE4-A5AB-840F431D2B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71" name="Text Box 843">
          <a:extLst>
            <a:ext uri="{FF2B5EF4-FFF2-40B4-BE49-F238E27FC236}">
              <a16:creationId xmlns:a16="http://schemas.microsoft.com/office/drawing/2014/main" id="{DB0954D7-9E88-4849-81CE-F99455C770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72" name="Text Box 844">
          <a:extLst>
            <a:ext uri="{FF2B5EF4-FFF2-40B4-BE49-F238E27FC236}">
              <a16:creationId xmlns:a16="http://schemas.microsoft.com/office/drawing/2014/main" id="{EA26FE77-A215-487B-B39F-74CDBD9CD7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673" name="Text Box 845">
          <a:extLst>
            <a:ext uri="{FF2B5EF4-FFF2-40B4-BE49-F238E27FC236}">
              <a16:creationId xmlns:a16="http://schemas.microsoft.com/office/drawing/2014/main" id="{69E772AA-E5F3-453E-B512-EAFF1701AB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74" name="Text Box 846">
          <a:extLst>
            <a:ext uri="{FF2B5EF4-FFF2-40B4-BE49-F238E27FC236}">
              <a16:creationId xmlns:a16="http://schemas.microsoft.com/office/drawing/2014/main" id="{7F9CCDAD-FE0B-415B-9A82-DCC0C142DB3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75" name="Text Box 847">
          <a:extLst>
            <a:ext uri="{FF2B5EF4-FFF2-40B4-BE49-F238E27FC236}">
              <a16:creationId xmlns:a16="http://schemas.microsoft.com/office/drawing/2014/main" id="{5CBFDBCC-C434-45E2-A3B5-04733E7A4E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76" name="Text Box 848">
          <a:extLst>
            <a:ext uri="{FF2B5EF4-FFF2-40B4-BE49-F238E27FC236}">
              <a16:creationId xmlns:a16="http://schemas.microsoft.com/office/drawing/2014/main" id="{C60C66CC-C30D-43CD-B263-46CDB6A4513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77" name="Text Box 849">
          <a:extLst>
            <a:ext uri="{FF2B5EF4-FFF2-40B4-BE49-F238E27FC236}">
              <a16:creationId xmlns:a16="http://schemas.microsoft.com/office/drawing/2014/main" id="{42B7E55A-758C-4F13-9579-3CD8EA47B6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78" name="Text Box 850">
          <a:extLst>
            <a:ext uri="{FF2B5EF4-FFF2-40B4-BE49-F238E27FC236}">
              <a16:creationId xmlns:a16="http://schemas.microsoft.com/office/drawing/2014/main" id="{87B768F2-435A-4636-A7A4-DF7AA4868F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79" name="Text Box 851">
          <a:extLst>
            <a:ext uri="{FF2B5EF4-FFF2-40B4-BE49-F238E27FC236}">
              <a16:creationId xmlns:a16="http://schemas.microsoft.com/office/drawing/2014/main" id="{E63F1D1E-FEC3-4005-8EC8-30C6F7F8A3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80" name="Text Box 852">
          <a:extLst>
            <a:ext uri="{FF2B5EF4-FFF2-40B4-BE49-F238E27FC236}">
              <a16:creationId xmlns:a16="http://schemas.microsoft.com/office/drawing/2014/main" id="{3C5158F7-E33E-4FDF-96D4-D9FD2D4644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81" name="Text Box 853">
          <a:extLst>
            <a:ext uri="{FF2B5EF4-FFF2-40B4-BE49-F238E27FC236}">
              <a16:creationId xmlns:a16="http://schemas.microsoft.com/office/drawing/2014/main" id="{846B14D0-35C5-4250-A6D2-1AB8A8863D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82" name="Text Box 854">
          <a:extLst>
            <a:ext uri="{FF2B5EF4-FFF2-40B4-BE49-F238E27FC236}">
              <a16:creationId xmlns:a16="http://schemas.microsoft.com/office/drawing/2014/main" id="{1BE3BEFC-509F-4B36-A2D9-5F142D05E0F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83" name="Text Box 855">
          <a:extLst>
            <a:ext uri="{FF2B5EF4-FFF2-40B4-BE49-F238E27FC236}">
              <a16:creationId xmlns:a16="http://schemas.microsoft.com/office/drawing/2014/main" id="{6E30D0DD-42B9-4701-91E6-F730A2D91D7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84" name="Text Box 856">
          <a:extLst>
            <a:ext uri="{FF2B5EF4-FFF2-40B4-BE49-F238E27FC236}">
              <a16:creationId xmlns:a16="http://schemas.microsoft.com/office/drawing/2014/main" id="{4B9EE5DD-4405-426C-B47E-7F4298E5C0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85" name="Text Box 857">
          <a:extLst>
            <a:ext uri="{FF2B5EF4-FFF2-40B4-BE49-F238E27FC236}">
              <a16:creationId xmlns:a16="http://schemas.microsoft.com/office/drawing/2014/main" id="{CFF50EDA-2A26-49B6-8576-A2FD8D8C5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86" name="Text Box 858">
          <a:extLst>
            <a:ext uri="{FF2B5EF4-FFF2-40B4-BE49-F238E27FC236}">
              <a16:creationId xmlns:a16="http://schemas.microsoft.com/office/drawing/2014/main" id="{37C730DA-EED5-4420-9498-A0B81CC53A2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87" name="Text Box 859">
          <a:extLst>
            <a:ext uri="{FF2B5EF4-FFF2-40B4-BE49-F238E27FC236}">
              <a16:creationId xmlns:a16="http://schemas.microsoft.com/office/drawing/2014/main" id="{6B838205-AC61-4CE1-A553-F08442EEDD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88" name="Text Box 860">
          <a:extLst>
            <a:ext uri="{FF2B5EF4-FFF2-40B4-BE49-F238E27FC236}">
              <a16:creationId xmlns:a16="http://schemas.microsoft.com/office/drawing/2014/main" id="{B69A64D7-F4D8-4660-9821-FDBF276CDB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89" name="Text Box 861">
          <a:extLst>
            <a:ext uri="{FF2B5EF4-FFF2-40B4-BE49-F238E27FC236}">
              <a16:creationId xmlns:a16="http://schemas.microsoft.com/office/drawing/2014/main" id="{66DB9440-BBC1-492A-AFC4-D1A87C3DA8E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90" name="Text Box 862">
          <a:extLst>
            <a:ext uri="{FF2B5EF4-FFF2-40B4-BE49-F238E27FC236}">
              <a16:creationId xmlns:a16="http://schemas.microsoft.com/office/drawing/2014/main" id="{737D4523-3714-472B-A5D4-1A735BBCB7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91" name="Text Box 863">
          <a:extLst>
            <a:ext uri="{FF2B5EF4-FFF2-40B4-BE49-F238E27FC236}">
              <a16:creationId xmlns:a16="http://schemas.microsoft.com/office/drawing/2014/main" id="{B86F56CB-D03E-4FB2-91FC-444682BB52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92" name="Text Box 864">
          <a:extLst>
            <a:ext uri="{FF2B5EF4-FFF2-40B4-BE49-F238E27FC236}">
              <a16:creationId xmlns:a16="http://schemas.microsoft.com/office/drawing/2014/main" id="{76AFA0ED-4373-42DC-9B6E-3B8A1E836C6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93" name="Text Box 865">
          <a:extLst>
            <a:ext uri="{FF2B5EF4-FFF2-40B4-BE49-F238E27FC236}">
              <a16:creationId xmlns:a16="http://schemas.microsoft.com/office/drawing/2014/main" id="{B8EEE980-B7FE-4E4C-A46B-2CB53E0AEA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94" name="Text Box 866">
          <a:extLst>
            <a:ext uri="{FF2B5EF4-FFF2-40B4-BE49-F238E27FC236}">
              <a16:creationId xmlns:a16="http://schemas.microsoft.com/office/drawing/2014/main" id="{714F888E-5F20-4790-9B4F-789EB9D156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695" name="Text Box 867">
          <a:extLst>
            <a:ext uri="{FF2B5EF4-FFF2-40B4-BE49-F238E27FC236}">
              <a16:creationId xmlns:a16="http://schemas.microsoft.com/office/drawing/2014/main" id="{5F16B145-9648-4A40-930A-F8D5FBB58A6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42</xdr:row>
      <xdr:rowOff>0</xdr:rowOff>
    </xdr:from>
    <xdr:ext cx="0" cy="38100"/>
    <xdr:sp macro="" textlink="">
      <xdr:nvSpPr>
        <xdr:cNvPr id="7696" name="Text Box 868">
          <a:extLst>
            <a:ext uri="{FF2B5EF4-FFF2-40B4-BE49-F238E27FC236}">
              <a16:creationId xmlns:a16="http://schemas.microsoft.com/office/drawing/2014/main" id="{CD8E5110-039A-4568-9134-FA6EF188A7A3}"/>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42</xdr:row>
      <xdr:rowOff>0</xdr:rowOff>
    </xdr:from>
    <xdr:ext cx="0" cy="38100"/>
    <xdr:sp macro="" textlink="">
      <xdr:nvSpPr>
        <xdr:cNvPr id="7697" name="Text Box 869">
          <a:extLst>
            <a:ext uri="{FF2B5EF4-FFF2-40B4-BE49-F238E27FC236}">
              <a16:creationId xmlns:a16="http://schemas.microsoft.com/office/drawing/2014/main" id="{BE1C29A4-9732-4F86-84C9-651562AE20ED}"/>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42</xdr:row>
      <xdr:rowOff>0</xdr:rowOff>
    </xdr:from>
    <xdr:ext cx="0" cy="38100"/>
    <xdr:sp macro="" textlink="">
      <xdr:nvSpPr>
        <xdr:cNvPr id="7698" name="Text Box 870">
          <a:extLst>
            <a:ext uri="{FF2B5EF4-FFF2-40B4-BE49-F238E27FC236}">
              <a16:creationId xmlns:a16="http://schemas.microsoft.com/office/drawing/2014/main" id="{BD192ACC-ECF8-45B7-959D-ECDFED026651}"/>
            </a:ext>
          </a:extLst>
        </xdr:cNvPr>
        <xdr:cNvSpPr txBox="1">
          <a:spLocks noChangeArrowheads="1"/>
        </xdr:cNvSpPr>
      </xdr:nvSpPr>
      <xdr:spPr bwMode="auto">
        <a:xfrm>
          <a:off x="4314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699" name="Text Box 101">
          <a:extLst>
            <a:ext uri="{FF2B5EF4-FFF2-40B4-BE49-F238E27FC236}">
              <a16:creationId xmlns:a16="http://schemas.microsoft.com/office/drawing/2014/main" id="{1A11B5F1-3E82-4FDE-881B-E5E394505F0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00" name="Text Box 102">
          <a:extLst>
            <a:ext uri="{FF2B5EF4-FFF2-40B4-BE49-F238E27FC236}">
              <a16:creationId xmlns:a16="http://schemas.microsoft.com/office/drawing/2014/main" id="{C498E120-AF9E-4649-A6C4-214591EA92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1" name="Text Box 103">
          <a:extLst>
            <a:ext uri="{FF2B5EF4-FFF2-40B4-BE49-F238E27FC236}">
              <a16:creationId xmlns:a16="http://schemas.microsoft.com/office/drawing/2014/main" id="{1791505B-BA5C-4C52-A040-326C128E78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2" name="Text Box 104">
          <a:extLst>
            <a:ext uri="{FF2B5EF4-FFF2-40B4-BE49-F238E27FC236}">
              <a16:creationId xmlns:a16="http://schemas.microsoft.com/office/drawing/2014/main" id="{0FC1BE92-1C47-4519-9AB1-8B40448055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3" name="Text Box 105">
          <a:extLst>
            <a:ext uri="{FF2B5EF4-FFF2-40B4-BE49-F238E27FC236}">
              <a16:creationId xmlns:a16="http://schemas.microsoft.com/office/drawing/2014/main" id="{C7E7EE00-2B61-4D60-BC6A-B71C9A96730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4" name="Text Box 106">
          <a:extLst>
            <a:ext uri="{FF2B5EF4-FFF2-40B4-BE49-F238E27FC236}">
              <a16:creationId xmlns:a16="http://schemas.microsoft.com/office/drawing/2014/main" id="{9AB07031-0E62-43E7-A412-079C22A5B3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5" name="Text Box 107">
          <a:extLst>
            <a:ext uri="{FF2B5EF4-FFF2-40B4-BE49-F238E27FC236}">
              <a16:creationId xmlns:a16="http://schemas.microsoft.com/office/drawing/2014/main" id="{9BA276A6-3FDF-4003-A337-80D933E082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6" name="Text Box 108">
          <a:extLst>
            <a:ext uri="{FF2B5EF4-FFF2-40B4-BE49-F238E27FC236}">
              <a16:creationId xmlns:a16="http://schemas.microsoft.com/office/drawing/2014/main" id="{D2DAE52B-A7CF-4106-A465-9A5C3D23D0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7" name="Text Box 109">
          <a:extLst>
            <a:ext uri="{FF2B5EF4-FFF2-40B4-BE49-F238E27FC236}">
              <a16:creationId xmlns:a16="http://schemas.microsoft.com/office/drawing/2014/main" id="{5678944B-3262-474C-BD56-0EF75205A2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8" name="Text Box 110">
          <a:extLst>
            <a:ext uri="{FF2B5EF4-FFF2-40B4-BE49-F238E27FC236}">
              <a16:creationId xmlns:a16="http://schemas.microsoft.com/office/drawing/2014/main" id="{75847C2B-1049-4C69-99B4-E011130F62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09" name="Text Box 111">
          <a:extLst>
            <a:ext uri="{FF2B5EF4-FFF2-40B4-BE49-F238E27FC236}">
              <a16:creationId xmlns:a16="http://schemas.microsoft.com/office/drawing/2014/main" id="{BABC7A1D-E589-4A8A-99FE-A858DAFEA5E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0" name="Text Box 112">
          <a:extLst>
            <a:ext uri="{FF2B5EF4-FFF2-40B4-BE49-F238E27FC236}">
              <a16:creationId xmlns:a16="http://schemas.microsoft.com/office/drawing/2014/main" id="{3D0CF5BD-354D-45D1-9349-C4D7F32AE0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1" name="Text Box 113">
          <a:extLst>
            <a:ext uri="{FF2B5EF4-FFF2-40B4-BE49-F238E27FC236}">
              <a16:creationId xmlns:a16="http://schemas.microsoft.com/office/drawing/2014/main" id="{B8636692-44A2-4FD2-AC37-113E7AE1658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2" name="Text Box 114">
          <a:extLst>
            <a:ext uri="{FF2B5EF4-FFF2-40B4-BE49-F238E27FC236}">
              <a16:creationId xmlns:a16="http://schemas.microsoft.com/office/drawing/2014/main" id="{2F7359A3-865A-4C13-A1B1-2BE6A034EE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3" name="Text Box 115">
          <a:extLst>
            <a:ext uri="{FF2B5EF4-FFF2-40B4-BE49-F238E27FC236}">
              <a16:creationId xmlns:a16="http://schemas.microsoft.com/office/drawing/2014/main" id="{8BC173A8-E6E5-41E1-8836-C8DF59F95AC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4" name="Text Box 116">
          <a:extLst>
            <a:ext uri="{FF2B5EF4-FFF2-40B4-BE49-F238E27FC236}">
              <a16:creationId xmlns:a16="http://schemas.microsoft.com/office/drawing/2014/main" id="{07941D31-28AF-4EFF-8469-233878CEE3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5" name="Text Box 117">
          <a:extLst>
            <a:ext uri="{FF2B5EF4-FFF2-40B4-BE49-F238E27FC236}">
              <a16:creationId xmlns:a16="http://schemas.microsoft.com/office/drawing/2014/main" id="{E9B0113A-603D-4715-8711-2B17CE417A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6" name="Text Box 118">
          <a:extLst>
            <a:ext uri="{FF2B5EF4-FFF2-40B4-BE49-F238E27FC236}">
              <a16:creationId xmlns:a16="http://schemas.microsoft.com/office/drawing/2014/main" id="{7E76A41D-1A9C-48E0-85EF-B72A912A9E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7" name="Text Box 119">
          <a:extLst>
            <a:ext uri="{FF2B5EF4-FFF2-40B4-BE49-F238E27FC236}">
              <a16:creationId xmlns:a16="http://schemas.microsoft.com/office/drawing/2014/main" id="{3F7C320A-5510-4EB1-999C-4288DE9612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8" name="Text Box 120">
          <a:extLst>
            <a:ext uri="{FF2B5EF4-FFF2-40B4-BE49-F238E27FC236}">
              <a16:creationId xmlns:a16="http://schemas.microsoft.com/office/drawing/2014/main" id="{92DB1DE9-8B5A-4A3D-AB43-43CE3A0370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19" name="Text Box 121">
          <a:extLst>
            <a:ext uri="{FF2B5EF4-FFF2-40B4-BE49-F238E27FC236}">
              <a16:creationId xmlns:a16="http://schemas.microsoft.com/office/drawing/2014/main" id="{488B7EBF-EB34-487B-984C-405924E626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0" name="Text Box 122">
          <a:extLst>
            <a:ext uri="{FF2B5EF4-FFF2-40B4-BE49-F238E27FC236}">
              <a16:creationId xmlns:a16="http://schemas.microsoft.com/office/drawing/2014/main" id="{5DED0BC9-E2D0-44B6-A833-83BC357AEC6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1" name="Text Box 123">
          <a:extLst>
            <a:ext uri="{FF2B5EF4-FFF2-40B4-BE49-F238E27FC236}">
              <a16:creationId xmlns:a16="http://schemas.microsoft.com/office/drawing/2014/main" id="{28AA9965-FA94-4D9C-85D4-96A0BF9C88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2" name="Text Box 124">
          <a:extLst>
            <a:ext uri="{FF2B5EF4-FFF2-40B4-BE49-F238E27FC236}">
              <a16:creationId xmlns:a16="http://schemas.microsoft.com/office/drawing/2014/main" id="{737AAAF2-E957-4901-A03C-A2B7322451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3" name="Text Box 125">
          <a:extLst>
            <a:ext uri="{FF2B5EF4-FFF2-40B4-BE49-F238E27FC236}">
              <a16:creationId xmlns:a16="http://schemas.microsoft.com/office/drawing/2014/main" id="{8154720F-4DC7-4EA0-AE6D-BD9263E320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4" name="Text Box 126">
          <a:extLst>
            <a:ext uri="{FF2B5EF4-FFF2-40B4-BE49-F238E27FC236}">
              <a16:creationId xmlns:a16="http://schemas.microsoft.com/office/drawing/2014/main" id="{E846C809-FDB9-428C-B4D4-6023830F4C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5" name="Text Box 127">
          <a:extLst>
            <a:ext uri="{FF2B5EF4-FFF2-40B4-BE49-F238E27FC236}">
              <a16:creationId xmlns:a16="http://schemas.microsoft.com/office/drawing/2014/main" id="{6D0EE906-42CE-43D6-B1BA-D4CA786D56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6" name="Text Box 128">
          <a:extLst>
            <a:ext uri="{FF2B5EF4-FFF2-40B4-BE49-F238E27FC236}">
              <a16:creationId xmlns:a16="http://schemas.microsoft.com/office/drawing/2014/main" id="{29692713-9D7F-463B-B90E-16DB8867F6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27" name="Text Box 129">
          <a:extLst>
            <a:ext uri="{FF2B5EF4-FFF2-40B4-BE49-F238E27FC236}">
              <a16:creationId xmlns:a16="http://schemas.microsoft.com/office/drawing/2014/main" id="{E8C5B1A8-E556-412D-AF44-66690AE685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162204"/>
    <xdr:sp macro="" textlink="">
      <xdr:nvSpPr>
        <xdr:cNvPr id="7728" name="Text Box 130">
          <a:extLst>
            <a:ext uri="{FF2B5EF4-FFF2-40B4-BE49-F238E27FC236}">
              <a16:creationId xmlns:a16="http://schemas.microsoft.com/office/drawing/2014/main" id="{97C9BC9E-A6BB-4007-B005-2BEFE418168B}"/>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729" name="Text Box 131">
          <a:extLst>
            <a:ext uri="{FF2B5EF4-FFF2-40B4-BE49-F238E27FC236}">
              <a16:creationId xmlns:a16="http://schemas.microsoft.com/office/drawing/2014/main" id="{A9CC2CF9-1989-453D-8C45-C40446E050C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0" name="Text Box 132">
          <a:extLst>
            <a:ext uri="{FF2B5EF4-FFF2-40B4-BE49-F238E27FC236}">
              <a16:creationId xmlns:a16="http://schemas.microsoft.com/office/drawing/2014/main" id="{498B17EC-5F03-40CC-9CE8-5D585AE150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1" name="Text Box 133">
          <a:extLst>
            <a:ext uri="{FF2B5EF4-FFF2-40B4-BE49-F238E27FC236}">
              <a16:creationId xmlns:a16="http://schemas.microsoft.com/office/drawing/2014/main" id="{C320E5DE-EF98-4715-A0A0-1271429F71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732" name="Text Box 134">
          <a:extLst>
            <a:ext uri="{FF2B5EF4-FFF2-40B4-BE49-F238E27FC236}">
              <a16:creationId xmlns:a16="http://schemas.microsoft.com/office/drawing/2014/main" id="{8A39DD65-EFFA-41EF-8A80-28FAEE698D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3" name="Text Box 135">
          <a:extLst>
            <a:ext uri="{FF2B5EF4-FFF2-40B4-BE49-F238E27FC236}">
              <a16:creationId xmlns:a16="http://schemas.microsoft.com/office/drawing/2014/main" id="{A30E34DB-1BCE-49F5-A718-4DC27C3F5A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4" name="Text Box 136">
          <a:extLst>
            <a:ext uri="{FF2B5EF4-FFF2-40B4-BE49-F238E27FC236}">
              <a16:creationId xmlns:a16="http://schemas.microsoft.com/office/drawing/2014/main" id="{521E9C19-9282-47E3-9EE1-D56EA44792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735" name="Text Box 137">
          <a:extLst>
            <a:ext uri="{FF2B5EF4-FFF2-40B4-BE49-F238E27FC236}">
              <a16:creationId xmlns:a16="http://schemas.microsoft.com/office/drawing/2014/main" id="{B40CDD67-64BB-4C22-BAF2-FB55EBBCB47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6" name="Text Box 138">
          <a:extLst>
            <a:ext uri="{FF2B5EF4-FFF2-40B4-BE49-F238E27FC236}">
              <a16:creationId xmlns:a16="http://schemas.microsoft.com/office/drawing/2014/main" id="{7B1AD334-FFF4-4CFC-B4D0-B3F8A8487C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7" name="Text Box 139">
          <a:extLst>
            <a:ext uri="{FF2B5EF4-FFF2-40B4-BE49-F238E27FC236}">
              <a16:creationId xmlns:a16="http://schemas.microsoft.com/office/drawing/2014/main" id="{4010A6BC-BB0D-4A8F-9B78-54B3CC1406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738" name="Text Box 140">
          <a:extLst>
            <a:ext uri="{FF2B5EF4-FFF2-40B4-BE49-F238E27FC236}">
              <a16:creationId xmlns:a16="http://schemas.microsoft.com/office/drawing/2014/main" id="{1891E67D-03AD-47AD-950C-E55C1B3B857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39" name="Text Box 141">
          <a:extLst>
            <a:ext uri="{FF2B5EF4-FFF2-40B4-BE49-F238E27FC236}">
              <a16:creationId xmlns:a16="http://schemas.microsoft.com/office/drawing/2014/main" id="{C1A496CA-2762-4A73-AA72-A3E110EFE3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40" name="Text Box 142">
          <a:extLst>
            <a:ext uri="{FF2B5EF4-FFF2-40B4-BE49-F238E27FC236}">
              <a16:creationId xmlns:a16="http://schemas.microsoft.com/office/drawing/2014/main" id="{78A5DDFF-CD8F-40A0-A693-9D4589BD27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741" name="Text Box 143">
          <a:extLst>
            <a:ext uri="{FF2B5EF4-FFF2-40B4-BE49-F238E27FC236}">
              <a16:creationId xmlns:a16="http://schemas.microsoft.com/office/drawing/2014/main" id="{5179A23D-1A1A-4AAC-ACE3-CFF797CFEFE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42" name="Text Box 144">
          <a:extLst>
            <a:ext uri="{FF2B5EF4-FFF2-40B4-BE49-F238E27FC236}">
              <a16:creationId xmlns:a16="http://schemas.microsoft.com/office/drawing/2014/main" id="{E17C71A5-8F1C-433B-9BAB-0F41EE3B24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43" name="Text Box 145">
          <a:extLst>
            <a:ext uri="{FF2B5EF4-FFF2-40B4-BE49-F238E27FC236}">
              <a16:creationId xmlns:a16="http://schemas.microsoft.com/office/drawing/2014/main" id="{129FD746-3555-410E-887B-C2C5A6B27F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744" name="Text Box 146">
          <a:extLst>
            <a:ext uri="{FF2B5EF4-FFF2-40B4-BE49-F238E27FC236}">
              <a16:creationId xmlns:a16="http://schemas.microsoft.com/office/drawing/2014/main" id="{653E8FEA-58B7-4C5C-92C9-9454E3EBEEF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745" name="Text Box 147">
          <a:extLst>
            <a:ext uri="{FF2B5EF4-FFF2-40B4-BE49-F238E27FC236}">
              <a16:creationId xmlns:a16="http://schemas.microsoft.com/office/drawing/2014/main" id="{BA9A44F6-A86E-4903-8387-E359647167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46" name="Text Box 148">
          <a:extLst>
            <a:ext uri="{FF2B5EF4-FFF2-40B4-BE49-F238E27FC236}">
              <a16:creationId xmlns:a16="http://schemas.microsoft.com/office/drawing/2014/main" id="{F84F1417-CE17-4E16-AC40-BCC907C408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47" name="Text Box 149">
          <a:extLst>
            <a:ext uri="{FF2B5EF4-FFF2-40B4-BE49-F238E27FC236}">
              <a16:creationId xmlns:a16="http://schemas.microsoft.com/office/drawing/2014/main" id="{D4F49B76-F121-4FCF-AB19-46FA7D1805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748" name="Text Box 150">
          <a:extLst>
            <a:ext uri="{FF2B5EF4-FFF2-40B4-BE49-F238E27FC236}">
              <a16:creationId xmlns:a16="http://schemas.microsoft.com/office/drawing/2014/main" id="{9C01F6F8-3CCB-4EFC-BA81-247A492E35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49" name="Text Box 151">
          <a:extLst>
            <a:ext uri="{FF2B5EF4-FFF2-40B4-BE49-F238E27FC236}">
              <a16:creationId xmlns:a16="http://schemas.microsoft.com/office/drawing/2014/main" id="{2E65FE4B-700D-4904-88A9-83CE9BF95B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0" name="Text Box 152">
          <a:extLst>
            <a:ext uri="{FF2B5EF4-FFF2-40B4-BE49-F238E27FC236}">
              <a16:creationId xmlns:a16="http://schemas.microsoft.com/office/drawing/2014/main" id="{56F9835C-671C-4CE7-A0AE-C4C0C316C3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751" name="Text Box 153">
          <a:extLst>
            <a:ext uri="{FF2B5EF4-FFF2-40B4-BE49-F238E27FC236}">
              <a16:creationId xmlns:a16="http://schemas.microsoft.com/office/drawing/2014/main" id="{92A6DA21-8C0D-480B-AD6A-0B1C08748BD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2" name="Text Box 154">
          <a:extLst>
            <a:ext uri="{FF2B5EF4-FFF2-40B4-BE49-F238E27FC236}">
              <a16:creationId xmlns:a16="http://schemas.microsoft.com/office/drawing/2014/main" id="{A90F0663-BD8F-4EAA-B467-7A366FE9DC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3" name="Text Box 155">
          <a:extLst>
            <a:ext uri="{FF2B5EF4-FFF2-40B4-BE49-F238E27FC236}">
              <a16:creationId xmlns:a16="http://schemas.microsoft.com/office/drawing/2014/main" id="{2CB671F8-5DD8-4D25-91CD-6744F6DF47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754" name="Text Box 156">
          <a:extLst>
            <a:ext uri="{FF2B5EF4-FFF2-40B4-BE49-F238E27FC236}">
              <a16:creationId xmlns:a16="http://schemas.microsoft.com/office/drawing/2014/main" id="{FAF2A629-C47D-4540-A0B6-ADE53FCDF44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5" name="Text Box 157">
          <a:extLst>
            <a:ext uri="{FF2B5EF4-FFF2-40B4-BE49-F238E27FC236}">
              <a16:creationId xmlns:a16="http://schemas.microsoft.com/office/drawing/2014/main" id="{A464F111-A4F1-483B-B584-FDF27B0547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6" name="Text Box 158">
          <a:extLst>
            <a:ext uri="{FF2B5EF4-FFF2-40B4-BE49-F238E27FC236}">
              <a16:creationId xmlns:a16="http://schemas.microsoft.com/office/drawing/2014/main" id="{FA3998DF-CB62-4F37-BB84-0AC1E2331B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757" name="Text Box 159">
          <a:extLst>
            <a:ext uri="{FF2B5EF4-FFF2-40B4-BE49-F238E27FC236}">
              <a16:creationId xmlns:a16="http://schemas.microsoft.com/office/drawing/2014/main" id="{4645820B-3675-4BE4-9569-8D466C1E13E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8" name="Text Box 160">
          <a:extLst>
            <a:ext uri="{FF2B5EF4-FFF2-40B4-BE49-F238E27FC236}">
              <a16:creationId xmlns:a16="http://schemas.microsoft.com/office/drawing/2014/main" id="{D7B17B59-1A0D-4350-AE1D-8907C99E57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59" name="Text Box 161">
          <a:extLst>
            <a:ext uri="{FF2B5EF4-FFF2-40B4-BE49-F238E27FC236}">
              <a16:creationId xmlns:a16="http://schemas.microsoft.com/office/drawing/2014/main" id="{F2958C9F-E224-4AD8-B9B5-C10EB704F5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760" name="Text Box 162">
          <a:extLst>
            <a:ext uri="{FF2B5EF4-FFF2-40B4-BE49-F238E27FC236}">
              <a16:creationId xmlns:a16="http://schemas.microsoft.com/office/drawing/2014/main" id="{AE83C7F2-390E-4F6A-8E42-EAA00CF2DB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761" name="Text Box 163">
          <a:extLst>
            <a:ext uri="{FF2B5EF4-FFF2-40B4-BE49-F238E27FC236}">
              <a16:creationId xmlns:a16="http://schemas.microsoft.com/office/drawing/2014/main" id="{7F63D899-2CC5-4CD4-868B-839B38A0C51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62" name="Text Box 164">
          <a:extLst>
            <a:ext uri="{FF2B5EF4-FFF2-40B4-BE49-F238E27FC236}">
              <a16:creationId xmlns:a16="http://schemas.microsoft.com/office/drawing/2014/main" id="{D3BF4A2E-9F59-4DE2-A493-A9F07EDC89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63" name="Text Box 165">
          <a:extLst>
            <a:ext uri="{FF2B5EF4-FFF2-40B4-BE49-F238E27FC236}">
              <a16:creationId xmlns:a16="http://schemas.microsoft.com/office/drawing/2014/main" id="{19584624-06C0-4EFE-BF5A-D0DFA4C53C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764" name="Text Box 166">
          <a:extLst>
            <a:ext uri="{FF2B5EF4-FFF2-40B4-BE49-F238E27FC236}">
              <a16:creationId xmlns:a16="http://schemas.microsoft.com/office/drawing/2014/main" id="{E2CD648C-D765-41A8-8153-25363F800F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65" name="Text Box 167">
          <a:extLst>
            <a:ext uri="{FF2B5EF4-FFF2-40B4-BE49-F238E27FC236}">
              <a16:creationId xmlns:a16="http://schemas.microsoft.com/office/drawing/2014/main" id="{9A1CC1D3-AA15-43AD-A466-6631410A73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66" name="Text Box 168">
          <a:extLst>
            <a:ext uri="{FF2B5EF4-FFF2-40B4-BE49-F238E27FC236}">
              <a16:creationId xmlns:a16="http://schemas.microsoft.com/office/drawing/2014/main" id="{089A8794-9B90-413B-A2E1-06668CD73A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767" name="Text Box 169">
          <a:extLst>
            <a:ext uri="{FF2B5EF4-FFF2-40B4-BE49-F238E27FC236}">
              <a16:creationId xmlns:a16="http://schemas.microsoft.com/office/drawing/2014/main" id="{1723C4C4-8113-47A7-910F-4B03885B8FC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68" name="Text Box 170">
          <a:extLst>
            <a:ext uri="{FF2B5EF4-FFF2-40B4-BE49-F238E27FC236}">
              <a16:creationId xmlns:a16="http://schemas.microsoft.com/office/drawing/2014/main" id="{96CEBE3C-622F-4EC7-8C99-89029322FA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69" name="Text Box 171">
          <a:extLst>
            <a:ext uri="{FF2B5EF4-FFF2-40B4-BE49-F238E27FC236}">
              <a16:creationId xmlns:a16="http://schemas.microsoft.com/office/drawing/2014/main" id="{1272BCEE-B80A-49B3-A9A1-9EB746A6B5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770" name="Text Box 172">
          <a:extLst>
            <a:ext uri="{FF2B5EF4-FFF2-40B4-BE49-F238E27FC236}">
              <a16:creationId xmlns:a16="http://schemas.microsoft.com/office/drawing/2014/main" id="{28CECF9B-1DD9-4D22-A7F4-D90F87D028F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71" name="Text Box 173">
          <a:extLst>
            <a:ext uri="{FF2B5EF4-FFF2-40B4-BE49-F238E27FC236}">
              <a16:creationId xmlns:a16="http://schemas.microsoft.com/office/drawing/2014/main" id="{AE21B514-3C20-43A5-A6A8-8E31261F07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72" name="Text Box 174">
          <a:extLst>
            <a:ext uri="{FF2B5EF4-FFF2-40B4-BE49-F238E27FC236}">
              <a16:creationId xmlns:a16="http://schemas.microsoft.com/office/drawing/2014/main" id="{D987FDD0-4664-4926-A295-9C6CD05F55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773" name="Text Box 175">
          <a:extLst>
            <a:ext uri="{FF2B5EF4-FFF2-40B4-BE49-F238E27FC236}">
              <a16:creationId xmlns:a16="http://schemas.microsoft.com/office/drawing/2014/main" id="{F79384B3-36A7-44B2-8361-015D95D3315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74" name="Text Box 176">
          <a:extLst>
            <a:ext uri="{FF2B5EF4-FFF2-40B4-BE49-F238E27FC236}">
              <a16:creationId xmlns:a16="http://schemas.microsoft.com/office/drawing/2014/main" id="{9F08EE33-6BDE-434D-A3E7-BDB134B95F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75" name="Text Box 177">
          <a:extLst>
            <a:ext uri="{FF2B5EF4-FFF2-40B4-BE49-F238E27FC236}">
              <a16:creationId xmlns:a16="http://schemas.microsoft.com/office/drawing/2014/main" id="{3F6E3A7D-FD11-40FC-A2A3-9F2A78F55E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776" name="Text Box 178">
          <a:extLst>
            <a:ext uri="{FF2B5EF4-FFF2-40B4-BE49-F238E27FC236}">
              <a16:creationId xmlns:a16="http://schemas.microsoft.com/office/drawing/2014/main" id="{B2237365-777D-4080-951E-779853812E9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77" name="Text Box 179">
          <a:extLst>
            <a:ext uri="{FF2B5EF4-FFF2-40B4-BE49-F238E27FC236}">
              <a16:creationId xmlns:a16="http://schemas.microsoft.com/office/drawing/2014/main" id="{70A42704-8554-4C61-9E87-4CF6B89B91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778" name="Text Box 180">
          <a:extLst>
            <a:ext uri="{FF2B5EF4-FFF2-40B4-BE49-F238E27FC236}">
              <a16:creationId xmlns:a16="http://schemas.microsoft.com/office/drawing/2014/main" id="{E37A2B30-AE72-4692-B7A6-BB7F31E61C2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79" name="Text Box 181">
          <a:extLst>
            <a:ext uri="{FF2B5EF4-FFF2-40B4-BE49-F238E27FC236}">
              <a16:creationId xmlns:a16="http://schemas.microsoft.com/office/drawing/2014/main" id="{96B2BE04-63BE-47C8-AA4E-8FC0A4E405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0" name="Text Box 182">
          <a:extLst>
            <a:ext uri="{FF2B5EF4-FFF2-40B4-BE49-F238E27FC236}">
              <a16:creationId xmlns:a16="http://schemas.microsoft.com/office/drawing/2014/main" id="{B34A7CC7-6B37-477F-B8D2-543F6756B08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1" name="Text Box 183">
          <a:extLst>
            <a:ext uri="{FF2B5EF4-FFF2-40B4-BE49-F238E27FC236}">
              <a16:creationId xmlns:a16="http://schemas.microsoft.com/office/drawing/2014/main" id="{6E237105-B1EA-4494-B13F-21DEF134C2B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2" name="Text Box 184">
          <a:extLst>
            <a:ext uri="{FF2B5EF4-FFF2-40B4-BE49-F238E27FC236}">
              <a16:creationId xmlns:a16="http://schemas.microsoft.com/office/drawing/2014/main" id="{6D2EF507-46F3-47F5-8E71-D6FF4B914D7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3" name="Text Box 185">
          <a:extLst>
            <a:ext uri="{FF2B5EF4-FFF2-40B4-BE49-F238E27FC236}">
              <a16:creationId xmlns:a16="http://schemas.microsoft.com/office/drawing/2014/main" id="{34260628-9CD1-4DEE-BACE-F82F4CDDC4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4" name="Text Box 186">
          <a:extLst>
            <a:ext uri="{FF2B5EF4-FFF2-40B4-BE49-F238E27FC236}">
              <a16:creationId xmlns:a16="http://schemas.microsoft.com/office/drawing/2014/main" id="{5830B2FF-E35E-4382-A21C-01DA2936D6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5" name="Text Box 187">
          <a:extLst>
            <a:ext uri="{FF2B5EF4-FFF2-40B4-BE49-F238E27FC236}">
              <a16:creationId xmlns:a16="http://schemas.microsoft.com/office/drawing/2014/main" id="{0A0E64B0-93A2-4059-9579-17F90A4616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6" name="Text Box 188">
          <a:extLst>
            <a:ext uri="{FF2B5EF4-FFF2-40B4-BE49-F238E27FC236}">
              <a16:creationId xmlns:a16="http://schemas.microsoft.com/office/drawing/2014/main" id="{C2415FE3-5E16-47F7-876A-DC87F0AB2C5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7" name="Text Box 189">
          <a:extLst>
            <a:ext uri="{FF2B5EF4-FFF2-40B4-BE49-F238E27FC236}">
              <a16:creationId xmlns:a16="http://schemas.microsoft.com/office/drawing/2014/main" id="{56317098-4999-45CE-A2F8-0E934C71715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8" name="Text Box 190">
          <a:extLst>
            <a:ext uri="{FF2B5EF4-FFF2-40B4-BE49-F238E27FC236}">
              <a16:creationId xmlns:a16="http://schemas.microsoft.com/office/drawing/2014/main" id="{5034144D-F11E-4DF0-AA9D-E806446D4E6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89" name="Text Box 191">
          <a:extLst>
            <a:ext uri="{FF2B5EF4-FFF2-40B4-BE49-F238E27FC236}">
              <a16:creationId xmlns:a16="http://schemas.microsoft.com/office/drawing/2014/main" id="{77B74352-704E-4324-BEAC-4167F23B485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0" name="Text Box 192">
          <a:extLst>
            <a:ext uri="{FF2B5EF4-FFF2-40B4-BE49-F238E27FC236}">
              <a16:creationId xmlns:a16="http://schemas.microsoft.com/office/drawing/2014/main" id="{1833D659-2D1F-476D-9E2C-84FCB6E7FD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1" name="Text Box 193">
          <a:extLst>
            <a:ext uri="{FF2B5EF4-FFF2-40B4-BE49-F238E27FC236}">
              <a16:creationId xmlns:a16="http://schemas.microsoft.com/office/drawing/2014/main" id="{C442A863-DDA7-4FAE-A942-591ECCCDEC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2" name="Text Box 194">
          <a:extLst>
            <a:ext uri="{FF2B5EF4-FFF2-40B4-BE49-F238E27FC236}">
              <a16:creationId xmlns:a16="http://schemas.microsoft.com/office/drawing/2014/main" id="{3E37FA8E-D452-4649-A4F7-DD7FBF0705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3" name="Text Box 195">
          <a:extLst>
            <a:ext uri="{FF2B5EF4-FFF2-40B4-BE49-F238E27FC236}">
              <a16:creationId xmlns:a16="http://schemas.microsoft.com/office/drawing/2014/main" id="{626AD3A9-61AC-4A4E-971A-DE320853CC7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4" name="Text Box 196">
          <a:extLst>
            <a:ext uri="{FF2B5EF4-FFF2-40B4-BE49-F238E27FC236}">
              <a16:creationId xmlns:a16="http://schemas.microsoft.com/office/drawing/2014/main" id="{ECEBA617-0A51-4C84-BA92-686B908558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5" name="Text Box 197">
          <a:extLst>
            <a:ext uri="{FF2B5EF4-FFF2-40B4-BE49-F238E27FC236}">
              <a16:creationId xmlns:a16="http://schemas.microsoft.com/office/drawing/2014/main" id="{C6161AFE-4CA1-4527-AEEA-9B378CC9CA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6" name="Text Box 198">
          <a:extLst>
            <a:ext uri="{FF2B5EF4-FFF2-40B4-BE49-F238E27FC236}">
              <a16:creationId xmlns:a16="http://schemas.microsoft.com/office/drawing/2014/main" id="{57790E2C-D9D6-475C-99C7-1F190AD5AC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7" name="Text Box 199">
          <a:extLst>
            <a:ext uri="{FF2B5EF4-FFF2-40B4-BE49-F238E27FC236}">
              <a16:creationId xmlns:a16="http://schemas.microsoft.com/office/drawing/2014/main" id="{CBEB74A5-15B3-4CF1-A6C8-06A123702A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8" name="Text Box 200">
          <a:extLst>
            <a:ext uri="{FF2B5EF4-FFF2-40B4-BE49-F238E27FC236}">
              <a16:creationId xmlns:a16="http://schemas.microsoft.com/office/drawing/2014/main" id="{2B0885A4-3ACC-4419-AEA1-BD78480595A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799" name="Text Box 201">
          <a:extLst>
            <a:ext uri="{FF2B5EF4-FFF2-40B4-BE49-F238E27FC236}">
              <a16:creationId xmlns:a16="http://schemas.microsoft.com/office/drawing/2014/main" id="{7A96559B-15FE-477B-8F56-86D3C4EC0D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800" name="Text Box 202">
          <a:extLst>
            <a:ext uri="{FF2B5EF4-FFF2-40B4-BE49-F238E27FC236}">
              <a16:creationId xmlns:a16="http://schemas.microsoft.com/office/drawing/2014/main" id="{4F6A5084-0D5C-4030-8F3A-A7564E71061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801" name="Text Box 203">
          <a:extLst>
            <a:ext uri="{FF2B5EF4-FFF2-40B4-BE49-F238E27FC236}">
              <a16:creationId xmlns:a16="http://schemas.microsoft.com/office/drawing/2014/main" id="{92CCD97D-31CD-4A6B-A36A-589EE622A2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802" name="Text Box 204">
          <a:extLst>
            <a:ext uri="{FF2B5EF4-FFF2-40B4-BE49-F238E27FC236}">
              <a16:creationId xmlns:a16="http://schemas.microsoft.com/office/drawing/2014/main" id="{65A68876-FD33-42BD-80EB-81ED90C59E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803" name="Text Box 205">
          <a:extLst>
            <a:ext uri="{FF2B5EF4-FFF2-40B4-BE49-F238E27FC236}">
              <a16:creationId xmlns:a16="http://schemas.microsoft.com/office/drawing/2014/main" id="{EE9F9474-AD37-4BAB-9DAE-C0FD0494CC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804" name="Text Box 206">
          <a:extLst>
            <a:ext uri="{FF2B5EF4-FFF2-40B4-BE49-F238E27FC236}">
              <a16:creationId xmlns:a16="http://schemas.microsoft.com/office/drawing/2014/main" id="{0F3CD084-4C0C-46E7-9B37-63897B9C0E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805" name="Text Box 207">
          <a:extLst>
            <a:ext uri="{FF2B5EF4-FFF2-40B4-BE49-F238E27FC236}">
              <a16:creationId xmlns:a16="http://schemas.microsoft.com/office/drawing/2014/main" id="{B479A67E-CD0E-4241-8E65-FE492B478EF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806" name="Text Box 208">
          <a:extLst>
            <a:ext uri="{FF2B5EF4-FFF2-40B4-BE49-F238E27FC236}">
              <a16:creationId xmlns:a16="http://schemas.microsoft.com/office/drawing/2014/main" id="{630D8078-E05C-4FC9-A8A1-9BD67BB9FC9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07" name="Text Box 209">
          <a:extLst>
            <a:ext uri="{FF2B5EF4-FFF2-40B4-BE49-F238E27FC236}">
              <a16:creationId xmlns:a16="http://schemas.microsoft.com/office/drawing/2014/main" id="{69923685-DF18-4DF0-9782-4DEF0E40A98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08" name="Text Box 210">
          <a:extLst>
            <a:ext uri="{FF2B5EF4-FFF2-40B4-BE49-F238E27FC236}">
              <a16:creationId xmlns:a16="http://schemas.microsoft.com/office/drawing/2014/main" id="{C94B4A2C-1FBA-4DEF-A20B-54C529B0D7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09" name="Text Box 211">
          <a:extLst>
            <a:ext uri="{FF2B5EF4-FFF2-40B4-BE49-F238E27FC236}">
              <a16:creationId xmlns:a16="http://schemas.microsoft.com/office/drawing/2014/main" id="{733C8129-9BE3-4EE4-BDC0-24BFB97131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10" name="Text Box 212">
          <a:extLst>
            <a:ext uri="{FF2B5EF4-FFF2-40B4-BE49-F238E27FC236}">
              <a16:creationId xmlns:a16="http://schemas.microsoft.com/office/drawing/2014/main" id="{23F0BAA6-53E0-4E09-AA85-30DD87D86B5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11" name="Text Box 213">
          <a:extLst>
            <a:ext uri="{FF2B5EF4-FFF2-40B4-BE49-F238E27FC236}">
              <a16:creationId xmlns:a16="http://schemas.microsoft.com/office/drawing/2014/main" id="{329B8C87-52D8-427D-B6D6-03020D9265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12" name="Text Box 214">
          <a:extLst>
            <a:ext uri="{FF2B5EF4-FFF2-40B4-BE49-F238E27FC236}">
              <a16:creationId xmlns:a16="http://schemas.microsoft.com/office/drawing/2014/main" id="{B479B2B8-FF72-4DDF-A2D1-42B3097F74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13" name="Text Box 215">
          <a:extLst>
            <a:ext uri="{FF2B5EF4-FFF2-40B4-BE49-F238E27FC236}">
              <a16:creationId xmlns:a16="http://schemas.microsoft.com/office/drawing/2014/main" id="{ED2F0C46-CF66-4270-8AC1-B0F33795575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14" name="Text Box 216">
          <a:extLst>
            <a:ext uri="{FF2B5EF4-FFF2-40B4-BE49-F238E27FC236}">
              <a16:creationId xmlns:a16="http://schemas.microsoft.com/office/drawing/2014/main" id="{A1A5B19B-B863-4A9B-B37C-8466E28C59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15" name="Text Box 217">
          <a:extLst>
            <a:ext uri="{FF2B5EF4-FFF2-40B4-BE49-F238E27FC236}">
              <a16:creationId xmlns:a16="http://schemas.microsoft.com/office/drawing/2014/main" id="{A2E418B4-78E6-47A8-ADEB-B3A9A3EB05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16" name="Text Box 218">
          <a:extLst>
            <a:ext uri="{FF2B5EF4-FFF2-40B4-BE49-F238E27FC236}">
              <a16:creationId xmlns:a16="http://schemas.microsoft.com/office/drawing/2014/main" id="{40BB507D-6257-4092-B5BB-CA3D454C19E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17" name="Text Box 219">
          <a:extLst>
            <a:ext uri="{FF2B5EF4-FFF2-40B4-BE49-F238E27FC236}">
              <a16:creationId xmlns:a16="http://schemas.microsoft.com/office/drawing/2014/main" id="{3D6DDDE2-37D0-494E-83ED-2EAB92F0F6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18" name="Text Box 220">
          <a:extLst>
            <a:ext uri="{FF2B5EF4-FFF2-40B4-BE49-F238E27FC236}">
              <a16:creationId xmlns:a16="http://schemas.microsoft.com/office/drawing/2014/main" id="{5B58994F-8B3E-4C58-A1FE-367E51311B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19" name="Text Box 221">
          <a:extLst>
            <a:ext uri="{FF2B5EF4-FFF2-40B4-BE49-F238E27FC236}">
              <a16:creationId xmlns:a16="http://schemas.microsoft.com/office/drawing/2014/main" id="{30C86632-ADCC-42A6-A2BE-A45BC96D60F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20" name="Text Box 222">
          <a:extLst>
            <a:ext uri="{FF2B5EF4-FFF2-40B4-BE49-F238E27FC236}">
              <a16:creationId xmlns:a16="http://schemas.microsoft.com/office/drawing/2014/main" id="{3BA4A110-4CB8-415B-9C64-DE5442ABE5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21" name="Text Box 223">
          <a:extLst>
            <a:ext uri="{FF2B5EF4-FFF2-40B4-BE49-F238E27FC236}">
              <a16:creationId xmlns:a16="http://schemas.microsoft.com/office/drawing/2014/main" id="{2ADB6C72-1293-4888-9159-B908550778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22" name="Text Box 224">
          <a:extLst>
            <a:ext uri="{FF2B5EF4-FFF2-40B4-BE49-F238E27FC236}">
              <a16:creationId xmlns:a16="http://schemas.microsoft.com/office/drawing/2014/main" id="{1489043E-AF68-4BF5-AAD4-80C7776B319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23" name="Text Box 225">
          <a:extLst>
            <a:ext uri="{FF2B5EF4-FFF2-40B4-BE49-F238E27FC236}">
              <a16:creationId xmlns:a16="http://schemas.microsoft.com/office/drawing/2014/main" id="{D573C879-C7C0-462F-B522-5C4C6753F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24" name="Text Box 226">
          <a:extLst>
            <a:ext uri="{FF2B5EF4-FFF2-40B4-BE49-F238E27FC236}">
              <a16:creationId xmlns:a16="http://schemas.microsoft.com/office/drawing/2014/main" id="{509DC4C6-E3D8-4777-BF9C-268FA9BE7F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25" name="Text Box 227">
          <a:extLst>
            <a:ext uri="{FF2B5EF4-FFF2-40B4-BE49-F238E27FC236}">
              <a16:creationId xmlns:a16="http://schemas.microsoft.com/office/drawing/2014/main" id="{ACB0C895-9867-41BF-810B-924D17BFBA6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26" name="Text Box 228">
          <a:extLst>
            <a:ext uri="{FF2B5EF4-FFF2-40B4-BE49-F238E27FC236}">
              <a16:creationId xmlns:a16="http://schemas.microsoft.com/office/drawing/2014/main" id="{AB5EFF40-66CE-41B5-927D-4546F2031DB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27" name="Text Box 229">
          <a:extLst>
            <a:ext uri="{FF2B5EF4-FFF2-40B4-BE49-F238E27FC236}">
              <a16:creationId xmlns:a16="http://schemas.microsoft.com/office/drawing/2014/main" id="{20C251BA-E8B2-42A3-9E16-BD7E73373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28" name="Text Box 230">
          <a:extLst>
            <a:ext uri="{FF2B5EF4-FFF2-40B4-BE49-F238E27FC236}">
              <a16:creationId xmlns:a16="http://schemas.microsoft.com/office/drawing/2014/main" id="{492E1A61-3EE3-449B-BAC3-CFC8CC7E77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29" name="Text Box 231">
          <a:extLst>
            <a:ext uri="{FF2B5EF4-FFF2-40B4-BE49-F238E27FC236}">
              <a16:creationId xmlns:a16="http://schemas.microsoft.com/office/drawing/2014/main" id="{93890844-16CC-466D-BAAF-C5B92DF2B7C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30" name="Text Box 232">
          <a:extLst>
            <a:ext uri="{FF2B5EF4-FFF2-40B4-BE49-F238E27FC236}">
              <a16:creationId xmlns:a16="http://schemas.microsoft.com/office/drawing/2014/main" id="{6C2EBE35-79BD-4F7E-B5BB-77F806AC624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31" name="Text Box 233">
          <a:extLst>
            <a:ext uri="{FF2B5EF4-FFF2-40B4-BE49-F238E27FC236}">
              <a16:creationId xmlns:a16="http://schemas.microsoft.com/office/drawing/2014/main" id="{BE7A9374-8F97-4675-92CC-2625A8BFFF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32" name="Text Box 234">
          <a:extLst>
            <a:ext uri="{FF2B5EF4-FFF2-40B4-BE49-F238E27FC236}">
              <a16:creationId xmlns:a16="http://schemas.microsoft.com/office/drawing/2014/main" id="{B738680E-53FC-4B68-B694-7281F641DE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33" name="Text Box 235">
          <a:extLst>
            <a:ext uri="{FF2B5EF4-FFF2-40B4-BE49-F238E27FC236}">
              <a16:creationId xmlns:a16="http://schemas.microsoft.com/office/drawing/2014/main" id="{54469003-3994-4403-B695-19737B621F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34" name="Text Box 236">
          <a:extLst>
            <a:ext uri="{FF2B5EF4-FFF2-40B4-BE49-F238E27FC236}">
              <a16:creationId xmlns:a16="http://schemas.microsoft.com/office/drawing/2014/main" id="{DAA2AEF5-097E-4CEA-AC20-7EF3705ED0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35" name="Text Box 237">
          <a:extLst>
            <a:ext uri="{FF2B5EF4-FFF2-40B4-BE49-F238E27FC236}">
              <a16:creationId xmlns:a16="http://schemas.microsoft.com/office/drawing/2014/main" id="{6D954C96-23C7-4A44-A83B-80E4E5AB209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36" name="Text Box 238">
          <a:extLst>
            <a:ext uri="{FF2B5EF4-FFF2-40B4-BE49-F238E27FC236}">
              <a16:creationId xmlns:a16="http://schemas.microsoft.com/office/drawing/2014/main" id="{256285DF-BFC1-40E2-A8FA-C46393562B0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37" name="Text Box 239">
          <a:extLst>
            <a:ext uri="{FF2B5EF4-FFF2-40B4-BE49-F238E27FC236}">
              <a16:creationId xmlns:a16="http://schemas.microsoft.com/office/drawing/2014/main" id="{07EAA9BC-8C67-4C2C-9785-BD4B108AB3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38" name="Text Box 240">
          <a:extLst>
            <a:ext uri="{FF2B5EF4-FFF2-40B4-BE49-F238E27FC236}">
              <a16:creationId xmlns:a16="http://schemas.microsoft.com/office/drawing/2014/main" id="{215D5911-B5F1-4C42-A544-24B43BA3B23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39" name="Text Box 241">
          <a:extLst>
            <a:ext uri="{FF2B5EF4-FFF2-40B4-BE49-F238E27FC236}">
              <a16:creationId xmlns:a16="http://schemas.microsoft.com/office/drawing/2014/main" id="{03661EDC-253E-4CC2-BA54-77F5156DFDF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40" name="Text Box 242">
          <a:extLst>
            <a:ext uri="{FF2B5EF4-FFF2-40B4-BE49-F238E27FC236}">
              <a16:creationId xmlns:a16="http://schemas.microsoft.com/office/drawing/2014/main" id="{F696D662-1B8A-45F3-B368-00C824D108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41" name="Text Box 243">
          <a:extLst>
            <a:ext uri="{FF2B5EF4-FFF2-40B4-BE49-F238E27FC236}">
              <a16:creationId xmlns:a16="http://schemas.microsoft.com/office/drawing/2014/main" id="{84BEC28E-2F0C-4A14-94FE-9533F968C2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42" name="Text Box 244">
          <a:extLst>
            <a:ext uri="{FF2B5EF4-FFF2-40B4-BE49-F238E27FC236}">
              <a16:creationId xmlns:a16="http://schemas.microsoft.com/office/drawing/2014/main" id="{567C6D89-2578-4D4A-9C77-B6237161D28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43" name="Text Box 245">
          <a:extLst>
            <a:ext uri="{FF2B5EF4-FFF2-40B4-BE49-F238E27FC236}">
              <a16:creationId xmlns:a16="http://schemas.microsoft.com/office/drawing/2014/main" id="{1E88EAE8-03A4-4C1F-A625-7B5F5038DC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44" name="Text Box 246">
          <a:extLst>
            <a:ext uri="{FF2B5EF4-FFF2-40B4-BE49-F238E27FC236}">
              <a16:creationId xmlns:a16="http://schemas.microsoft.com/office/drawing/2014/main" id="{FCD1E616-03BA-4B54-8CBD-B9658EE1D8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45" name="Text Box 247">
          <a:extLst>
            <a:ext uri="{FF2B5EF4-FFF2-40B4-BE49-F238E27FC236}">
              <a16:creationId xmlns:a16="http://schemas.microsoft.com/office/drawing/2014/main" id="{A4C85928-C165-4C62-9D43-56707C2E836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46" name="Text Box 248">
          <a:extLst>
            <a:ext uri="{FF2B5EF4-FFF2-40B4-BE49-F238E27FC236}">
              <a16:creationId xmlns:a16="http://schemas.microsoft.com/office/drawing/2014/main" id="{A898024A-F8B0-4B96-B61A-FC9EF408967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47" name="Text Box 249">
          <a:extLst>
            <a:ext uri="{FF2B5EF4-FFF2-40B4-BE49-F238E27FC236}">
              <a16:creationId xmlns:a16="http://schemas.microsoft.com/office/drawing/2014/main" id="{22695EDC-BFBD-479A-8E35-066A1F500E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48" name="Text Box 250">
          <a:extLst>
            <a:ext uri="{FF2B5EF4-FFF2-40B4-BE49-F238E27FC236}">
              <a16:creationId xmlns:a16="http://schemas.microsoft.com/office/drawing/2014/main" id="{63C9C674-A26F-4E5B-86E3-3A8D9EC50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49" name="Text Box 251">
          <a:extLst>
            <a:ext uri="{FF2B5EF4-FFF2-40B4-BE49-F238E27FC236}">
              <a16:creationId xmlns:a16="http://schemas.microsoft.com/office/drawing/2014/main" id="{240754D3-8463-4DFB-8E2C-07F9EB75431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50" name="Text Box 252">
          <a:extLst>
            <a:ext uri="{FF2B5EF4-FFF2-40B4-BE49-F238E27FC236}">
              <a16:creationId xmlns:a16="http://schemas.microsoft.com/office/drawing/2014/main" id="{65DAFF86-BB38-4E5B-9099-49DC475359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51" name="Text Box 253">
          <a:extLst>
            <a:ext uri="{FF2B5EF4-FFF2-40B4-BE49-F238E27FC236}">
              <a16:creationId xmlns:a16="http://schemas.microsoft.com/office/drawing/2014/main" id="{D4AE6E53-D4C9-4EAC-9283-563BEDFDD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52" name="Text Box 254">
          <a:extLst>
            <a:ext uri="{FF2B5EF4-FFF2-40B4-BE49-F238E27FC236}">
              <a16:creationId xmlns:a16="http://schemas.microsoft.com/office/drawing/2014/main" id="{E64032A8-33CE-4271-9223-ADA84F5083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53" name="Text Box 255">
          <a:extLst>
            <a:ext uri="{FF2B5EF4-FFF2-40B4-BE49-F238E27FC236}">
              <a16:creationId xmlns:a16="http://schemas.microsoft.com/office/drawing/2014/main" id="{4B749718-762D-4173-8018-13EC68B61E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54" name="Text Box 256">
          <a:extLst>
            <a:ext uri="{FF2B5EF4-FFF2-40B4-BE49-F238E27FC236}">
              <a16:creationId xmlns:a16="http://schemas.microsoft.com/office/drawing/2014/main" id="{E5CB4F6E-AFAD-4514-BD41-B1ABF652C79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7855" name="Text Box 257">
          <a:extLst>
            <a:ext uri="{FF2B5EF4-FFF2-40B4-BE49-F238E27FC236}">
              <a16:creationId xmlns:a16="http://schemas.microsoft.com/office/drawing/2014/main" id="{72F15BDB-754F-494A-A82A-A85C5ACB70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56" name="Text Box 258">
          <a:extLst>
            <a:ext uri="{FF2B5EF4-FFF2-40B4-BE49-F238E27FC236}">
              <a16:creationId xmlns:a16="http://schemas.microsoft.com/office/drawing/2014/main" id="{1B8D9D39-D202-4AA2-8344-4F4A07A3572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57" name="Text Box 259">
          <a:extLst>
            <a:ext uri="{FF2B5EF4-FFF2-40B4-BE49-F238E27FC236}">
              <a16:creationId xmlns:a16="http://schemas.microsoft.com/office/drawing/2014/main" id="{95B259F0-5B07-4089-935F-0941CAA356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58" name="Text Box 260">
          <a:extLst>
            <a:ext uri="{FF2B5EF4-FFF2-40B4-BE49-F238E27FC236}">
              <a16:creationId xmlns:a16="http://schemas.microsoft.com/office/drawing/2014/main" id="{80F76967-1D95-4FD3-A0BD-3711F04A9F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59" name="Text Box 261">
          <a:extLst>
            <a:ext uri="{FF2B5EF4-FFF2-40B4-BE49-F238E27FC236}">
              <a16:creationId xmlns:a16="http://schemas.microsoft.com/office/drawing/2014/main" id="{E1D53947-2C91-4E66-ACE2-3B0DF45923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60" name="Text Box 262">
          <a:extLst>
            <a:ext uri="{FF2B5EF4-FFF2-40B4-BE49-F238E27FC236}">
              <a16:creationId xmlns:a16="http://schemas.microsoft.com/office/drawing/2014/main" id="{82D76F3A-AA23-4CD8-9AFB-B9A988B366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61" name="Text Box 263">
          <a:extLst>
            <a:ext uri="{FF2B5EF4-FFF2-40B4-BE49-F238E27FC236}">
              <a16:creationId xmlns:a16="http://schemas.microsoft.com/office/drawing/2014/main" id="{3EAA856B-FCE8-4B8E-ADAB-843AD455C2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62" name="Text Box 264">
          <a:extLst>
            <a:ext uri="{FF2B5EF4-FFF2-40B4-BE49-F238E27FC236}">
              <a16:creationId xmlns:a16="http://schemas.microsoft.com/office/drawing/2014/main" id="{EAFDC914-1FAD-4ABA-8284-FD8A4EB349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63" name="Text Box 265">
          <a:extLst>
            <a:ext uri="{FF2B5EF4-FFF2-40B4-BE49-F238E27FC236}">
              <a16:creationId xmlns:a16="http://schemas.microsoft.com/office/drawing/2014/main" id="{C6DCFA9A-0E11-41BB-9AA5-B012FF0157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64" name="Text Box 266">
          <a:extLst>
            <a:ext uri="{FF2B5EF4-FFF2-40B4-BE49-F238E27FC236}">
              <a16:creationId xmlns:a16="http://schemas.microsoft.com/office/drawing/2014/main" id="{2C575EFE-A847-44EF-88C2-9128953546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65" name="Text Box 267">
          <a:extLst>
            <a:ext uri="{FF2B5EF4-FFF2-40B4-BE49-F238E27FC236}">
              <a16:creationId xmlns:a16="http://schemas.microsoft.com/office/drawing/2014/main" id="{454F8A43-CD1B-472E-B634-1E34596B8E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66" name="Text Box 268">
          <a:extLst>
            <a:ext uri="{FF2B5EF4-FFF2-40B4-BE49-F238E27FC236}">
              <a16:creationId xmlns:a16="http://schemas.microsoft.com/office/drawing/2014/main" id="{26B803A9-56FE-4D20-83FD-F920C4D93B0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67" name="Text Box 269">
          <a:extLst>
            <a:ext uri="{FF2B5EF4-FFF2-40B4-BE49-F238E27FC236}">
              <a16:creationId xmlns:a16="http://schemas.microsoft.com/office/drawing/2014/main" id="{3497C8DD-3C61-40F6-9094-59E9A4F130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68" name="Text Box 270">
          <a:extLst>
            <a:ext uri="{FF2B5EF4-FFF2-40B4-BE49-F238E27FC236}">
              <a16:creationId xmlns:a16="http://schemas.microsoft.com/office/drawing/2014/main" id="{005497F3-CBE0-4B0C-834F-E660BC3521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69" name="Text Box 271">
          <a:extLst>
            <a:ext uri="{FF2B5EF4-FFF2-40B4-BE49-F238E27FC236}">
              <a16:creationId xmlns:a16="http://schemas.microsoft.com/office/drawing/2014/main" id="{32296340-2739-4201-B505-1C63412F43D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70" name="Text Box 272">
          <a:extLst>
            <a:ext uri="{FF2B5EF4-FFF2-40B4-BE49-F238E27FC236}">
              <a16:creationId xmlns:a16="http://schemas.microsoft.com/office/drawing/2014/main" id="{99465C62-3EC0-409B-9AFC-8F2BBA96C6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71" name="Text Box 273">
          <a:extLst>
            <a:ext uri="{FF2B5EF4-FFF2-40B4-BE49-F238E27FC236}">
              <a16:creationId xmlns:a16="http://schemas.microsoft.com/office/drawing/2014/main" id="{F05CC9DA-020D-426E-BB9F-D76B98789B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72" name="Text Box 274">
          <a:extLst>
            <a:ext uri="{FF2B5EF4-FFF2-40B4-BE49-F238E27FC236}">
              <a16:creationId xmlns:a16="http://schemas.microsoft.com/office/drawing/2014/main" id="{2CD2C47E-4BF2-4C06-9F0C-2D61600B07A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73" name="Text Box 275">
          <a:extLst>
            <a:ext uri="{FF2B5EF4-FFF2-40B4-BE49-F238E27FC236}">
              <a16:creationId xmlns:a16="http://schemas.microsoft.com/office/drawing/2014/main" id="{D9D2CC76-C90C-4132-8A3B-2583103D1E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74" name="Text Box 276">
          <a:extLst>
            <a:ext uri="{FF2B5EF4-FFF2-40B4-BE49-F238E27FC236}">
              <a16:creationId xmlns:a16="http://schemas.microsoft.com/office/drawing/2014/main" id="{97020581-A6FE-48DD-B232-688CB71C6E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7875" name="Text Box 277">
          <a:extLst>
            <a:ext uri="{FF2B5EF4-FFF2-40B4-BE49-F238E27FC236}">
              <a16:creationId xmlns:a16="http://schemas.microsoft.com/office/drawing/2014/main" id="{E2A54A1A-32AF-403E-8B21-0BE79A2F347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76" name="Text Box 278">
          <a:extLst>
            <a:ext uri="{FF2B5EF4-FFF2-40B4-BE49-F238E27FC236}">
              <a16:creationId xmlns:a16="http://schemas.microsoft.com/office/drawing/2014/main" id="{14F4CC2F-3D19-44D2-8634-3FD4AEFCDA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77" name="Text Box 279">
          <a:extLst>
            <a:ext uri="{FF2B5EF4-FFF2-40B4-BE49-F238E27FC236}">
              <a16:creationId xmlns:a16="http://schemas.microsoft.com/office/drawing/2014/main" id="{6796FF20-4C21-4B00-B8F9-7BD9210BB2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78" name="Text Box 280">
          <a:extLst>
            <a:ext uri="{FF2B5EF4-FFF2-40B4-BE49-F238E27FC236}">
              <a16:creationId xmlns:a16="http://schemas.microsoft.com/office/drawing/2014/main" id="{B311184E-2E50-401C-936A-881D79136E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79" name="Text Box 281">
          <a:extLst>
            <a:ext uri="{FF2B5EF4-FFF2-40B4-BE49-F238E27FC236}">
              <a16:creationId xmlns:a16="http://schemas.microsoft.com/office/drawing/2014/main" id="{0EF4C4F7-29E0-44FD-997A-FFB20C8005D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0" name="Text Box 282">
          <a:extLst>
            <a:ext uri="{FF2B5EF4-FFF2-40B4-BE49-F238E27FC236}">
              <a16:creationId xmlns:a16="http://schemas.microsoft.com/office/drawing/2014/main" id="{B686219F-3776-43E6-94DC-A3E3C6778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1" name="Text Box 283">
          <a:extLst>
            <a:ext uri="{FF2B5EF4-FFF2-40B4-BE49-F238E27FC236}">
              <a16:creationId xmlns:a16="http://schemas.microsoft.com/office/drawing/2014/main" id="{95B703D5-E677-4BA5-B74B-8F39D73D49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82" name="Text Box 284">
          <a:extLst>
            <a:ext uri="{FF2B5EF4-FFF2-40B4-BE49-F238E27FC236}">
              <a16:creationId xmlns:a16="http://schemas.microsoft.com/office/drawing/2014/main" id="{2CB3D9B1-7F16-4A0C-AB81-C05C7588AFF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3" name="Text Box 285">
          <a:extLst>
            <a:ext uri="{FF2B5EF4-FFF2-40B4-BE49-F238E27FC236}">
              <a16:creationId xmlns:a16="http://schemas.microsoft.com/office/drawing/2014/main" id="{A8A6CD92-1EF3-4170-B00D-88F7BF9EC0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4" name="Text Box 286">
          <a:extLst>
            <a:ext uri="{FF2B5EF4-FFF2-40B4-BE49-F238E27FC236}">
              <a16:creationId xmlns:a16="http://schemas.microsoft.com/office/drawing/2014/main" id="{7ADDCF77-49D9-4E7D-B8CC-0E07C44649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85" name="Text Box 287">
          <a:extLst>
            <a:ext uri="{FF2B5EF4-FFF2-40B4-BE49-F238E27FC236}">
              <a16:creationId xmlns:a16="http://schemas.microsoft.com/office/drawing/2014/main" id="{44C328F8-B570-4890-9633-C3C215D2B9E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6" name="Text Box 288">
          <a:extLst>
            <a:ext uri="{FF2B5EF4-FFF2-40B4-BE49-F238E27FC236}">
              <a16:creationId xmlns:a16="http://schemas.microsoft.com/office/drawing/2014/main" id="{218D55C4-E426-4A04-AE18-C267831EC1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7" name="Text Box 289">
          <a:extLst>
            <a:ext uri="{FF2B5EF4-FFF2-40B4-BE49-F238E27FC236}">
              <a16:creationId xmlns:a16="http://schemas.microsoft.com/office/drawing/2014/main" id="{EAAE68FA-D29F-4A71-A56C-674C3EBEFB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88" name="Text Box 290">
          <a:extLst>
            <a:ext uri="{FF2B5EF4-FFF2-40B4-BE49-F238E27FC236}">
              <a16:creationId xmlns:a16="http://schemas.microsoft.com/office/drawing/2014/main" id="{22CF846C-4DB2-49D9-8229-9F6D96D2BB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89" name="Text Box 291">
          <a:extLst>
            <a:ext uri="{FF2B5EF4-FFF2-40B4-BE49-F238E27FC236}">
              <a16:creationId xmlns:a16="http://schemas.microsoft.com/office/drawing/2014/main" id="{86595A71-C767-49A0-8EB1-063C1AA231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90" name="Text Box 292">
          <a:extLst>
            <a:ext uri="{FF2B5EF4-FFF2-40B4-BE49-F238E27FC236}">
              <a16:creationId xmlns:a16="http://schemas.microsoft.com/office/drawing/2014/main" id="{6788350C-C1C4-402F-B41D-D8679C3F03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91" name="Text Box 293">
          <a:extLst>
            <a:ext uri="{FF2B5EF4-FFF2-40B4-BE49-F238E27FC236}">
              <a16:creationId xmlns:a16="http://schemas.microsoft.com/office/drawing/2014/main" id="{B8B8ABC4-C57B-4419-AA12-A8646E307C2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92" name="Text Box 294">
          <a:extLst>
            <a:ext uri="{FF2B5EF4-FFF2-40B4-BE49-F238E27FC236}">
              <a16:creationId xmlns:a16="http://schemas.microsoft.com/office/drawing/2014/main" id="{FB8C0C9D-652F-4598-B613-76FFAE7BCE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93" name="Text Box 295">
          <a:extLst>
            <a:ext uri="{FF2B5EF4-FFF2-40B4-BE49-F238E27FC236}">
              <a16:creationId xmlns:a16="http://schemas.microsoft.com/office/drawing/2014/main" id="{67163423-928B-4E76-97B1-FC2AD26AF9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94" name="Text Box 296">
          <a:extLst>
            <a:ext uri="{FF2B5EF4-FFF2-40B4-BE49-F238E27FC236}">
              <a16:creationId xmlns:a16="http://schemas.microsoft.com/office/drawing/2014/main" id="{2367B650-47A0-41BA-B586-9CC40B8A046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95" name="Text Box 297">
          <a:extLst>
            <a:ext uri="{FF2B5EF4-FFF2-40B4-BE49-F238E27FC236}">
              <a16:creationId xmlns:a16="http://schemas.microsoft.com/office/drawing/2014/main" id="{1C86368C-1471-4D93-A2AD-D8140530B2F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96" name="Text Box 298">
          <a:extLst>
            <a:ext uri="{FF2B5EF4-FFF2-40B4-BE49-F238E27FC236}">
              <a16:creationId xmlns:a16="http://schemas.microsoft.com/office/drawing/2014/main" id="{76679C72-DAF8-4EFA-A050-2D229048A94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97" name="Text Box 299">
          <a:extLst>
            <a:ext uri="{FF2B5EF4-FFF2-40B4-BE49-F238E27FC236}">
              <a16:creationId xmlns:a16="http://schemas.microsoft.com/office/drawing/2014/main" id="{3FC30C6D-FF4F-4D52-9BC7-41E0E871A1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898" name="Text Box 300">
          <a:extLst>
            <a:ext uri="{FF2B5EF4-FFF2-40B4-BE49-F238E27FC236}">
              <a16:creationId xmlns:a16="http://schemas.microsoft.com/office/drawing/2014/main" id="{9297B35D-EE9C-43D8-B6E2-5378528C9E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899" name="Text Box 301">
          <a:extLst>
            <a:ext uri="{FF2B5EF4-FFF2-40B4-BE49-F238E27FC236}">
              <a16:creationId xmlns:a16="http://schemas.microsoft.com/office/drawing/2014/main" id="{ACE18981-3718-4E7F-94A7-02A96FE9D6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00" name="Text Box 302">
          <a:extLst>
            <a:ext uri="{FF2B5EF4-FFF2-40B4-BE49-F238E27FC236}">
              <a16:creationId xmlns:a16="http://schemas.microsoft.com/office/drawing/2014/main" id="{BCCAD841-6861-412B-96E3-3AB3334A5FE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01" name="Text Box 303">
          <a:extLst>
            <a:ext uri="{FF2B5EF4-FFF2-40B4-BE49-F238E27FC236}">
              <a16:creationId xmlns:a16="http://schemas.microsoft.com/office/drawing/2014/main" id="{EB1086F2-008E-4D1A-B6E9-D486A3E2CD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02" name="Text Box 304">
          <a:extLst>
            <a:ext uri="{FF2B5EF4-FFF2-40B4-BE49-F238E27FC236}">
              <a16:creationId xmlns:a16="http://schemas.microsoft.com/office/drawing/2014/main" id="{EDE1A1D4-2B41-4C55-B664-DE151F684A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03" name="Text Box 305">
          <a:extLst>
            <a:ext uri="{FF2B5EF4-FFF2-40B4-BE49-F238E27FC236}">
              <a16:creationId xmlns:a16="http://schemas.microsoft.com/office/drawing/2014/main" id="{3BA9C1F1-87CE-4C68-8759-62A9355309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04" name="Text Box 306">
          <a:extLst>
            <a:ext uri="{FF2B5EF4-FFF2-40B4-BE49-F238E27FC236}">
              <a16:creationId xmlns:a16="http://schemas.microsoft.com/office/drawing/2014/main" id="{C599B93F-A8A8-468D-A516-BFDA760739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05" name="Text Box 307">
          <a:extLst>
            <a:ext uri="{FF2B5EF4-FFF2-40B4-BE49-F238E27FC236}">
              <a16:creationId xmlns:a16="http://schemas.microsoft.com/office/drawing/2014/main" id="{0521590E-2B24-4F3E-B085-D7452DF96B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06" name="Text Box 308">
          <a:extLst>
            <a:ext uri="{FF2B5EF4-FFF2-40B4-BE49-F238E27FC236}">
              <a16:creationId xmlns:a16="http://schemas.microsoft.com/office/drawing/2014/main" id="{E2A30349-6878-4137-B2DE-72F26DDD23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07" name="Text Box 309">
          <a:extLst>
            <a:ext uri="{FF2B5EF4-FFF2-40B4-BE49-F238E27FC236}">
              <a16:creationId xmlns:a16="http://schemas.microsoft.com/office/drawing/2014/main" id="{F3BDA387-0EDD-40E9-B4AB-5BCDD154378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08" name="Text Box 310">
          <a:extLst>
            <a:ext uri="{FF2B5EF4-FFF2-40B4-BE49-F238E27FC236}">
              <a16:creationId xmlns:a16="http://schemas.microsoft.com/office/drawing/2014/main" id="{5548BE83-6DA3-4C34-8FE6-AADAC06875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09" name="Text Box 311">
          <a:extLst>
            <a:ext uri="{FF2B5EF4-FFF2-40B4-BE49-F238E27FC236}">
              <a16:creationId xmlns:a16="http://schemas.microsoft.com/office/drawing/2014/main" id="{AF532044-E134-4678-9123-36A53E123F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0" name="Text Box 312">
          <a:extLst>
            <a:ext uri="{FF2B5EF4-FFF2-40B4-BE49-F238E27FC236}">
              <a16:creationId xmlns:a16="http://schemas.microsoft.com/office/drawing/2014/main" id="{9A12806B-9480-4BCD-97C2-8758B3F6420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1" name="Text Box 313">
          <a:extLst>
            <a:ext uri="{FF2B5EF4-FFF2-40B4-BE49-F238E27FC236}">
              <a16:creationId xmlns:a16="http://schemas.microsoft.com/office/drawing/2014/main" id="{0782640A-3D2A-4D4B-90A5-88760F86647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2" name="Text Box 314">
          <a:extLst>
            <a:ext uri="{FF2B5EF4-FFF2-40B4-BE49-F238E27FC236}">
              <a16:creationId xmlns:a16="http://schemas.microsoft.com/office/drawing/2014/main" id="{532DFAD0-A64F-4594-B367-1B52855D26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3" name="Text Box 315">
          <a:extLst>
            <a:ext uri="{FF2B5EF4-FFF2-40B4-BE49-F238E27FC236}">
              <a16:creationId xmlns:a16="http://schemas.microsoft.com/office/drawing/2014/main" id="{5699D229-EA2F-458F-9094-37737795D7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4" name="Text Box 316">
          <a:extLst>
            <a:ext uri="{FF2B5EF4-FFF2-40B4-BE49-F238E27FC236}">
              <a16:creationId xmlns:a16="http://schemas.microsoft.com/office/drawing/2014/main" id="{B01B8EED-6266-41EA-8D69-BFA3A5E877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5" name="Text Box 317">
          <a:extLst>
            <a:ext uri="{FF2B5EF4-FFF2-40B4-BE49-F238E27FC236}">
              <a16:creationId xmlns:a16="http://schemas.microsoft.com/office/drawing/2014/main" id="{0263FC4B-AC1A-4035-AA93-B4B42D0919D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6" name="Text Box 318">
          <a:extLst>
            <a:ext uri="{FF2B5EF4-FFF2-40B4-BE49-F238E27FC236}">
              <a16:creationId xmlns:a16="http://schemas.microsoft.com/office/drawing/2014/main" id="{23B25CEF-1A62-4195-A203-A62403291F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7" name="Text Box 319">
          <a:extLst>
            <a:ext uri="{FF2B5EF4-FFF2-40B4-BE49-F238E27FC236}">
              <a16:creationId xmlns:a16="http://schemas.microsoft.com/office/drawing/2014/main" id="{94F0EF97-1680-46BB-A848-E88D4BFD8E1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8" name="Text Box 320">
          <a:extLst>
            <a:ext uri="{FF2B5EF4-FFF2-40B4-BE49-F238E27FC236}">
              <a16:creationId xmlns:a16="http://schemas.microsoft.com/office/drawing/2014/main" id="{E48FD472-F23A-4711-B566-123119489C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19" name="Text Box 321">
          <a:extLst>
            <a:ext uri="{FF2B5EF4-FFF2-40B4-BE49-F238E27FC236}">
              <a16:creationId xmlns:a16="http://schemas.microsoft.com/office/drawing/2014/main" id="{6AD1863F-5413-4BBD-8417-7D0F2E46DA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0" name="Text Box 322">
          <a:extLst>
            <a:ext uri="{FF2B5EF4-FFF2-40B4-BE49-F238E27FC236}">
              <a16:creationId xmlns:a16="http://schemas.microsoft.com/office/drawing/2014/main" id="{1D0F108F-AA65-429C-AF7F-8684C3A60D1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1" name="Text Box 323">
          <a:extLst>
            <a:ext uri="{FF2B5EF4-FFF2-40B4-BE49-F238E27FC236}">
              <a16:creationId xmlns:a16="http://schemas.microsoft.com/office/drawing/2014/main" id="{5D2BEE6E-5160-47FB-8130-D11E37F43B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2" name="Text Box 324">
          <a:extLst>
            <a:ext uri="{FF2B5EF4-FFF2-40B4-BE49-F238E27FC236}">
              <a16:creationId xmlns:a16="http://schemas.microsoft.com/office/drawing/2014/main" id="{A9609B21-E677-4C97-AB61-8630A3CEDB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3" name="Text Box 325">
          <a:extLst>
            <a:ext uri="{FF2B5EF4-FFF2-40B4-BE49-F238E27FC236}">
              <a16:creationId xmlns:a16="http://schemas.microsoft.com/office/drawing/2014/main" id="{18CC3460-4E4E-45F8-8E30-0240E77874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4" name="Text Box 326">
          <a:extLst>
            <a:ext uri="{FF2B5EF4-FFF2-40B4-BE49-F238E27FC236}">
              <a16:creationId xmlns:a16="http://schemas.microsoft.com/office/drawing/2014/main" id="{FD16FF6D-8469-40A8-9EAA-35F10A09A0D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5" name="Text Box 327">
          <a:extLst>
            <a:ext uri="{FF2B5EF4-FFF2-40B4-BE49-F238E27FC236}">
              <a16:creationId xmlns:a16="http://schemas.microsoft.com/office/drawing/2014/main" id="{E2B7FEFF-6AF6-4DF9-A6A2-B5C32764D8E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6" name="Text Box 328">
          <a:extLst>
            <a:ext uri="{FF2B5EF4-FFF2-40B4-BE49-F238E27FC236}">
              <a16:creationId xmlns:a16="http://schemas.microsoft.com/office/drawing/2014/main" id="{05618241-B24C-43D8-A162-A561D9E674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7" name="Text Box 329">
          <a:extLst>
            <a:ext uri="{FF2B5EF4-FFF2-40B4-BE49-F238E27FC236}">
              <a16:creationId xmlns:a16="http://schemas.microsoft.com/office/drawing/2014/main" id="{1C259CA1-54E9-4033-AC2D-AEEF7359AD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8" name="Text Box 330">
          <a:extLst>
            <a:ext uri="{FF2B5EF4-FFF2-40B4-BE49-F238E27FC236}">
              <a16:creationId xmlns:a16="http://schemas.microsoft.com/office/drawing/2014/main" id="{4688FBB6-E924-454E-B434-C9B945C4F2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29" name="Text Box 331">
          <a:extLst>
            <a:ext uri="{FF2B5EF4-FFF2-40B4-BE49-F238E27FC236}">
              <a16:creationId xmlns:a16="http://schemas.microsoft.com/office/drawing/2014/main" id="{1703FA3D-11B9-4B81-93C8-0C8F772ECD7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30" name="Text Box 332">
          <a:extLst>
            <a:ext uri="{FF2B5EF4-FFF2-40B4-BE49-F238E27FC236}">
              <a16:creationId xmlns:a16="http://schemas.microsoft.com/office/drawing/2014/main" id="{47A03056-A801-4946-9A9F-25C42F0D11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31" name="Text Box 333">
          <a:extLst>
            <a:ext uri="{FF2B5EF4-FFF2-40B4-BE49-F238E27FC236}">
              <a16:creationId xmlns:a16="http://schemas.microsoft.com/office/drawing/2014/main" id="{AF331F9D-6834-4D52-8EEC-2056F04193B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32" name="Text Box 334">
          <a:extLst>
            <a:ext uri="{FF2B5EF4-FFF2-40B4-BE49-F238E27FC236}">
              <a16:creationId xmlns:a16="http://schemas.microsoft.com/office/drawing/2014/main" id="{9D1E8DF2-5FAA-435F-ACEB-AB113C97F1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33" name="Text Box 335">
          <a:extLst>
            <a:ext uri="{FF2B5EF4-FFF2-40B4-BE49-F238E27FC236}">
              <a16:creationId xmlns:a16="http://schemas.microsoft.com/office/drawing/2014/main" id="{951C6E02-208B-49E8-BB16-C7374F2F31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34" name="Text Box 336">
          <a:extLst>
            <a:ext uri="{FF2B5EF4-FFF2-40B4-BE49-F238E27FC236}">
              <a16:creationId xmlns:a16="http://schemas.microsoft.com/office/drawing/2014/main" id="{3EF67A44-10A9-429D-BA95-5F43398F12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35" name="Text Box 337">
          <a:extLst>
            <a:ext uri="{FF2B5EF4-FFF2-40B4-BE49-F238E27FC236}">
              <a16:creationId xmlns:a16="http://schemas.microsoft.com/office/drawing/2014/main" id="{6E3B6416-349F-4B5F-9078-F6635567D6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36" name="Text Box 338">
          <a:extLst>
            <a:ext uri="{FF2B5EF4-FFF2-40B4-BE49-F238E27FC236}">
              <a16:creationId xmlns:a16="http://schemas.microsoft.com/office/drawing/2014/main" id="{FD1612E3-5192-4609-B840-30C61FAC66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37" name="Text Box 339">
          <a:extLst>
            <a:ext uri="{FF2B5EF4-FFF2-40B4-BE49-F238E27FC236}">
              <a16:creationId xmlns:a16="http://schemas.microsoft.com/office/drawing/2014/main" id="{E4A3F7A8-0F28-4FC5-9633-9A9C8D9C92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38" name="Text Box 340">
          <a:extLst>
            <a:ext uri="{FF2B5EF4-FFF2-40B4-BE49-F238E27FC236}">
              <a16:creationId xmlns:a16="http://schemas.microsoft.com/office/drawing/2014/main" id="{D59876C2-226A-4C52-9038-3C77BB6DEA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39" name="Text Box 341">
          <a:extLst>
            <a:ext uri="{FF2B5EF4-FFF2-40B4-BE49-F238E27FC236}">
              <a16:creationId xmlns:a16="http://schemas.microsoft.com/office/drawing/2014/main" id="{DD62D896-CD9F-48F7-8ABA-876321EF45B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40" name="Text Box 342">
          <a:extLst>
            <a:ext uri="{FF2B5EF4-FFF2-40B4-BE49-F238E27FC236}">
              <a16:creationId xmlns:a16="http://schemas.microsoft.com/office/drawing/2014/main" id="{23081A6D-318F-4C93-ADD5-109E0D8266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41" name="Text Box 343">
          <a:extLst>
            <a:ext uri="{FF2B5EF4-FFF2-40B4-BE49-F238E27FC236}">
              <a16:creationId xmlns:a16="http://schemas.microsoft.com/office/drawing/2014/main" id="{28F6CA34-196D-4A1C-AAB2-DE99F4A070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42" name="Text Box 344">
          <a:extLst>
            <a:ext uri="{FF2B5EF4-FFF2-40B4-BE49-F238E27FC236}">
              <a16:creationId xmlns:a16="http://schemas.microsoft.com/office/drawing/2014/main" id="{B29ACE2B-4C3B-4AD6-8109-29FA601FE6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43" name="Text Box 345">
          <a:extLst>
            <a:ext uri="{FF2B5EF4-FFF2-40B4-BE49-F238E27FC236}">
              <a16:creationId xmlns:a16="http://schemas.microsoft.com/office/drawing/2014/main" id="{C9CE5D73-CF95-4BB3-80AC-F1C30F2DDA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44" name="Text Box 346">
          <a:extLst>
            <a:ext uri="{FF2B5EF4-FFF2-40B4-BE49-F238E27FC236}">
              <a16:creationId xmlns:a16="http://schemas.microsoft.com/office/drawing/2014/main" id="{FF788020-FA36-4D19-A3E5-AC7EED56A13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45" name="Text Box 347">
          <a:extLst>
            <a:ext uri="{FF2B5EF4-FFF2-40B4-BE49-F238E27FC236}">
              <a16:creationId xmlns:a16="http://schemas.microsoft.com/office/drawing/2014/main" id="{1B5883BE-CE12-4088-8306-3311AC0C5A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46" name="Text Box 348">
          <a:extLst>
            <a:ext uri="{FF2B5EF4-FFF2-40B4-BE49-F238E27FC236}">
              <a16:creationId xmlns:a16="http://schemas.microsoft.com/office/drawing/2014/main" id="{F69DD88D-EB62-4426-9C7E-4AAF1EBA50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47" name="Text Box 349">
          <a:extLst>
            <a:ext uri="{FF2B5EF4-FFF2-40B4-BE49-F238E27FC236}">
              <a16:creationId xmlns:a16="http://schemas.microsoft.com/office/drawing/2014/main" id="{F0DD3623-1318-4570-96A7-874012C183A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48" name="Text Box 350">
          <a:extLst>
            <a:ext uri="{FF2B5EF4-FFF2-40B4-BE49-F238E27FC236}">
              <a16:creationId xmlns:a16="http://schemas.microsoft.com/office/drawing/2014/main" id="{8823815E-B917-440A-863B-797151E10A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49" name="Text Box 351">
          <a:extLst>
            <a:ext uri="{FF2B5EF4-FFF2-40B4-BE49-F238E27FC236}">
              <a16:creationId xmlns:a16="http://schemas.microsoft.com/office/drawing/2014/main" id="{FF6F73E3-4D5F-448A-B435-8133FCA327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0" name="Text Box 352">
          <a:extLst>
            <a:ext uri="{FF2B5EF4-FFF2-40B4-BE49-F238E27FC236}">
              <a16:creationId xmlns:a16="http://schemas.microsoft.com/office/drawing/2014/main" id="{E3A330F8-596F-4D33-9BAB-2870A3A0D1C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1" name="Text Box 353">
          <a:extLst>
            <a:ext uri="{FF2B5EF4-FFF2-40B4-BE49-F238E27FC236}">
              <a16:creationId xmlns:a16="http://schemas.microsoft.com/office/drawing/2014/main" id="{2F905F95-3731-4E0D-A96D-5AF1F59604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2" name="Text Box 354">
          <a:extLst>
            <a:ext uri="{FF2B5EF4-FFF2-40B4-BE49-F238E27FC236}">
              <a16:creationId xmlns:a16="http://schemas.microsoft.com/office/drawing/2014/main" id="{0F6EC73D-1A9D-4BAC-B7F2-57EC50B2D7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3" name="Text Box 355">
          <a:extLst>
            <a:ext uri="{FF2B5EF4-FFF2-40B4-BE49-F238E27FC236}">
              <a16:creationId xmlns:a16="http://schemas.microsoft.com/office/drawing/2014/main" id="{C4576156-8B84-4C85-95B2-4216579EF3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4" name="Text Box 356">
          <a:extLst>
            <a:ext uri="{FF2B5EF4-FFF2-40B4-BE49-F238E27FC236}">
              <a16:creationId xmlns:a16="http://schemas.microsoft.com/office/drawing/2014/main" id="{23BEE68D-C987-466F-88E2-1ECBF6D59D7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5" name="Text Box 357">
          <a:extLst>
            <a:ext uri="{FF2B5EF4-FFF2-40B4-BE49-F238E27FC236}">
              <a16:creationId xmlns:a16="http://schemas.microsoft.com/office/drawing/2014/main" id="{68EC0FA4-0206-4D63-9C6F-13DD163612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6" name="Text Box 358">
          <a:extLst>
            <a:ext uri="{FF2B5EF4-FFF2-40B4-BE49-F238E27FC236}">
              <a16:creationId xmlns:a16="http://schemas.microsoft.com/office/drawing/2014/main" id="{4D099716-E7C1-409C-915E-E5FE95208E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7" name="Text Box 359">
          <a:extLst>
            <a:ext uri="{FF2B5EF4-FFF2-40B4-BE49-F238E27FC236}">
              <a16:creationId xmlns:a16="http://schemas.microsoft.com/office/drawing/2014/main" id="{A1F15816-6568-4494-B334-405BFF7E09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8" name="Text Box 360">
          <a:extLst>
            <a:ext uri="{FF2B5EF4-FFF2-40B4-BE49-F238E27FC236}">
              <a16:creationId xmlns:a16="http://schemas.microsoft.com/office/drawing/2014/main" id="{463A4590-AF6D-492A-BBD2-9C4DD8497A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59" name="Text Box 361">
          <a:extLst>
            <a:ext uri="{FF2B5EF4-FFF2-40B4-BE49-F238E27FC236}">
              <a16:creationId xmlns:a16="http://schemas.microsoft.com/office/drawing/2014/main" id="{F6A7606F-081A-4D9B-B096-2C16D7CE13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0" name="Text Box 362">
          <a:extLst>
            <a:ext uri="{FF2B5EF4-FFF2-40B4-BE49-F238E27FC236}">
              <a16:creationId xmlns:a16="http://schemas.microsoft.com/office/drawing/2014/main" id="{DD402366-57BB-465C-879E-B64BB6FA643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1" name="Text Box 363">
          <a:extLst>
            <a:ext uri="{FF2B5EF4-FFF2-40B4-BE49-F238E27FC236}">
              <a16:creationId xmlns:a16="http://schemas.microsoft.com/office/drawing/2014/main" id="{46AE71DD-C587-4780-8BB1-16986F3CCD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2" name="Text Box 364">
          <a:extLst>
            <a:ext uri="{FF2B5EF4-FFF2-40B4-BE49-F238E27FC236}">
              <a16:creationId xmlns:a16="http://schemas.microsoft.com/office/drawing/2014/main" id="{04C5FF01-070B-466A-B453-6E1711A6ED5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3" name="Text Box 365">
          <a:extLst>
            <a:ext uri="{FF2B5EF4-FFF2-40B4-BE49-F238E27FC236}">
              <a16:creationId xmlns:a16="http://schemas.microsoft.com/office/drawing/2014/main" id="{A6113D5F-EF07-4DC6-94A1-4AC5B0146B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4" name="Text Box 366">
          <a:extLst>
            <a:ext uri="{FF2B5EF4-FFF2-40B4-BE49-F238E27FC236}">
              <a16:creationId xmlns:a16="http://schemas.microsoft.com/office/drawing/2014/main" id="{273DE2BD-19AD-44D5-8E10-295C80ED8A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5" name="Text Box 367">
          <a:extLst>
            <a:ext uri="{FF2B5EF4-FFF2-40B4-BE49-F238E27FC236}">
              <a16:creationId xmlns:a16="http://schemas.microsoft.com/office/drawing/2014/main" id="{5F7739B7-7D03-4650-9BD3-9665D3C723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6" name="Text Box 368">
          <a:extLst>
            <a:ext uri="{FF2B5EF4-FFF2-40B4-BE49-F238E27FC236}">
              <a16:creationId xmlns:a16="http://schemas.microsoft.com/office/drawing/2014/main" id="{1EDA20F7-A961-4AF8-BC07-014CC247499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7" name="Text Box 369">
          <a:extLst>
            <a:ext uri="{FF2B5EF4-FFF2-40B4-BE49-F238E27FC236}">
              <a16:creationId xmlns:a16="http://schemas.microsoft.com/office/drawing/2014/main" id="{6A7E2D03-9B52-4292-91AD-73A072A480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8" name="Text Box 370">
          <a:extLst>
            <a:ext uri="{FF2B5EF4-FFF2-40B4-BE49-F238E27FC236}">
              <a16:creationId xmlns:a16="http://schemas.microsoft.com/office/drawing/2014/main" id="{70162D3E-5B18-450E-9341-5F40BED0832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69" name="Text Box 371">
          <a:extLst>
            <a:ext uri="{FF2B5EF4-FFF2-40B4-BE49-F238E27FC236}">
              <a16:creationId xmlns:a16="http://schemas.microsoft.com/office/drawing/2014/main" id="{4C43893D-6CA3-40D8-8F09-3993312791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70" name="Text Box 372">
          <a:extLst>
            <a:ext uri="{FF2B5EF4-FFF2-40B4-BE49-F238E27FC236}">
              <a16:creationId xmlns:a16="http://schemas.microsoft.com/office/drawing/2014/main" id="{A12F11BA-84B4-41D1-B6F2-1CC2CE55FD9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7971" name="Text Box 373">
          <a:extLst>
            <a:ext uri="{FF2B5EF4-FFF2-40B4-BE49-F238E27FC236}">
              <a16:creationId xmlns:a16="http://schemas.microsoft.com/office/drawing/2014/main" id="{ADD5EC09-208D-4A7B-BAC1-6BF4CE3BA76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972" name="Text Box 374">
          <a:extLst>
            <a:ext uri="{FF2B5EF4-FFF2-40B4-BE49-F238E27FC236}">
              <a16:creationId xmlns:a16="http://schemas.microsoft.com/office/drawing/2014/main" id="{1B7A7E94-391E-48CF-BFBF-AD550D382DC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73" name="Text Box 375">
          <a:extLst>
            <a:ext uri="{FF2B5EF4-FFF2-40B4-BE49-F238E27FC236}">
              <a16:creationId xmlns:a16="http://schemas.microsoft.com/office/drawing/2014/main" id="{8B1FF541-F494-4571-A96B-01F1950DD9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74" name="Text Box 376">
          <a:extLst>
            <a:ext uri="{FF2B5EF4-FFF2-40B4-BE49-F238E27FC236}">
              <a16:creationId xmlns:a16="http://schemas.microsoft.com/office/drawing/2014/main" id="{57EBB683-BE4E-45B2-B19F-0885403349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975" name="Text Box 377">
          <a:extLst>
            <a:ext uri="{FF2B5EF4-FFF2-40B4-BE49-F238E27FC236}">
              <a16:creationId xmlns:a16="http://schemas.microsoft.com/office/drawing/2014/main" id="{B2CF9CE5-4655-481B-9FD0-EDF07BC7586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76" name="Text Box 378">
          <a:extLst>
            <a:ext uri="{FF2B5EF4-FFF2-40B4-BE49-F238E27FC236}">
              <a16:creationId xmlns:a16="http://schemas.microsoft.com/office/drawing/2014/main" id="{A210C06C-C66F-4C40-B65E-057E5E1BB5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77" name="Text Box 379">
          <a:extLst>
            <a:ext uri="{FF2B5EF4-FFF2-40B4-BE49-F238E27FC236}">
              <a16:creationId xmlns:a16="http://schemas.microsoft.com/office/drawing/2014/main" id="{3650E782-50DA-412D-AED5-DD27E7BF04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7978" name="Text Box 380">
          <a:extLst>
            <a:ext uri="{FF2B5EF4-FFF2-40B4-BE49-F238E27FC236}">
              <a16:creationId xmlns:a16="http://schemas.microsoft.com/office/drawing/2014/main" id="{87B50611-495C-4B6C-AA1A-16684BE8989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79" name="Text Box 381">
          <a:extLst>
            <a:ext uri="{FF2B5EF4-FFF2-40B4-BE49-F238E27FC236}">
              <a16:creationId xmlns:a16="http://schemas.microsoft.com/office/drawing/2014/main" id="{E5664E41-9B72-4AC3-BF11-8B902C470D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7980" name="Text Box 382">
          <a:extLst>
            <a:ext uri="{FF2B5EF4-FFF2-40B4-BE49-F238E27FC236}">
              <a16:creationId xmlns:a16="http://schemas.microsoft.com/office/drawing/2014/main" id="{A024FA68-701B-4E25-AC60-7A08D977B6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1" name="Text Box 383">
          <a:extLst>
            <a:ext uri="{FF2B5EF4-FFF2-40B4-BE49-F238E27FC236}">
              <a16:creationId xmlns:a16="http://schemas.microsoft.com/office/drawing/2014/main" id="{54A6B03A-436D-4AE3-8716-F2E2420B15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2" name="Text Box 384">
          <a:extLst>
            <a:ext uri="{FF2B5EF4-FFF2-40B4-BE49-F238E27FC236}">
              <a16:creationId xmlns:a16="http://schemas.microsoft.com/office/drawing/2014/main" id="{5C516C71-DA08-4F45-A7F2-D6EBFE842E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3" name="Text Box 385">
          <a:extLst>
            <a:ext uri="{FF2B5EF4-FFF2-40B4-BE49-F238E27FC236}">
              <a16:creationId xmlns:a16="http://schemas.microsoft.com/office/drawing/2014/main" id="{86A143AE-FA6D-4791-83F5-6D1FAEE882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4" name="Text Box 386">
          <a:extLst>
            <a:ext uri="{FF2B5EF4-FFF2-40B4-BE49-F238E27FC236}">
              <a16:creationId xmlns:a16="http://schemas.microsoft.com/office/drawing/2014/main" id="{A5784C64-D994-49B7-AEAC-FAF40874E1A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5" name="Text Box 387">
          <a:extLst>
            <a:ext uri="{FF2B5EF4-FFF2-40B4-BE49-F238E27FC236}">
              <a16:creationId xmlns:a16="http://schemas.microsoft.com/office/drawing/2014/main" id="{CC582B3B-B874-4D02-ACEF-81E788D013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6" name="Text Box 388">
          <a:extLst>
            <a:ext uri="{FF2B5EF4-FFF2-40B4-BE49-F238E27FC236}">
              <a16:creationId xmlns:a16="http://schemas.microsoft.com/office/drawing/2014/main" id="{7606D53B-43DC-40B8-A67D-18E9FDEC52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7" name="Text Box 389">
          <a:extLst>
            <a:ext uri="{FF2B5EF4-FFF2-40B4-BE49-F238E27FC236}">
              <a16:creationId xmlns:a16="http://schemas.microsoft.com/office/drawing/2014/main" id="{20BD84AD-A495-47DD-81C5-68DE25F86FD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8" name="Text Box 390">
          <a:extLst>
            <a:ext uri="{FF2B5EF4-FFF2-40B4-BE49-F238E27FC236}">
              <a16:creationId xmlns:a16="http://schemas.microsoft.com/office/drawing/2014/main" id="{CF090F0F-BC27-42E5-B932-794BBC4D848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89" name="Text Box 391">
          <a:extLst>
            <a:ext uri="{FF2B5EF4-FFF2-40B4-BE49-F238E27FC236}">
              <a16:creationId xmlns:a16="http://schemas.microsoft.com/office/drawing/2014/main" id="{D85A70F2-E196-4238-96E8-2F26B41A55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0" name="Text Box 392">
          <a:extLst>
            <a:ext uri="{FF2B5EF4-FFF2-40B4-BE49-F238E27FC236}">
              <a16:creationId xmlns:a16="http://schemas.microsoft.com/office/drawing/2014/main" id="{E16CFB5E-321E-4136-A818-EBC19DFCAC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1" name="Text Box 393">
          <a:extLst>
            <a:ext uri="{FF2B5EF4-FFF2-40B4-BE49-F238E27FC236}">
              <a16:creationId xmlns:a16="http://schemas.microsoft.com/office/drawing/2014/main" id="{9419E25A-C094-4D76-9AB3-85E7D9EFE73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2" name="Text Box 394">
          <a:extLst>
            <a:ext uri="{FF2B5EF4-FFF2-40B4-BE49-F238E27FC236}">
              <a16:creationId xmlns:a16="http://schemas.microsoft.com/office/drawing/2014/main" id="{43AD60DD-B4DC-41AB-9E9F-9178C04842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3" name="Text Box 395">
          <a:extLst>
            <a:ext uri="{FF2B5EF4-FFF2-40B4-BE49-F238E27FC236}">
              <a16:creationId xmlns:a16="http://schemas.microsoft.com/office/drawing/2014/main" id="{C1CC547D-1821-40EB-8F31-895FA388353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4" name="Text Box 396">
          <a:extLst>
            <a:ext uri="{FF2B5EF4-FFF2-40B4-BE49-F238E27FC236}">
              <a16:creationId xmlns:a16="http://schemas.microsoft.com/office/drawing/2014/main" id="{628B4CB4-64AA-4880-B8F7-3D7EF891B2B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5" name="Text Box 397">
          <a:extLst>
            <a:ext uri="{FF2B5EF4-FFF2-40B4-BE49-F238E27FC236}">
              <a16:creationId xmlns:a16="http://schemas.microsoft.com/office/drawing/2014/main" id="{31CEC180-1B1C-4E6F-82FD-06FECBDB92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6" name="Text Box 398">
          <a:extLst>
            <a:ext uri="{FF2B5EF4-FFF2-40B4-BE49-F238E27FC236}">
              <a16:creationId xmlns:a16="http://schemas.microsoft.com/office/drawing/2014/main" id="{83AFF9D1-B94C-49D4-9ECD-6B0C3147BE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7" name="Text Box 399">
          <a:extLst>
            <a:ext uri="{FF2B5EF4-FFF2-40B4-BE49-F238E27FC236}">
              <a16:creationId xmlns:a16="http://schemas.microsoft.com/office/drawing/2014/main" id="{8B688FCD-8E59-4ABD-8211-71175469FC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8" name="Text Box 400">
          <a:extLst>
            <a:ext uri="{FF2B5EF4-FFF2-40B4-BE49-F238E27FC236}">
              <a16:creationId xmlns:a16="http://schemas.microsoft.com/office/drawing/2014/main" id="{6A9F7FE0-BA94-4FEB-8CB1-C99C46233FC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7999" name="Text Box 401">
          <a:extLst>
            <a:ext uri="{FF2B5EF4-FFF2-40B4-BE49-F238E27FC236}">
              <a16:creationId xmlns:a16="http://schemas.microsoft.com/office/drawing/2014/main" id="{F09A3AF1-2808-4AD1-BE23-B2079DB7C4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0" name="Text Box 402">
          <a:extLst>
            <a:ext uri="{FF2B5EF4-FFF2-40B4-BE49-F238E27FC236}">
              <a16:creationId xmlns:a16="http://schemas.microsoft.com/office/drawing/2014/main" id="{58736993-FECA-4D4A-B57D-3F29FA1116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1" name="Text Box 403">
          <a:extLst>
            <a:ext uri="{FF2B5EF4-FFF2-40B4-BE49-F238E27FC236}">
              <a16:creationId xmlns:a16="http://schemas.microsoft.com/office/drawing/2014/main" id="{F476BB48-0ACF-48B5-BBFF-E6748210A3A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2" name="Text Box 404">
          <a:extLst>
            <a:ext uri="{FF2B5EF4-FFF2-40B4-BE49-F238E27FC236}">
              <a16:creationId xmlns:a16="http://schemas.microsoft.com/office/drawing/2014/main" id="{34DE0389-0230-4BB1-A86F-DFBF2C8E42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3" name="Text Box 405">
          <a:extLst>
            <a:ext uri="{FF2B5EF4-FFF2-40B4-BE49-F238E27FC236}">
              <a16:creationId xmlns:a16="http://schemas.microsoft.com/office/drawing/2014/main" id="{A2EC0786-17A5-4542-91D3-948223A7CE7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4" name="Text Box 406">
          <a:extLst>
            <a:ext uri="{FF2B5EF4-FFF2-40B4-BE49-F238E27FC236}">
              <a16:creationId xmlns:a16="http://schemas.microsoft.com/office/drawing/2014/main" id="{473CD166-94FF-4655-8FA2-B9602ECFE04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5" name="Text Box 407">
          <a:extLst>
            <a:ext uri="{FF2B5EF4-FFF2-40B4-BE49-F238E27FC236}">
              <a16:creationId xmlns:a16="http://schemas.microsoft.com/office/drawing/2014/main" id="{491A0200-7229-409A-9616-B9DBA859807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6" name="Text Box 408">
          <a:extLst>
            <a:ext uri="{FF2B5EF4-FFF2-40B4-BE49-F238E27FC236}">
              <a16:creationId xmlns:a16="http://schemas.microsoft.com/office/drawing/2014/main" id="{A0AEDDE6-02C9-487B-8084-1CEEB98CBC6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07" name="Text Box 409">
          <a:extLst>
            <a:ext uri="{FF2B5EF4-FFF2-40B4-BE49-F238E27FC236}">
              <a16:creationId xmlns:a16="http://schemas.microsoft.com/office/drawing/2014/main" id="{0331B0B8-7BA3-435B-B03D-707B5557228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008" name="Text Box 410">
          <a:extLst>
            <a:ext uri="{FF2B5EF4-FFF2-40B4-BE49-F238E27FC236}">
              <a16:creationId xmlns:a16="http://schemas.microsoft.com/office/drawing/2014/main" id="{4836023F-D785-43B4-8568-62FC9094A1E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09" name="Text Box 411">
          <a:extLst>
            <a:ext uri="{FF2B5EF4-FFF2-40B4-BE49-F238E27FC236}">
              <a16:creationId xmlns:a16="http://schemas.microsoft.com/office/drawing/2014/main" id="{DEE4E24A-49B5-4305-BFA9-8D9E6F361B5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10" name="Text Box 412">
          <a:extLst>
            <a:ext uri="{FF2B5EF4-FFF2-40B4-BE49-F238E27FC236}">
              <a16:creationId xmlns:a16="http://schemas.microsoft.com/office/drawing/2014/main" id="{F50D32D3-3508-49BA-B0FB-BB15DE59E0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11" name="Text Box 413">
          <a:extLst>
            <a:ext uri="{FF2B5EF4-FFF2-40B4-BE49-F238E27FC236}">
              <a16:creationId xmlns:a16="http://schemas.microsoft.com/office/drawing/2014/main" id="{C1C18594-71EF-4526-A39C-4986018A7C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12" name="Text Box 414">
          <a:extLst>
            <a:ext uri="{FF2B5EF4-FFF2-40B4-BE49-F238E27FC236}">
              <a16:creationId xmlns:a16="http://schemas.microsoft.com/office/drawing/2014/main" id="{5F78F25F-076A-44D9-A3CE-6CAF85F65BD2}"/>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13" name="Text Box 415">
          <a:extLst>
            <a:ext uri="{FF2B5EF4-FFF2-40B4-BE49-F238E27FC236}">
              <a16:creationId xmlns:a16="http://schemas.microsoft.com/office/drawing/2014/main" id="{AE38F594-0C74-47C2-B557-91AACC6A56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14" name="Text Box 416">
          <a:extLst>
            <a:ext uri="{FF2B5EF4-FFF2-40B4-BE49-F238E27FC236}">
              <a16:creationId xmlns:a16="http://schemas.microsoft.com/office/drawing/2014/main" id="{175DB744-DBB8-4F11-813E-844CBF4E73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15" name="Text Box 417">
          <a:extLst>
            <a:ext uri="{FF2B5EF4-FFF2-40B4-BE49-F238E27FC236}">
              <a16:creationId xmlns:a16="http://schemas.microsoft.com/office/drawing/2014/main" id="{76E85423-9E08-4B79-97D6-29292CC20261}"/>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16" name="Text Box 418">
          <a:extLst>
            <a:ext uri="{FF2B5EF4-FFF2-40B4-BE49-F238E27FC236}">
              <a16:creationId xmlns:a16="http://schemas.microsoft.com/office/drawing/2014/main" id="{AA11B0D9-632C-4064-BB3B-35AA3A51FE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17" name="Text Box 419">
          <a:extLst>
            <a:ext uri="{FF2B5EF4-FFF2-40B4-BE49-F238E27FC236}">
              <a16:creationId xmlns:a16="http://schemas.microsoft.com/office/drawing/2014/main" id="{CAF8DDFA-3311-499B-9A83-522B460B65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18" name="Text Box 420">
          <a:extLst>
            <a:ext uri="{FF2B5EF4-FFF2-40B4-BE49-F238E27FC236}">
              <a16:creationId xmlns:a16="http://schemas.microsoft.com/office/drawing/2014/main" id="{80AAC3FE-C2DF-46ED-AB94-687827F4D72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19" name="Text Box 421">
          <a:extLst>
            <a:ext uri="{FF2B5EF4-FFF2-40B4-BE49-F238E27FC236}">
              <a16:creationId xmlns:a16="http://schemas.microsoft.com/office/drawing/2014/main" id="{410B1441-2BFC-4E81-9570-67B712BA54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0" name="Text Box 422">
          <a:extLst>
            <a:ext uri="{FF2B5EF4-FFF2-40B4-BE49-F238E27FC236}">
              <a16:creationId xmlns:a16="http://schemas.microsoft.com/office/drawing/2014/main" id="{1328D3ED-F17C-46E3-ADC6-F758AB2AA8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1" name="Text Box 423">
          <a:extLst>
            <a:ext uri="{FF2B5EF4-FFF2-40B4-BE49-F238E27FC236}">
              <a16:creationId xmlns:a16="http://schemas.microsoft.com/office/drawing/2014/main" id="{0A74CA20-2BF0-4E37-9A7E-90C80806F2F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2" name="Text Box 424">
          <a:extLst>
            <a:ext uri="{FF2B5EF4-FFF2-40B4-BE49-F238E27FC236}">
              <a16:creationId xmlns:a16="http://schemas.microsoft.com/office/drawing/2014/main" id="{BCC587CD-453C-42E9-9259-A0DC268ABE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3" name="Text Box 425">
          <a:extLst>
            <a:ext uri="{FF2B5EF4-FFF2-40B4-BE49-F238E27FC236}">
              <a16:creationId xmlns:a16="http://schemas.microsoft.com/office/drawing/2014/main" id="{238986E1-EE7B-44AB-B6B7-1F1196C070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4" name="Text Box 426">
          <a:extLst>
            <a:ext uri="{FF2B5EF4-FFF2-40B4-BE49-F238E27FC236}">
              <a16:creationId xmlns:a16="http://schemas.microsoft.com/office/drawing/2014/main" id="{3FD498F7-7E7F-4216-B74D-049C3B7A0D9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5" name="Text Box 427">
          <a:extLst>
            <a:ext uri="{FF2B5EF4-FFF2-40B4-BE49-F238E27FC236}">
              <a16:creationId xmlns:a16="http://schemas.microsoft.com/office/drawing/2014/main" id="{6030B92E-48AB-4CC6-B910-0C1F6C0B0A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6" name="Text Box 428">
          <a:extLst>
            <a:ext uri="{FF2B5EF4-FFF2-40B4-BE49-F238E27FC236}">
              <a16:creationId xmlns:a16="http://schemas.microsoft.com/office/drawing/2014/main" id="{84265440-E76C-426A-9A7D-E20A378DF0F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7" name="Text Box 429">
          <a:extLst>
            <a:ext uri="{FF2B5EF4-FFF2-40B4-BE49-F238E27FC236}">
              <a16:creationId xmlns:a16="http://schemas.microsoft.com/office/drawing/2014/main" id="{55E75E15-C6D1-477C-B41F-90FDCCDD99E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8" name="Text Box 430">
          <a:extLst>
            <a:ext uri="{FF2B5EF4-FFF2-40B4-BE49-F238E27FC236}">
              <a16:creationId xmlns:a16="http://schemas.microsoft.com/office/drawing/2014/main" id="{2A169247-CA1D-4F44-969E-0120E419E1C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29" name="Text Box 431">
          <a:extLst>
            <a:ext uri="{FF2B5EF4-FFF2-40B4-BE49-F238E27FC236}">
              <a16:creationId xmlns:a16="http://schemas.microsoft.com/office/drawing/2014/main" id="{16A9DCA7-75C8-41CD-9EBE-31D7493747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0" name="Text Box 432">
          <a:extLst>
            <a:ext uri="{FF2B5EF4-FFF2-40B4-BE49-F238E27FC236}">
              <a16:creationId xmlns:a16="http://schemas.microsoft.com/office/drawing/2014/main" id="{AF4810EC-A75C-45F1-8F00-7EFE800471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1" name="Text Box 433">
          <a:extLst>
            <a:ext uri="{FF2B5EF4-FFF2-40B4-BE49-F238E27FC236}">
              <a16:creationId xmlns:a16="http://schemas.microsoft.com/office/drawing/2014/main" id="{81A91D85-D6E0-42EF-B225-5F4C13F5BA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2" name="Text Box 434">
          <a:extLst>
            <a:ext uri="{FF2B5EF4-FFF2-40B4-BE49-F238E27FC236}">
              <a16:creationId xmlns:a16="http://schemas.microsoft.com/office/drawing/2014/main" id="{F8879B9B-9AC3-4523-A63D-5497EB9C599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3" name="Text Box 435">
          <a:extLst>
            <a:ext uri="{FF2B5EF4-FFF2-40B4-BE49-F238E27FC236}">
              <a16:creationId xmlns:a16="http://schemas.microsoft.com/office/drawing/2014/main" id="{44A1584E-E9E2-4CCE-A215-98A2409A219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4" name="Text Box 436">
          <a:extLst>
            <a:ext uri="{FF2B5EF4-FFF2-40B4-BE49-F238E27FC236}">
              <a16:creationId xmlns:a16="http://schemas.microsoft.com/office/drawing/2014/main" id="{F665E224-7652-4F2C-BC19-916AC36394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5" name="Text Box 437">
          <a:extLst>
            <a:ext uri="{FF2B5EF4-FFF2-40B4-BE49-F238E27FC236}">
              <a16:creationId xmlns:a16="http://schemas.microsoft.com/office/drawing/2014/main" id="{68B4A187-4A0D-40BD-A085-4921F0ACB68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6" name="Text Box 438">
          <a:extLst>
            <a:ext uri="{FF2B5EF4-FFF2-40B4-BE49-F238E27FC236}">
              <a16:creationId xmlns:a16="http://schemas.microsoft.com/office/drawing/2014/main" id="{CB8C8070-CDCE-43EE-A0F4-C151EC6C72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7" name="Text Box 439">
          <a:extLst>
            <a:ext uri="{FF2B5EF4-FFF2-40B4-BE49-F238E27FC236}">
              <a16:creationId xmlns:a16="http://schemas.microsoft.com/office/drawing/2014/main" id="{8C13227C-A568-442D-B151-B19D32F957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8" name="Text Box 440">
          <a:extLst>
            <a:ext uri="{FF2B5EF4-FFF2-40B4-BE49-F238E27FC236}">
              <a16:creationId xmlns:a16="http://schemas.microsoft.com/office/drawing/2014/main" id="{584FDDBD-8A30-4B76-BA34-E9E7249B610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39" name="Text Box 441">
          <a:extLst>
            <a:ext uri="{FF2B5EF4-FFF2-40B4-BE49-F238E27FC236}">
              <a16:creationId xmlns:a16="http://schemas.microsoft.com/office/drawing/2014/main" id="{FE7ED210-D3D4-4544-8995-E71BB1AB375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40" name="Text Box 442">
          <a:extLst>
            <a:ext uri="{FF2B5EF4-FFF2-40B4-BE49-F238E27FC236}">
              <a16:creationId xmlns:a16="http://schemas.microsoft.com/office/drawing/2014/main" id="{97F2BAB0-4EB4-4B14-9A91-8304900DCB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41" name="Text Box 443">
          <a:extLst>
            <a:ext uri="{FF2B5EF4-FFF2-40B4-BE49-F238E27FC236}">
              <a16:creationId xmlns:a16="http://schemas.microsoft.com/office/drawing/2014/main" id="{1C47E9A0-C65F-4358-9FCE-297128F722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42" name="Text Box 444">
          <a:extLst>
            <a:ext uri="{FF2B5EF4-FFF2-40B4-BE49-F238E27FC236}">
              <a16:creationId xmlns:a16="http://schemas.microsoft.com/office/drawing/2014/main" id="{7B92FBD3-4A67-4E89-B9A7-B2FE7F374F2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43" name="Text Box 445">
          <a:extLst>
            <a:ext uri="{FF2B5EF4-FFF2-40B4-BE49-F238E27FC236}">
              <a16:creationId xmlns:a16="http://schemas.microsoft.com/office/drawing/2014/main" id="{D8EED5BC-991F-48FA-84F8-2FDF8D9E091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044" name="Text Box 446">
          <a:extLst>
            <a:ext uri="{FF2B5EF4-FFF2-40B4-BE49-F238E27FC236}">
              <a16:creationId xmlns:a16="http://schemas.microsoft.com/office/drawing/2014/main" id="{EF2DD6A1-BA58-4F29-AD98-394E748821D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45" name="Text Box 447">
          <a:extLst>
            <a:ext uri="{FF2B5EF4-FFF2-40B4-BE49-F238E27FC236}">
              <a16:creationId xmlns:a16="http://schemas.microsoft.com/office/drawing/2014/main" id="{5624AB5C-3AF9-40BA-877D-823CC0FD815C}"/>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46" name="Text Box 448">
          <a:extLst>
            <a:ext uri="{FF2B5EF4-FFF2-40B4-BE49-F238E27FC236}">
              <a16:creationId xmlns:a16="http://schemas.microsoft.com/office/drawing/2014/main" id="{04B16536-5E59-4E63-8DF2-200F91BDB9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47" name="Text Box 449">
          <a:extLst>
            <a:ext uri="{FF2B5EF4-FFF2-40B4-BE49-F238E27FC236}">
              <a16:creationId xmlns:a16="http://schemas.microsoft.com/office/drawing/2014/main" id="{8AAC701A-AF0F-4EA5-9DFE-DE9CBAB8DE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48" name="Text Box 450">
          <a:extLst>
            <a:ext uri="{FF2B5EF4-FFF2-40B4-BE49-F238E27FC236}">
              <a16:creationId xmlns:a16="http://schemas.microsoft.com/office/drawing/2014/main" id="{F0972A49-5019-450A-BA4E-BF0F3B95B5B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49" name="Text Box 451">
          <a:extLst>
            <a:ext uri="{FF2B5EF4-FFF2-40B4-BE49-F238E27FC236}">
              <a16:creationId xmlns:a16="http://schemas.microsoft.com/office/drawing/2014/main" id="{294C5720-E5B6-4BAA-95D0-88901E8FC9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50" name="Text Box 452">
          <a:extLst>
            <a:ext uri="{FF2B5EF4-FFF2-40B4-BE49-F238E27FC236}">
              <a16:creationId xmlns:a16="http://schemas.microsoft.com/office/drawing/2014/main" id="{A09A0FCB-18F4-4E54-BC75-B52CCB5D2F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51" name="Text Box 453">
          <a:extLst>
            <a:ext uri="{FF2B5EF4-FFF2-40B4-BE49-F238E27FC236}">
              <a16:creationId xmlns:a16="http://schemas.microsoft.com/office/drawing/2014/main" id="{81E830F1-A5FB-4710-AB5C-190664F8A57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52" name="Text Box 454">
          <a:extLst>
            <a:ext uri="{FF2B5EF4-FFF2-40B4-BE49-F238E27FC236}">
              <a16:creationId xmlns:a16="http://schemas.microsoft.com/office/drawing/2014/main" id="{B1F8BD4C-933B-4302-984B-72ABAD83CD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53" name="Text Box 455">
          <a:extLst>
            <a:ext uri="{FF2B5EF4-FFF2-40B4-BE49-F238E27FC236}">
              <a16:creationId xmlns:a16="http://schemas.microsoft.com/office/drawing/2014/main" id="{99A9A25E-AD48-4610-AA34-9C1551BCA8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54" name="Text Box 456">
          <a:extLst>
            <a:ext uri="{FF2B5EF4-FFF2-40B4-BE49-F238E27FC236}">
              <a16:creationId xmlns:a16="http://schemas.microsoft.com/office/drawing/2014/main" id="{E81A7FFE-723C-4BB6-8A7F-A88A9378DB1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55" name="Text Box 457">
          <a:extLst>
            <a:ext uri="{FF2B5EF4-FFF2-40B4-BE49-F238E27FC236}">
              <a16:creationId xmlns:a16="http://schemas.microsoft.com/office/drawing/2014/main" id="{4B829526-11A1-4A6C-A890-763F013DC13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56" name="Text Box 458">
          <a:extLst>
            <a:ext uri="{FF2B5EF4-FFF2-40B4-BE49-F238E27FC236}">
              <a16:creationId xmlns:a16="http://schemas.microsoft.com/office/drawing/2014/main" id="{DE2F1CE9-7523-46C2-A3C1-5E15B7BA7A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57" name="Text Box 459">
          <a:extLst>
            <a:ext uri="{FF2B5EF4-FFF2-40B4-BE49-F238E27FC236}">
              <a16:creationId xmlns:a16="http://schemas.microsoft.com/office/drawing/2014/main" id="{8A9B787D-6245-49F2-93B7-FA9525A7A9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58" name="Text Box 460">
          <a:extLst>
            <a:ext uri="{FF2B5EF4-FFF2-40B4-BE49-F238E27FC236}">
              <a16:creationId xmlns:a16="http://schemas.microsoft.com/office/drawing/2014/main" id="{01871681-8645-442D-B21F-AA14640E176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59" name="Text Box 461">
          <a:extLst>
            <a:ext uri="{FF2B5EF4-FFF2-40B4-BE49-F238E27FC236}">
              <a16:creationId xmlns:a16="http://schemas.microsoft.com/office/drawing/2014/main" id="{1258AF37-BC28-4078-9FE7-8E2D761A6D1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60" name="Text Box 462">
          <a:extLst>
            <a:ext uri="{FF2B5EF4-FFF2-40B4-BE49-F238E27FC236}">
              <a16:creationId xmlns:a16="http://schemas.microsoft.com/office/drawing/2014/main" id="{70F1A43F-C6A1-4BCB-9F6E-928D077164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61" name="Text Box 463">
          <a:extLst>
            <a:ext uri="{FF2B5EF4-FFF2-40B4-BE49-F238E27FC236}">
              <a16:creationId xmlns:a16="http://schemas.microsoft.com/office/drawing/2014/main" id="{B5B1A562-1AE5-4D2B-9584-859F05825C6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62" name="Text Box 464">
          <a:extLst>
            <a:ext uri="{FF2B5EF4-FFF2-40B4-BE49-F238E27FC236}">
              <a16:creationId xmlns:a16="http://schemas.microsoft.com/office/drawing/2014/main" id="{7B81C0DD-2F0C-4954-B363-30EAC22BBC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63" name="Text Box 465">
          <a:extLst>
            <a:ext uri="{FF2B5EF4-FFF2-40B4-BE49-F238E27FC236}">
              <a16:creationId xmlns:a16="http://schemas.microsoft.com/office/drawing/2014/main" id="{D913020B-D8E7-43C2-90E7-B6C62E6AAA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64" name="Text Box 466">
          <a:extLst>
            <a:ext uri="{FF2B5EF4-FFF2-40B4-BE49-F238E27FC236}">
              <a16:creationId xmlns:a16="http://schemas.microsoft.com/office/drawing/2014/main" id="{D2D18306-3A82-43ED-A5E6-FDDD07537E5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65" name="Text Box 467">
          <a:extLst>
            <a:ext uri="{FF2B5EF4-FFF2-40B4-BE49-F238E27FC236}">
              <a16:creationId xmlns:a16="http://schemas.microsoft.com/office/drawing/2014/main" id="{6C80208A-9A53-4A3D-8B2C-91E5A4F0C3E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66" name="Text Box 468">
          <a:extLst>
            <a:ext uri="{FF2B5EF4-FFF2-40B4-BE49-F238E27FC236}">
              <a16:creationId xmlns:a16="http://schemas.microsoft.com/office/drawing/2014/main" id="{A0E6CE63-B7EE-4EF9-89D5-11D8A9AD69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67" name="Text Box 469">
          <a:extLst>
            <a:ext uri="{FF2B5EF4-FFF2-40B4-BE49-F238E27FC236}">
              <a16:creationId xmlns:a16="http://schemas.microsoft.com/office/drawing/2014/main" id="{9F3943B0-A1E8-4ACA-A958-7D1A743CDB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68" name="Text Box 470">
          <a:extLst>
            <a:ext uri="{FF2B5EF4-FFF2-40B4-BE49-F238E27FC236}">
              <a16:creationId xmlns:a16="http://schemas.microsoft.com/office/drawing/2014/main" id="{304C0FCD-4668-4914-83A6-4315059F3A9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69" name="Text Box 471">
          <a:extLst>
            <a:ext uri="{FF2B5EF4-FFF2-40B4-BE49-F238E27FC236}">
              <a16:creationId xmlns:a16="http://schemas.microsoft.com/office/drawing/2014/main" id="{EE63E319-550E-43BE-ABE1-A7D76C56CA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0" name="Text Box 472">
          <a:extLst>
            <a:ext uri="{FF2B5EF4-FFF2-40B4-BE49-F238E27FC236}">
              <a16:creationId xmlns:a16="http://schemas.microsoft.com/office/drawing/2014/main" id="{FA675341-4223-4B3E-89B0-8ABA18FEF2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71" name="Text Box 473">
          <a:extLst>
            <a:ext uri="{FF2B5EF4-FFF2-40B4-BE49-F238E27FC236}">
              <a16:creationId xmlns:a16="http://schemas.microsoft.com/office/drawing/2014/main" id="{48C099FD-8EAB-4859-933F-99D4BB8B865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2" name="Text Box 474">
          <a:extLst>
            <a:ext uri="{FF2B5EF4-FFF2-40B4-BE49-F238E27FC236}">
              <a16:creationId xmlns:a16="http://schemas.microsoft.com/office/drawing/2014/main" id="{C1ED26F8-C236-41F1-9AAC-1DE27370D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3" name="Text Box 475">
          <a:extLst>
            <a:ext uri="{FF2B5EF4-FFF2-40B4-BE49-F238E27FC236}">
              <a16:creationId xmlns:a16="http://schemas.microsoft.com/office/drawing/2014/main" id="{20BDFB44-A302-43D8-80B7-5836964028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074" name="Text Box 476">
          <a:extLst>
            <a:ext uri="{FF2B5EF4-FFF2-40B4-BE49-F238E27FC236}">
              <a16:creationId xmlns:a16="http://schemas.microsoft.com/office/drawing/2014/main" id="{FCA5C315-1CB7-4633-9E4B-5F46412ED5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5" name="Text Box 477">
          <a:extLst>
            <a:ext uri="{FF2B5EF4-FFF2-40B4-BE49-F238E27FC236}">
              <a16:creationId xmlns:a16="http://schemas.microsoft.com/office/drawing/2014/main" id="{79DEACE6-7ABF-4CE8-93CA-863A6912537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6" name="Text Box 478">
          <a:extLst>
            <a:ext uri="{FF2B5EF4-FFF2-40B4-BE49-F238E27FC236}">
              <a16:creationId xmlns:a16="http://schemas.microsoft.com/office/drawing/2014/main" id="{968E625A-D73F-4E66-ACD8-242C02DBF6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77" name="Text Box 479">
          <a:extLst>
            <a:ext uri="{FF2B5EF4-FFF2-40B4-BE49-F238E27FC236}">
              <a16:creationId xmlns:a16="http://schemas.microsoft.com/office/drawing/2014/main" id="{F8F3C4C3-0FCB-461D-AFF2-1507E58BDA6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8" name="Text Box 480">
          <a:extLst>
            <a:ext uri="{FF2B5EF4-FFF2-40B4-BE49-F238E27FC236}">
              <a16:creationId xmlns:a16="http://schemas.microsoft.com/office/drawing/2014/main" id="{4A858829-2B2D-4414-9DD3-28A1707DDA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79" name="Text Box 481">
          <a:extLst>
            <a:ext uri="{FF2B5EF4-FFF2-40B4-BE49-F238E27FC236}">
              <a16:creationId xmlns:a16="http://schemas.microsoft.com/office/drawing/2014/main" id="{F7539294-D57E-4486-8396-DB382B96D0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80" name="Text Box 482">
          <a:extLst>
            <a:ext uri="{FF2B5EF4-FFF2-40B4-BE49-F238E27FC236}">
              <a16:creationId xmlns:a16="http://schemas.microsoft.com/office/drawing/2014/main" id="{42298EE0-CB77-414A-A42C-EEE05682C57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81" name="Text Box 483">
          <a:extLst>
            <a:ext uri="{FF2B5EF4-FFF2-40B4-BE49-F238E27FC236}">
              <a16:creationId xmlns:a16="http://schemas.microsoft.com/office/drawing/2014/main" id="{290AC123-6DDB-43D4-B2C2-BBDD48B77F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82" name="Text Box 484">
          <a:extLst>
            <a:ext uri="{FF2B5EF4-FFF2-40B4-BE49-F238E27FC236}">
              <a16:creationId xmlns:a16="http://schemas.microsoft.com/office/drawing/2014/main" id="{04A1BE88-5412-4D96-B5F7-191150793C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83" name="Text Box 485">
          <a:extLst>
            <a:ext uri="{FF2B5EF4-FFF2-40B4-BE49-F238E27FC236}">
              <a16:creationId xmlns:a16="http://schemas.microsoft.com/office/drawing/2014/main" id="{7ADB5A0C-8F2B-4758-B30E-ACBE0183995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84" name="Text Box 486">
          <a:extLst>
            <a:ext uri="{FF2B5EF4-FFF2-40B4-BE49-F238E27FC236}">
              <a16:creationId xmlns:a16="http://schemas.microsoft.com/office/drawing/2014/main" id="{065966A3-F35B-46AF-8934-3268D93F00A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85" name="Text Box 487">
          <a:extLst>
            <a:ext uri="{FF2B5EF4-FFF2-40B4-BE49-F238E27FC236}">
              <a16:creationId xmlns:a16="http://schemas.microsoft.com/office/drawing/2014/main" id="{C908FE54-6DB6-44E7-9340-0D8E778326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86" name="Text Box 488">
          <a:extLst>
            <a:ext uri="{FF2B5EF4-FFF2-40B4-BE49-F238E27FC236}">
              <a16:creationId xmlns:a16="http://schemas.microsoft.com/office/drawing/2014/main" id="{52059366-BC14-4913-B36F-648E50BFD9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87" name="Text Box 489">
          <a:extLst>
            <a:ext uri="{FF2B5EF4-FFF2-40B4-BE49-F238E27FC236}">
              <a16:creationId xmlns:a16="http://schemas.microsoft.com/office/drawing/2014/main" id="{F0C77E1B-C536-47BF-BCD8-7D0D544FD6F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88" name="Text Box 490">
          <a:extLst>
            <a:ext uri="{FF2B5EF4-FFF2-40B4-BE49-F238E27FC236}">
              <a16:creationId xmlns:a16="http://schemas.microsoft.com/office/drawing/2014/main" id="{005E04C6-59A7-48BB-84E3-3B670BA308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89" name="Text Box 491">
          <a:extLst>
            <a:ext uri="{FF2B5EF4-FFF2-40B4-BE49-F238E27FC236}">
              <a16:creationId xmlns:a16="http://schemas.microsoft.com/office/drawing/2014/main" id="{86DC939A-923C-4BBD-9BB9-1612234FE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90" name="Text Box 492">
          <a:extLst>
            <a:ext uri="{FF2B5EF4-FFF2-40B4-BE49-F238E27FC236}">
              <a16:creationId xmlns:a16="http://schemas.microsoft.com/office/drawing/2014/main" id="{C1F26732-4A4D-45A8-9546-43987B6C0645}"/>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91" name="Text Box 493">
          <a:extLst>
            <a:ext uri="{FF2B5EF4-FFF2-40B4-BE49-F238E27FC236}">
              <a16:creationId xmlns:a16="http://schemas.microsoft.com/office/drawing/2014/main" id="{20AE473F-042A-4AAC-9CA8-94ED838CFD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92" name="Text Box 494">
          <a:extLst>
            <a:ext uri="{FF2B5EF4-FFF2-40B4-BE49-F238E27FC236}">
              <a16:creationId xmlns:a16="http://schemas.microsoft.com/office/drawing/2014/main" id="{7ED550FF-541F-4A36-AFB7-12E21856CE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93" name="Text Box 495">
          <a:extLst>
            <a:ext uri="{FF2B5EF4-FFF2-40B4-BE49-F238E27FC236}">
              <a16:creationId xmlns:a16="http://schemas.microsoft.com/office/drawing/2014/main" id="{4860A7F8-F096-46B5-8D86-AD150058BED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94" name="Text Box 496">
          <a:extLst>
            <a:ext uri="{FF2B5EF4-FFF2-40B4-BE49-F238E27FC236}">
              <a16:creationId xmlns:a16="http://schemas.microsoft.com/office/drawing/2014/main" id="{56BDA457-544B-4795-A76D-D4102F260CA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95" name="Text Box 497">
          <a:extLst>
            <a:ext uri="{FF2B5EF4-FFF2-40B4-BE49-F238E27FC236}">
              <a16:creationId xmlns:a16="http://schemas.microsoft.com/office/drawing/2014/main" id="{47208F93-A257-4E6A-9A53-3EAF2D28FD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96" name="Text Box 498">
          <a:extLst>
            <a:ext uri="{FF2B5EF4-FFF2-40B4-BE49-F238E27FC236}">
              <a16:creationId xmlns:a16="http://schemas.microsoft.com/office/drawing/2014/main" id="{FC1697E6-40FF-41FB-A4B7-414966EE35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097" name="Text Box 499">
          <a:extLst>
            <a:ext uri="{FF2B5EF4-FFF2-40B4-BE49-F238E27FC236}">
              <a16:creationId xmlns:a16="http://schemas.microsoft.com/office/drawing/2014/main" id="{C4E81B8D-C97B-4054-87A7-38082418F48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98" name="Text Box 500">
          <a:extLst>
            <a:ext uri="{FF2B5EF4-FFF2-40B4-BE49-F238E27FC236}">
              <a16:creationId xmlns:a16="http://schemas.microsoft.com/office/drawing/2014/main" id="{A4F29A66-0FA4-4BBC-993C-6ADE9FACD8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099" name="Text Box 501">
          <a:extLst>
            <a:ext uri="{FF2B5EF4-FFF2-40B4-BE49-F238E27FC236}">
              <a16:creationId xmlns:a16="http://schemas.microsoft.com/office/drawing/2014/main" id="{9457C765-491F-41B9-B405-AB511E0D92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100" name="Text Box 502">
          <a:extLst>
            <a:ext uri="{FF2B5EF4-FFF2-40B4-BE49-F238E27FC236}">
              <a16:creationId xmlns:a16="http://schemas.microsoft.com/office/drawing/2014/main" id="{404DCC2E-ECC0-49FC-9321-611EAE85CA2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01" name="Text Box 503">
          <a:extLst>
            <a:ext uri="{FF2B5EF4-FFF2-40B4-BE49-F238E27FC236}">
              <a16:creationId xmlns:a16="http://schemas.microsoft.com/office/drawing/2014/main" id="{8A9C4DDF-D2AB-4EF5-B441-E32B85C6D1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02" name="Text Box 504">
          <a:extLst>
            <a:ext uri="{FF2B5EF4-FFF2-40B4-BE49-F238E27FC236}">
              <a16:creationId xmlns:a16="http://schemas.microsoft.com/office/drawing/2014/main" id="{139C44EB-272B-427C-8A35-0BD05784D3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103" name="Text Box 505">
          <a:extLst>
            <a:ext uri="{FF2B5EF4-FFF2-40B4-BE49-F238E27FC236}">
              <a16:creationId xmlns:a16="http://schemas.microsoft.com/office/drawing/2014/main" id="{F5966B03-DBA0-4527-A01E-78135DEFB6A0}"/>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04" name="Text Box 506">
          <a:extLst>
            <a:ext uri="{FF2B5EF4-FFF2-40B4-BE49-F238E27FC236}">
              <a16:creationId xmlns:a16="http://schemas.microsoft.com/office/drawing/2014/main" id="{8DF29BF5-3254-440A-925E-C629728907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05" name="Text Box 507">
          <a:extLst>
            <a:ext uri="{FF2B5EF4-FFF2-40B4-BE49-F238E27FC236}">
              <a16:creationId xmlns:a16="http://schemas.microsoft.com/office/drawing/2014/main" id="{B7A96361-DC1C-47E1-B482-A371A1DDEC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06" name="Text Box 508">
          <a:extLst>
            <a:ext uri="{FF2B5EF4-FFF2-40B4-BE49-F238E27FC236}">
              <a16:creationId xmlns:a16="http://schemas.microsoft.com/office/drawing/2014/main" id="{5B4CF570-CBA6-4A20-80AB-32DFAE0D26C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07" name="Text Box 509">
          <a:extLst>
            <a:ext uri="{FF2B5EF4-FFF2-40B4-BE49-F238E27FC236}">
              <a16:creationId xmlns:a16="http://schemas.microsoft.com/office/drawing/2014/main" id="{85D203A1-C911-44C2-B4C2-2C533732D5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08" name="Text Box 510">
          <a:extLst>
            <a:ext uri="{FF2B5EF4-FFF2-40B4-BE49-F238E27FC236}">
              <a16:creationId xmlns:a16="http://schemas.microsoft.com/office/drawing/2014/main" id="{ABA3CED0-3E12-456B-888C-B3204B4BE3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09" name="Text Box 511">
          <a:extLst>
            <a:ext uri="{FF2B5EF4-FFF2-40B4-BE49-F238E27FC236}">
              <a16:creationId xmlns:a16="http://schemas.microsoft.com/office/drawing/2014/main" id="{64108062-A42F-48D6-A5AF-B9D05BA34D5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10" name="Text Box 512">
          <a:extLst>
            <a:ext uri="{FF2B5EF4-FFF2-40B4-BE49-F238E27FC236}">
              <a16:creationId xmlns:a16="http://schemas.microsoft.com/office/drawing/2014/main" id="{BD33B667-C9B2-4A52-9054-819ADE1351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11" name="Text Box 513">
          <a:extLst>
            <a:ext uri="{FF2B5EF4-FFF2-40B4-BE49-F238E27FC236}">
              <a16:creationId xmlns:a16="http://schemas.microsoft.com/office/drawing/2014/main" id="{6EA07230-D584-45AC-B013-2361E1DCFE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12" name="Text Box 514">
          <a:extLst>
            <a:ext uri="{FF2B5EF4-FFF2-40B4-BE49-F238E27FC236}">
              <a16:creationId xmlns:a16="http://schemas.microsoft.com/office/drawing/2014/main" id="{D46924C5-8B2F-4D06-841F-F3491D0F67D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13" name="Text Box 515">
          <a:extLst>
            <a:ext uri="{FF2B5EF4-FFF2-40B4-BE49-F238E27FC236}">
              <a16:creationId xmlns:a16="http://schemas.microsoft.com/office/drawing/2014/main" id="{A306245F-83D2-499A-8817-45EDCA16FD0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14" name="Text Box 516">
          <a:extLst>
            <a:ext uri="{FF2B5EF4-FFF2-40B4-BE49-F238E27FC236}">
              <a16:creationId xmlns:a16="http://schemas.microsoft.com/office/drawing/2014/main" id="{D6E4ACAF-2035-4722-A2F5-57924DEE4F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15" name="Text Box 517">
          <a:extLst>
            <a:ext uri="{FF2B5EF4-FFF2-40B4-BE49-F238E27FC236}">
              <a16:creationId xmlns:a16="http://schemas.microsoft.com/office/drawing/2014/main" id="{397BFD3B-706E-40AC-A43D-3E65B0C32E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16" name="Text Box 518">
          <a:extLst>
            <a:ext uri="{FF2B5EF4-FFF2-40B4-BE49-F238E27FC236}">
              <a16:creationId xmlns:a16="http://schemas.microsoft.com/office/drawing/2014/main" id="{E9459080-597E-4B59-A119-E24CCDA371E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17" name="Text Box 519">
          <a:extLst>
            <a:ext uri="{FF2B5EF4-FFF2-40B4-BE49-F238E27FC236}">
              <a16:creationId xmlns:a16="http://schemas.microsoft.com/office/drawing/2014/main" id="{D482BB66-DA8C-44B8-B1D8-D8B498CD41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18" name="Text Box 520">
          <a:extLst>
            <a:ext uri="{FF2B5EF4-FFF2-40B4-BE49-F238E27FC236}">
              <a16:creationId xmlns:a16="http://schemas.microsoft.com/office/drawing/2014/main" id="{EE20AB39-DDC4-49C2-80F3-1FF5C1AF4C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19" name="Text Box 521">
          <a:extLst>
            <a:ext uri="{FF2B5EF4-FFF2-40B4-BE49-F238E27FC236}">
              <a16:creationId xmlns:a16="http://schemas.microsoft.com/office/drawing/2014/main" id="{6F33AE0D-8AA1-419C-984C-433EA3C0C89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20" name="Text Box 522">
          <a:extLst>
            <a:ext uri="{FF2B5EF4-FFF2-40B4-BE49-F238E27FC236}">
              <a16:creationId xmlns:a16="http://schemas.microsoft.com/office/drawing/2014/main" id="{6CAFF106-00CD-4F92-9C54-B634A5FA75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21" name="Text Box 523">
          <a:extLst>
            <a:ext uri="{FF2B5EF4-FFF2-40B4-BE49-F238E27FC236}">
              <a16:creationId xmlns:a16="http://schemas.microsoft.com/office/drawing/2014/main" id="{B3785103-7EC7-4B73-8589-E2E7B70A49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22" name="Text Box 524">
          <a:extLst>
            <a:ext uri="{FF2B5EF4-FFF2-40B4-BE49-F238E27FC236}">
              <a16:creationId xmlns:a16="http://schemas.microsoft.com/office/drawing/2014/main" id="{E1F6DA69-3EA6-4388-9E28-03A87860CB2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23" name="Text Box 525">
          <a:extLst>
            <a:ext uri="{FF2B5EF4-FFF2-40B4-BE49-F238E27FC236}">
              <a16:creationId xmlns:a16="http://schemas.microsoft.com/office/drawing/2014/main" id="{17083AC8-B368-4932-BD2C-A90A5D7B8F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24" name="Text Box 526">
          <a:extLst>
            <a:ext uri="{FF2B5EF4-FFF2-40B4-BE49-F238E27FC236}">
              <a16:creationId xmlns:a16="http://schemas.microsoft.com/office/drawing/2014/main" id="{8E0A5CA5-7CA9-4CE0-8E7D-044FB4324C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25" name="Text Box 527">
          <a:extLst>
            <a:ext uri="{FF2B5EF4-FFF2-40B4-BE49-F238E27FC236}">
              <a16:creationId xmlns:a16="http://schemas.microsoft.com/office/drawing/2014/main" id="{D11ABFBF-0D11-48B2-8645-D075FC60DD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26" name="Text Box 528">
          <a:extLst>
            <a:ext uri="{FF2B5EF4-FFF2-40B4-BE49-F238E27FC236}">
              <a16:creationId xmlns:a16="http://schemas.microsoft.com/office/drawing/2014/main" id="{F57BA2AB-FA7D-4DF3-805B-2648D30E324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27" name="Text Box 529">
          <a:extLst>
            <a:ext uri="{FF2B5EF4-FFF2-40B4-BE49-F238E27FC236}">
              <a16:creationId xmlns:a16="http://schemas.microsoft.com/office/drawing/2014/main" id="{88080107-6187-449C-9556-07EDD2EA3C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28" name="Text Box 530">
          <a:extLst>
            <a:ext uri="{FF2B5EF4-FFF2-40B4-BE49-F238E27FC236}">
              <a16:creationId xmlns:a16="http://schemas.microsoft.com/office/drawing/2014/main" id="{6BF6FD14-D540-448D-BE3C-1FDB65127D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29" name="Text Box 531">
          <a:extLst>
            <a:ext uri="{FF2B5EF4-FFF2-40B4-BE49-F238E27FC236}">
              <a16:creationId xmlns:a16="http://schemas.microsoft.com/office/drawing/2014/main" id="{106825DC-E21F-43C3-921F-5B95718563D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30" name="Text Box 532">
          <a:extLst>
            <a:ext uri="{FF2B5EF4-FFF2-40B4-BE49-F238E27FC236}">
              <a16:creationId xmlns:a16="http://schemas.microsoft.com/office/drawing/2014/main" id="{8E81E064-F918-49E2-8020-7DB1C7B1C7E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31" name="Text Box 533">
          <a:extLst>
            <a:ext uri="{FF2B5EF4-FFF2-40B4-BE49-F238E27FC236}">
              <a16:creationId xmlns:a16="http://schemas.microsoft.com/office/drawing/2014/main" id="{0306A711-0518-49E7-BD0F-98C25CEC9A2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132" name="Text Box 534">
          <a:extLst>
            <a:ext uri="{FF2B5EF4-FFF2-40B4-BE49-F238E27FC236}">
              <a16:creationId xmlns:a16="http://schemas.microsoft.com/office/drawing/2014/main" id="{C881DDFF-8121-446E-BF7E-1472B6F8AE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33" name="Text Box 535">
          <a:extLst>
            <a:ext uri="{FF2B5EF4-FFF2-40B4-BE49-F238E27FC236}">
              <a16:creationId xmlns:a16="http://schemas.microsoft.com/office/drawing/2014/main" id="{705F9526-6BA8-479F-88CA-00A2F98E46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34" name="Text Box 536">
          <a:extLst>
            <a:ext uri="{FF2B5EF4-FFF2-40B4-BE49-F238E27FC236}">
              <a16:creationId xmlns:a16="http://schemas.microsoft.com/office/drawing/2014/main" id="{16BC4688-D310-41A6-BB20-F8421580FD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35" name="Text Box 537">
          <a:extLst>
            <a:ext uri="{FF2B5EF4-FFF2-40B4-BE49-F238E27FC236}">
              <a16:creationId xmlns:a16="http://schemas.microsoft.com/office/drawing/2014/main" id="{CD804E3B-F142-4FC0-8D50-E80CBA826F6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36" name="Text Box 538">
          <a:extLst>
            <a:ext uri="{FF2B5EF4-FFF2-40B4-BE49-F238E27FC236}">
              <a16:creationId xmlns:a16="http://schemas.microsoft.com/office/drawing/2014/main" id="{3F0729A3-C8DF-48AC-86B1-FB5E687EE25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37" name="Text Box 539">
          <a:extLst>
            <a:ext uri="{FF2B5EF4-FFF2-40B4-BE49-F238E27FC236}">
              <a16:creationId xmlns:a16="http://schemas.microsoft.com/office/drawing/2014/main" id="{243FA844-C5FC-4A6A-8018-3664435EB4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38" name="Text Box 540">
          <a:extLst>
            <a:ext uri="{FF2B5EF4-FFF2-40B4-BE49-F238E27FC236}">
              <a16:creationId xmlns:a16="http://schemas.microsoft.com/office/drawing/2014/main" id="{774B50AB-4EA8-434C-8063-40D76A56F4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39" name="Text Box 541">
          <a:extLst>
            <a:ext uri="{FF2B5EF4-FFF2-40B4-BE49-F238E27FC236}">
              <a16:creationId xmlns:a16="http://schemas.microsoft.com/office/drawing/2014/main" id="{96685D1D-DD8A-4B2C-BBE0-BDCB886E9B9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40" name="Text Box 542">
          <a:extLst>
            <a:ext uri="{FF2B5EF4-FFF2-40B4-BE49-F238E27FC236}">
              <a16:creationId xmlns:a16="http://schemas.microsoft.com/office/drawing/2014/main" id="{4E90911A-E2F3-46BB-97B7-AF9862B678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41" name="Text Box 543">
          <a:extLst>
            <a:ext uri="{FF2B5EF4-FFF2-40B4-BE49-F238E27FC236}">
              <a16:creationId xmlns:a16="http://schemas.microsoft.com/office/drawing/2014/main" id="{D2F49EF5-94A3-4E61-8C26-8166235DE3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42" name="Text Box 544">
          <a:extLst>
            <a:ext uri="{FF2B5EF4-FFF2-40B4-BE49-F238E27FC236}">
              <a16:creationId xmlns:a16="http://schemas.microsoft.com/office/drawing/2014/main" id="{74274D46-AD8F-441C-9F8F-E2CB545972C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43" name="Text Box 545">
          <a:extLst>
            <a:ext uri="{FF2B5EF4-FFF2-40B4-BE49-F238E27FC236}">
              <a16:creationId xmlns:a16="http://schemas.microsoft.com/office/drawing/2014/main" id="{0A773E8B-FBD6-4971-982C-5EAC9EA0B3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44" name="Text Box 546">
          <a:extLst>
            <a:ext uri="{FF2B5EF4-FFF2-40B4-BE49-F238E27FC236}">
              <a16:creationId xmlns:a16="http://schemas.microsoft.com/office/drawing/2014/main" id="{82CBFB56-40A4-4288-A5FA-DD0B6ACDF4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45" name="Text Box 547">
          <a:extLst>
            <a:ext uri="{FF2B5EF4-FFF2-40B4-BE49-F238E27FC236}">
              <a16:creationId xmlns:a16="http://schemas.microsoft.com/office/drawing/2014/main" id="{AD907B75-CDBF-4B02-8968-D2D8A966304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46" name="Text Box 548">
          <a:extLst>
            <a:ext uri="{FF2B5EF4-FFF2-40B4-BE49-F238E27FC236}">
              <a16:creationId xmlns:a16="http://schemas.microsoft.com/office/drawing/2014/main" id="{60C8079F-C349-45DE-BA01-E49FFAE419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47" name="Text Box 549">
          <a:extLst>
            <a:ext uri="{FF2B5EF4-FFF2-40B4-BE49-F238E27FC236}">
              <a16:creationId xmlns:a16="http://schemas.microsoft.com/office/drawing/2014/main" id="{8E2E69F2-78C0-44F1-A63B-C6B9500AA0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48" name="Text Box 550">
          <a:extLst>
            <a:ext uri="{FF2B5EF4-FFF2-40B4-BE49-F238E27FC236}">
              <a16:creationId xmlns:a16="http://schemas.microsoft.com/office/drawing/2014/main" id="{910EF1F1-793A-450E-8C1F-6DC888EF0BA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49" name="Text Box 551">
          <a:extLst>
            <a:ext uri="{FF2B5EF4-FFF2-40B4-BE49-F238E27FC236}">
              <a16:creationId xmlns:a16="http://schemas.microsoft.com/office/drawing/2014/main" id="{CB2A9992-74D8-4110-87F4-5B274B84A60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50" name="Text Box 552">
          <a:extLst>
            <a:ext uri="{FF2B5EF4-FFF2-40B4-BE49-F238E27FC236}">
              <a16:creationId xmlns:a16="http://schemas.microsoft.com/office/drawing/2014/main" id="{2C979408-E531-4A93-9335-4AE68685B95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51" name="Text Box 553">
          <a:extLst>
            <a:ext uri="{FF2B5EF4-FFF2-40B4-BE49-F238E27FC236}">
              <a16:creationId xmlns:a16="http://schemas.microsoft.com/office/drawing/2014/main" id="{7E977401-8EA5-46F3-8B39-1CB38C6D07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52" name="Text Box 554">
          <a:extLst>
            <a:ext uri="{FF2B5EF4-FFF2-40B4-BE49-F238E27FC236}">
              <a16:creationId xmlns:a16="http://schemas.microsoft.com/office/drawing/2014/main" id="{87DC9B5F-BDEB-453E-A176-DB4521CE9B6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53" name="Text Box 555">
          <a:extLst>
            <a:ext uri="{FF2B5EF4-FFF2-40B4-BE49-F238E27FC236}">
              <a16:creationId xmlns:a16="http://schemas.microsoft.com/office/drawing/2014/main" id="{C599032A-412E-42CC-96A5-1660A70BE0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54" name="Text Box 556">
          <a:extLst>
            <a:ext uri="{FF2B5EF4-FFF2-40B4-BE49-F238E27FC236}">
              <a16:creationId xmlns:a16="http://schemas.microsoft.com/office/drawing/2014/main" id="{D04885E0-5BB6-45B0-90FB-309B833C14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55" name="Text Box 557">
          <a:extLst>
            <a:ext uri="{FF2B5EF4-FFF2-40B4-BE49-F238E27FC236}">
              <a16:creationId xmlns:a16="http://schemas.microsoft.com/office/drawing/2014/main" id="{2C91866B-4ECB-485E-B4D1-803C4756BC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56" name="Text Box 558">
          <a:extLst>
            <a:ext uri="{FF2B5EF4-FFF2-40B4-BE49-F238E27FC236}">
              <a16:creationId xmlns:a16="http://schemas.microsoft.com/office/drawing/2014/main" id="{4D095911-91DF-45D1-80D1-2E8FF9B5DE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57" name="Text Box 559">
          <a:extLst>
            <a:ext uri="{FF2B5EF4-FFF2-40B4-BE49-F238E27FC236}">
              <a16:creationId xmlns:a16="http://schemas.microsoft.com/office/drawing/2014/main" id="{702093BE-1A3A-4442-87E8-E03B7C42D7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58" name="Text Box 560">
          <a:extLst>
            <a:ext uri="{FF2B5EF4-FFF2-40B4-BE49-F238E27FC236}">
              <a16:creationId xmlns:a16="http://schemas.microsoft.com/office/drawing/2014/main" id="{89831FF6-8EF0-46A2-9333-D90EB4F7E7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59" name="Text Box 561">
          <a:extLst>
            <a:ext uri="{FF2B5EF4-FFF2-40B4-BE49-F238E27FC236}">
              <a16:creationId xmlns:a16="http://schemas.microsoft.com/office/drawing/2014/main" id="{2EB9974F-6585-4220-96E2-DE8F920EF68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60" name="Text Box 562">
          <a:extLst>
            <a:ext uri="{FF2B5EF4-FFF2-40B4-BE49-F238E27FC236}">
              <a16:creationId xmlns:a16="http://schemas.microsoft.com/office/drawing/2014/main" id="{F3D6BDFC-9179-4E65-9F50-87124067A2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61" name="Text Box 563">
          <a:extLst>
            <a:ext uri="{FF2B5EF4-FFF2-40B4-BE49-F238E27FC236}">
              <a16:creationId xmlns:a16="http://schemas.microsoft.com/office/drawing/2014/main" id="{E73155A9-FF07-4165-8F51-AA28B7BDDDF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62" name="Text Box 564">
          <a:extLst>
            <a:ext uri="{FF2B5EF4-FFF2-40B4-BE49-F238E27FC236}">
              <a16:creationId xmlns:a16="http://schemas.microsoft.com/office/drawing/2014/main" id="{D4D12479-D031-4D68-AFC6-65D8D698A77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63" name="Text Box 565">
          <a:extLst>
            <a:ext uri="{FF2B5EF4-FFF2-40B4-BE49-F238E27FC236}">
              <a16:creationId xmlns:a16="http://schemas.microsoft.com/office/drawing/2014/main" id="{C555DAB4-83A6-4158-8E69-F5E3D8D878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64" name="Text Box 566">
          <a:extLst>
            <a:ext uri="{FF2B5EF4-FFF2-40B4-BE49-F238E27FC236}">
              <a16:creationId xmlns:a16="http://schemas.microsoft.com/office/drawing/2014/main" id="{0AAADA50-CF98-4E83-8CC1-3F8FF987F9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65" name="Text Box 567">
          <a:extLst>
            <a:ext uri="{FF2B5EF4-FFF2-40B4-BE49-F238E27FC236}">
              <a16:creationId xmlns:a16="http://schemas.microsoft.com/office/drawing/2014/main" id="{B17F7211-E3FC-4E60-9A1C-6F7CC21ACED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66" name="Text Box 568">
          <a:extLst>
            <a:ext uri="{FF2B5EF4-FFF2-40B4-BE49-F238E27FC236}">
              <a16:creationId xmlns:a16="http://schemas.microsoft.com/office/drawing/2014/main" id="{684DE1C6-D0F1-4227-99DE-4465B5E991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67" name="Text Box 569">
          <a:extLst>
            <a:ext uri="{FF2B5EF4-FFF2-40B4-BE49-F238E27FC236}">
              <a16:creationId xmlns:a16="http://schemas.microsoft.com/office/drawing/2014/main" id="{5D5738EB-C548-4BBA-A3A7-4195753F89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68" name="Text Box 570">
          <a:extLst>
            <a:ext uri="{FF2B5EF4-FFF2-40B4-BE49-F238E27FC236}">
              <a16:creationId xmlns:a16="http://schemas.microsoft.com/office/drawing/2014/main" id="{7991CB18-22ED-4BC3-B7F9-3F37FD841F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69" name="Text Box 571">
          <a:extLst>
            <a:ext uri="{FF2B5EF4-FFF2-40B4-BE49-F238E27FC236}">
              <a16:creationId xmlns:a16="http://schemas.microsoft.com/office/drawing/2014/main" id="{E1147809-563D-42CC-BD08-A0DA1F519A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0" name="Text Box 572">
          <a:extLst>
            <a:ext uri="{FF2B5EF4-FFF2-40B4-BE49-F238E27FC236}">
              <a16:creationId xmlns:a16="http://schemas.microsoft.com/office/drawing/2014/main" id="{88FF425D-EF25-4B07-B6DA-C5403F6632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1" name="Text Box 573">
          <a:extLst>
            <a:ext uri="{FF2B5EF4-FFF2-40B4-BE49-F238E27FC236}">
              <a16:creationId xmlns:a16="http://schemas.microsoft.com/office/drawing/2014/main" id="{70B2DF7F-595C-43EB-9A58-88E94FD431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72" name="Text Box 574">
          <a:extLst>
            <a:ext uri="{FF2B5EF4-FFF2-40B4-BE49-F238E27FC236}">
              <a16:creationId xmlns:a16="http://schemas.microsoft.com/office/drawing/2014/main" id="{5202BB5B-3A37-47F2-AD99-F1943C85857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3" name="Text Box 575">
          <a:extLst>
            <a:ext uri="{FF2B5EF4-FFF2-40B4-BE49-F238E27FC236}">
              <a16:creationId xmlns:a16="http://schemas.microsoft.com/office/drawing/2014/main" id="{40A9EDB3-7EF8-4991-934C-E79BBE6BFF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4" name="Text Box 576">
          <a:extLst>
            <a:ext uri="{FF2B5EF4-FFF2-40B4-BE49-F238E27FC236}">
              <a16:creationId xmlns:a16="http://schemas.microsoft.com/office/drawing/2014/main" id="{A14A76F3-8C3F-40D6-AC4D-EF247A2390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75" name="Text Box 577">
          <a:extLst>
            <a:ext uri="{FF2B5EF4-FFF2-40B4-BE49-F238E27FC236}">
              <a16:creationId xmlns:a16="http://schemas.microsoft.com/office/drawing/2014/main" id="{76AE8E8D-A92A-4898-8065-30D465C620E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6" name="Text Box 578">
          <a:extLst>
            <a:ext uri="{FF2B5EF4-FFF2-40B4-BE49-F238E27FC236}">
              <a16:creationId xmlns:a16="http://schemas.microsoft.com/office/drawing/2014/main" id="{DCD27490-CCF8-4C44-95BC-2239527DA2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7" name="Text Box 579">
          <a:extLst>
            <a:ext uri="{FF2B5EF4-FFF2-40B4-BE49-F238E27FC236}">
              <a16:creationId xmlns:a16="http://schemas.microsoft.com/office/drawing/2014/main" id="{A1A56D87-1418-468B-877B-4CD29E94DB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78" name="Text Box 580">
          <a:extLst>
            <a:ext uri="{FF2B5EF4-FFF2-40B4-BE49-F238E27FC236}">
              <a16:creationId xmlns:a16="http://schemas.microsoft.com/office/drawing/2014/main" id="{174042CC-4FA5-4FCC-B566-E0AA6D246CB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79" name="Text Box 581">
          <a:extLst>
            <a:ext uri="{FF2B5EF4-FFF2-40B4-BE49-F238E27FC236}">
              <a16:creationId xmlns:a16="http://schemas.microsoft.com/office/drawing/2014/main" id="{D5A34711-F65E-4F88-9931-CB69CD11D5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80" name="Text Box 582">
          <a:extLst>
            <a:ext uri="{FF2B5EF4-FFF2-40B4-BE49-F238E27FC236}">
              <a16:creationId xmlns:a16="http://schemas.microsoft.com/office/drawing/2014/main" id="{F8B28F79-75E3-47BE-8D81-3B49C822AD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81" name="Text Box 583">
          <a:extLst>
            <a:ext uri="{FF2B5EF4-FFF2-40B4-BE49-F238E27FC236}">
              <a16:creationId xmlns:a16="http://schemas.microsoft.com/office/drawing/2014/main" id="{A0FD834B-FD54-4593-AC91-9395661F338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82" name="Text Box 584">
          <a:extLst>
            <a:ext uri="{FF2B5EF4-FFF2-40B4-BE49-F238E27FC236}">
              <a16:creationId xmlns:a16="http://schemas.microsoft.com/office/drawing/2014/main" id="{34B9BB49-1FE2-4CFA-B3EE-5ABC2A608E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83" name="Text Box 585">
          <a:extLst>
            <a:ext uri="{FF2B5EF4-FFF2-40B4-BE49-F238E27FC236}">
              <a16:creationId xmlns:a16="http://schemas.microsoft.com/office/drawing/2014/main" id="{22DCC7D0-D814-40F7-93AA-ED1B6BC279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84" name="Text Box 586">
          <a:extLst>
            <a:ext uri="{FF2B5EF4-FFF2-40B4-BE49-F238E27FC236}">
              <a16:creationId xmlns:a16="http://schemas.microsoft.com/office/drawing/2014/main" id="{937B5398-94D2-4990-AE18-00B8D10FB4E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85" name="Text Box 587">
          <a:extLst>
            <a:ext uri="{FF2B5EF4-FFF2-40B4-BE49-F238E27FC236}">
              <a16:creationId xmlns:a16="http://schemas.microsoft.com/office/drawing/2014/main" id="{ACD74F22-F634-4C17-B148-158C436735D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86" name="Text Box 588">
          <a:extLst>
            <a:ext uri="{FF2B5EF4-FFF2-40B4-BE49-F238E27FC236}">
              <a16:creationId xmlns:a16="http://schemas.microsoft.com/office/drawing/2014/main" id="{A3B94FC0-ABEC-47B2-89E6-E5E78734F3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87" name="Text Box 589">
          <a:extLst>
            <a:ext uri="{FF2B5EF4-FFF2-40B4-BE49-F238E27FC236}">
              <a16:creationId xmlns:a16="http://schemas.microsoft.com/office/drawing/2014/main" id="{4016326F-EA64-4168-B72B-B4D62CE2F2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88" name="Text Box 590">
          <a:extLst>
            <a:ext uri="{FF2B5EF4-FFF2-40B4-BE49-F238E27FC236}">
              <a16:creationId xmlns:a16="http://schemas.microsoft.com/office/drawing/2014/main" id="{B885ACD3-48FD-4609-9B40-6B56C78D2F5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89" name="Text Box 591">
          <a:extLst>
            <a:ext uri="{FF2B5EF4-FFF2-40B4-BE49-F238E27FC236}">
              <a16:creationId xmlns:a16="http://schemas.microsoft.com/office/drawing/2014/main" id="{639323F7-F529-44BE-B162-52BF032A7D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90" name="Text Box 592">
          <a:extLst>
            <a:ext uri="{FF2B5EF4-FFF2-40B4-BE49-F238E27FC236}">
              <a16:creationId xmlns:a16="http://schemas.microsoft.com/office/drawing/2014/main" id="{59EF601F-C5D9-4245-A343-F93F1BB381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91" name="Text Box 593">
          <a:extLst>
            <a:ext uri="{FF2B5EF4-FFF2-40B4-BE49-F238E27FC236}">
              <a16:creationId xmlns:a16="http://schemas.microsoft.com/office/drawing/2014/main" id="{400C2821-F251-4102-9708-F4DC244596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92" name="Text Box 594">
          <a:extLst>
            <a:ext uri="{FF2B5EF4-FFF2-40B4-BE49-F238E27FC236}">
              <a16:creationId xmlns:a16="http://schemas.microsoft.com/office/drawing/2014/main" id="{8413DB5D-A096-48A7-97A3-262F39A742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93" name="Text Box 595">
          <a:extLst>
            <a:ext uri="{FF2B5EF4-FFF2-40B4-BE49-F238E27FC236}">
              <a16:creationId xmlns:a16="http://schemas.microsoft.com/office/drawing/2014/main" id="{B27D767A-75B1-4800-A33B-E283C1F6E7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94" name="Text Box 596">
          <a:extLst>
            <a:ext uri="{FF2B5EF4-FFF2-40B4-BE49-F238E27FC236}">
              <a16:creationId xmlns:a16="http://schemas.microsoft.com/office/drawing/2014/main" id="{A91F74ED-28FF-4E74-9C51-08AEF8BA034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95" name="Text Box 597">
          <a:extLst>
            <a:ext uri="{FF2B5EF4-FFF2-40B4-BE49-F238E27FC236}">
              <a16:creationId xmlns:a16="http://schemas.microsoft.com/office/drawing/2014/main" id="{A531280C-432D-4302-88D5-5E6EDB86B3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96" name="Text Box 598">
          <a:extLst>
            <a:ext uri="{FF2B5EF4-FFF2-40B4-BE49-F238E27FC236}">
              <a16:creationId xmlns:a16="http://schemas.microsoft.com/office/drawing/2014/main" id="{521B4AF5-E32C-492A-B360-0A390763A2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97" name="Text Box 599">
          <a:extLst>
            <a:ext uri="{FF2B5EF4-FFF2-40B4-BE49-F238E27FC236}">
              <a16:creationId xmlns:a16="http://schemas.microsoft.com/office/drawing/2014/main" id="{650FA3D1-2A59-4DD6-AA0E-297B386020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198" name="Text Box 600">
          <a:extLst>
            <a:ext uri="{FF2B5EF4-FFF2-40B4-BE49-F238E27FC236}">
              <a16:creationId xmlns:a16="http://schemas.microsoft.com/office/drawing/2014/main" id="{FAAF8869-4D18-46EB-BC95-C87D9ADD165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199" name="Text Box 601">
          <a:extLst>
            <a:ext uri="{FF2B5EF4-FFF2-40B4-BE49-F238E27FC236}">
              <a16:creationId xmlns:a16="http://schemas.microsoft.com/office/drawing/2014/main" id="{48B27DC3-D97E-4AAF-9B6C-16DCF6D270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00" name="Text Box 602">
          <a:extLst>
            <a:ext uri="{FF2B5EF4-FFF2-40B4-BE49-F238E27FC236}">
              <a16:creationId xmlns:a16="http://schemas.microsoft.com/office/drawing/2014/main" id="{2F621B59-563F-450B-A5F9-8C1148D140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01" name="Text Box 603">
          <a:extLst>
            <a:ext uri="{FF2B5EF4-FFF2-40B4-BE49-F238E27FC236}">
              <a16:creationId xmlns:a16="http://schemas.microsoft.com/office/drawing/2014/main" id="{815F8558-FDA5-4293-BBB7-05F7A47A648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02" name="Text Box 604">
          <a:extLst>
            <a:ext uri="{FF2B5EF4-FFF2-40B4-BE49-F238E27FC236}">
              <a16:creationId xmlns:a16="http://schemas.microsoft.com/office/drawing/2014/main" id="{F6C9F2D4-C8C7-4072-ABC1-D33B10B0D3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03" name="Text Box 605">
          <a:extLst>
            <a:ext uri="{FF2B5EF4-FFF2-40B4-BE49-F238E27FC236}">
              <a16:creationId xmlns:a16="http://schemas.microsoft.com/office/drawing/2014/main" id="{7336D855-6EDF-45A7-8B45-2C2F92B175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04" name="Text Box 606">
          <a:extLst>
            <a:ext uri="{FF2B5EF4-FFF2-40B4-BE49-F238E27FC236}">
              <a16:creationId xmlns:a16="http://schemas.microsoft.com/office/drawing/2014/main" id="{71A4DF91-B066-4BA2-B4DF-346B8EB9163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05" name="Text Box 607">
          <a:extLst>
            <a:ext uri="{FF2B5EF4-FFF2-40B4-BE49-F238E27FC236}">
              <a16:creationId xmlns:a16="http://schemas.microsoft.com/office/drawing/2014/main" id="{29521365-D370-42A2-8C23-544DBEE479E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06" name="Text Box 608">
          <a:extLst>
            <a:ext uri="{FF2B5EF4-FFF2-40B4-BE49-F238E27FC236}">
              <a16:creationId xmlns:a16="http://schemas.microsoft.com/office/drawing/2014/main" id="{492EC6FE-2CD3-438B-969E-DD18D3DFA6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07" name="Text Box 609">
          <a:extLst>
            <a:ext uri="{FF2B5EF4-FFF2-40B4-BE49-F238E27FC236}">
              <a16:creationId xmlns:a16="http://schemas.microsoft.com/office/drawing/2014/main" id="{8C1E7AC6-0146-4268-945B-238FDF68E0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08" name="Text Box 610">
          <a:extLst>
            <a:ext uri="{FF2B5EF4-FFF2-40B4-BE49-F238E27FC236}">
              <a16:creationId xmlns:a16="http://schemas.microsoft.com/office/drawing/2014/main" id="{3450A5B2-891C-45E3-86E3-3923350F7723}"/>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09" name="Text Box 611">
          <a:extLst>
            <a:ext uri="{FF2B5EF4-FFF2-40B4-BE49-F238E27FC236}">
              <a16:creationId xmlns:a16="http://schemas.microsoft.com/office/drawing/2014/main" id="{C9631245-BACA-4F5D-A311-D79A976D8C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0" name="Text Box 612">
          <a:extLst>
            <a:ext uri="{FF2B5EF4-FFF2-40B4-BE49-F238E27FC236}">
              <a16:creationId xmlns:a16="http://schemas.microsoft.com/office/drawing/2014/main" id="{82782D6A-67AE-474D-B0E8-3F8BE87B43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11" name="Text Box 613">
          <a:extLst>
            <a:ext uri="{FF2B5EF4-FFF2-40B4-BE49-F238E27FC236}">
              <a16:creationId xmlns:a16="http://schemas.microsoft.com/office/drawing/2014/main" id="{E5C0E0CC-FBE5-407F-850E-31C72EA16D1A}"/>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2" name="Text Box 614">
          <a:extLst>
            <a:ext uri="{FF2B5EF4-FFF2-40B4-BE49-F238E27FC236}">
              <a16:creationId xmlns:a16="http://schemas.microsoft.com/office/drawing/2014/main" id="{08C35896-8FD7-4E15-BAC1-0441395A37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3" name="Text Box 615">
          <a:extLst>
            <a:ext uri="{FF2B5EF4-FFF2-40B4-BE49-F238E27FC236}">
              <a16:creationId xmlns:a16="http://schemas.microsoft.com/office/drawing/2014/main" id="{1845F43F-EC42-4C7B-97B1-131812954D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14" name="Text Box 616">
          <a:extLst>
            <a:ext uri="{FF2B5EF4-FFF2-40B4-BE49-F238E27FC236}">
              <a16:creationId xmlns:a16="http://schemas.microsoft.com/office/drawing/2014/main" id="{59472F7B-56FA-44FB-B805-558F169B752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5" name="Text Box 617">
          <a:extLst>
            <a:ext uri="{FF2B5EF4-FFF2-40B4-BE49-F238E27FC236}">
              <a16:creationId xmlns:a16="http://schemas.microsoft.com/office/drawing/2014/main" id="{1CFDA0D3-3980-4F3F-BE95-A53F9DB771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6" name="Text Box 618">
          <a:extLst>
            <a:ext uri="{FF2B5EF4-FFF2-40B4-BE49-F238E27FC236}">
              <a16:creationId xmlns:a16="http://schemas.microsoft.com/office/drawing/2014/main" id="{42BE1E9A-79EB-4C4C-9549-990C975D21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17" name="Text Box 619">
          <a:extLst>
            <a:ext uri="{FF2B5EF4-FFF2-40B4-BE49-F238E27FC236}">
              <a16:creationId xmlns:a16="http://schemas.microsoft.com/office/drawing/2014/main" id="{8FD770F2-9C28-461F-B895-775DE569FC3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8" name="Text Box 620">
          <a:extLst>
            <a:ext uri="{FF2B5EF4-FFF2-40B4-BE49-F238E27FC236}">
              <a16:creationId xmlns:a16="http://schemas.microsoft.com/office/drawing/2014/main" id="{9054A5E9-94DD-42D4-A78A-9AD6369B48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19" name="Text Box 621">
          <a:extLst>
            <a:ext uri="{FF2B5EF4-FFF2-40B4-BE49-F238E27FC236}">
              <a16:creationId xmlns:a16="http://schemas.microsoft.com/office/drawing/2014/main" id="{BA864490-3AFB-4846-947D-9C50BC7C7E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20" name="Text Box 622">
          <a:extLst>
            <a:ext uri="{FF2B5EF4-FFF2-40B4-BE49-F238E27FC236}">
              <a16:creationId xmlns:a16="http://schemas.microsoft.com/office/drawing/2014/main" id="{8DABB20C-CCF5-47F7-8A3D-75027ADD718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21" name="Text Box 623">
          <a:extLst>
            <a:ext uri="{FF2B5EF4-FFF2-40B4-BE49-F238E27FC236}">
              <a16:creationId xmlns:a16="http://schemas.microsoft.com/office/drawing/2014/main" id="{2EBC413E-0EDC-4AA0-86EE-6CBD999F28A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22" name="Text Box 624">
          <a:extLst>
            <a:ext uri="{FF2B5EF4-FFF2-40B4-BE49-F238E27FC236}">
              <a16:creationId xmlns:a16="http://schemas.microsoft.com/office/drawing/2014/main" id="{B8041F17-07A0-45D5-82EE-2F42EAC8A9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23" name="Text Box 625">
          <a:extLst>
            <a:ext uri="{FF2B5EF4-FFF2-40B4-BE49-F238E27FC236}">
              <a16:creationId xmlns:a16="http://schemas.microsoft.com/office/drawing/2014/main" id="{07024E8D-264E-4FC4-8124-CB0D0E1073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24" name="Text Box 626">
          <a:extLst>
            <a:ext uri="{FF2B5EF4-FFF2-40B4-BE49-F238E27FC236}">
              <a16:creationId xmlns:a16="http://schemas.microsoft.com/office/drawing/2014/main" id="{AAF79FCA-DA5B-4FEC-AB74-55F1CC6697A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25" name="Text Box 627">
          <a:extLst>
            <a:ext uri="{FF2B5EF4-FFF2-40B4-BE49-F238E27FC236}">
              <a16:creationId xmlns:a16="http://schemas.microsoft.com/office/drawing/2014/main" id="{9A0C0A67-0AFA-427D-804B-5884A57889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26" name="Text Box 628">
          <a:extLst>
            <a:ext uri="{FF2B5EF4-FFF2-40B4-BE49-F238E27FC236}">
              <a16:creationId xmlns:a16="http://schemas.microsoft.com/office/drawing/2014/main" id="{D194FA9A-85D7-4AFD-ABE5-4817469680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27" name="Text Box 629">
          <a:extLst>
            <a:ext uri="{FF2B5EF4-FFF2-40B4-BE49-F238E27FC236}">
              <a16:creationId xmlns:a16="http://schemas.microsoft.com/office/drawing/2014/main" id="{B31DEE56-3D51-470F-B71F-C3D5ED4BEBE0}"/>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28" name="Text Box 630">
          <a:extLst>
            <a:ext uri="{FF2B5EF4-FFF2-40B4-BE49-F238E27FC236}">
              <a16:creationId xmlns:a16="http://schemas.microsoft.com/office/drawing/2014/main" id="{60C575C8-CEE6-4237-9E35-EB29D44A55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29" name="Text Box 631">
          <a:extLst>
            <a:ext uri="{FF2B5EF4-FFF2-40B4-BE49-F238E27FC236}">
              <a16:creationId xmlns:a16="http://schemas.microsoft.com/office/drawing/2014/main" id="{593875C3-3071-4BC3-8E48-CEFEE87311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30" name="Text Box 632">
          <a:extLst>
            <a:ext uri="{FF2B5EF4-FFF2-40B4-BE49-F238E27FC236}">
              <a16:creationId xmlns:a16="http://schemas.microsoft.com/office/drawing/2014/main" id="{290B2CDC-346C-4A28-9CEC-EEBAD5E51D7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31" name="Text Box 633">
          <a:extLst>
            <a:ext uri="{FF2B5EF4-FFF2-40B4-BE49-F238E27FC236}">
              <a16:creationId xmlns:a16="http://schemas.microsoft.com/office/drawing/2014/main" id="{EB126E12-DEA8-470C-9007-E65EFE092456}"/>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32" name="Text Box 634">
          <a:extLst>
            <a:ext uri="{FF2B5EF4-FFF2-40B4-BE49-F238E27FC236}">
              <a16:creationId xmlns:a16="http://schemas.microsoft.com/office/drawing/2014/main" id="{C508042E-ABCF-48FF-945D-565B4DFD7E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33" name="Text Box 635">
          <a:extLst>
            <a:ext uri="{FF2B5EF4-FFF2-40B4-BE49-F238E27FC236}">
              <a16:creationId xmlns:a16="http://schemas.microsoft.com/office/drawing/2014/main" id="{BCF1B022-4704-4F7F-B371-01BDFD5667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34" name="Text Box 636">
          <a:extLst>
            <a:ext uri="{FF2B5EF4-FFF2-40B4-BE49-F238E27FC236}">
              <a16:creationId xmlns:a16="http://schemas.microsoft.com/office/drawing/2014/main" id="{D43368C1-D9AD-4CFF-963F-67D8D26AA91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35" name="Text Box 637">
          <a:extLst>
            <a:ext uri="{FF2B5EF4-FFF2-40B4-BE49-F238E27FC236}">
              <a16:creationId xmlns:a16="http://schemas.microsoft.com/office/drawing/2014/main" id="{87FFDCDD-D52B-43BA-B62F-DFE5ABA921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36" name="Text Box 638">
          <a:extLst>
            <a:ext uri="{FF2B5EF4-FFF2-40B4-BE49-F238E27FC236}">
              <a16:creationId xmlns:a16="http://schemas.microsoft.com/office/drawing/2014/main" id="{9C13FE0B-CB55-4B52-96D6-F565431701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37" name="Text Box 639">
          <a:extLst>
            <a:ext uri="{FF2B5EF4-FFF2-40B4-BE49-F238E27FC236}">
              <a16:creationId xmlns:a16="http://schemas.microsoft.com/office/drawing/2014/main" id="{BFB83013-FDAA-49BE-AA42-092B7292DA0E}"/>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38" name="Text Box 640">
          <a:extLst>
            <a:ext uri="{FF2B5EF4-FFF2-40B4-BE49-F238E27FC236}">
              <a16:creationId xmlns:a16="http://schemas.microsoft.com/office/drawing/2014/main" id="{6642A9D9-90AE-42D5-9630-A44605FE62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39" name="Text Box 641">
          <a:extLst>
            <a:ext uri="{FF2B5EF4-FFF2-40B4-BE49-F238E27FC236}">
              <a16:creationId xmlns:a16="http://schemas.microsoft.com/office/drawing/2014/main" id="{6A607C29-47C7-485E-A678-EC37E414EF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240" name="Text Box 642">
          <a:extLst>
            <a:ext uri="{FF2B5EF4-FFF2-40B4-BE49-F238E27FC236}">
              <a16:creationId xmlns:a16="http://schemas.microsoft.com/office/drawing/2014/main" id="{22E2C015-3793-47DC-AA55-678449232969}"/>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41" name="Text Box 643">
          <a:extLst>
            <a:ext uri="{FF2B5EF4-FFF2-40B4-BE49-F238E27FC236}">
              <a16:creationId xmlns:a16="http://schemas.microsoft.com/office/drawing/2014/main" id="{701FD331-9E90-448F-BA3A-23EE455519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42" name="Text Box 644">
          <a:extLst>
            <a:ext uri="{FF2B5EF4-FFF2-40B4-BE49-F238E27FC236}">
              <a16:creationId xmlns:a16="http://schemas.microsoft.com/office/drawing/2014/main" id="{2F9D3C54-8E2A-47E8-A313-1408D2DDBA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43" name="Text Box 645">
          <a:extLst>
            <a:ext uri="{FF2B5EF4-FFF2-40B4-BE49-F238E27FC236}">
              <a16:creationId xmlns:a16="http://schemas.microsoft.com/office/drawing/2014/main" id="{2495FFD2-501B-4A40-AF49-9151A42B55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44" name="Text Box 646">
          <a:extLst>
            <a:ext uri="{FF2B5EF4-FFF2-40B4-BE49-F238E27FC236}">
              <a16:creationId xmlns:a16="http://schemas.microsoft.com/office/drawing/2014/main" id="{BE797A94-3121-44A0-BE45-601D42A248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45" name="Text Box 647">
          <a:extLst>
            <a:ext uri="{FF2B5EF4-FFF2-40B4-BE49-F238E27FC236}">
              <a16:creationId xmlns:a16="http://schemas.microsoft.com/office/drawing/2014/main" id="{B3DFD28E-9547-4A66-81A8-97272F72C6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46" name="Text Box 648">
          <a:extLst>
            <a:ext uri="{FF2B5EF4-FFF2-40B4-BE49-F238E27FC236}">
              <a16:creationId xmlns:a16="http://schemas.microsoft.com/office/drawing/2014/main" id="{9210578C-44DB-409E-95C2-CFEF3636AD2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47" name="Text Box 649">
          <a:extLst>
            <a:ext uri="{FF2B5EF4-FFF2-40B4-BE49-F238E27FC236}">
              <a16:creationId xmlns:a16="http://schemas.microsoft.com/office/drawing/2014/main" id="{0E5F875E-C75B-46F6-B192-BE7346DA7D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48" name="Text Box 650">
          <a:extLst>
            <a:ext uri="{FF2B5EF4-FFF2-40B4-BE49-F238E27FC236}">
              <a16:creationId xmlns:a16="http://schemas.microsoft.com/office/drawing/2014/main" id="{EAAD3E52-DEB1-4631-B084-0BB6C52162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49" name="Text Box 651">
          <a:extLst>
            <a:ext uri="{FF2B5EF4-FFF2-40B4-BE49-F238E27FC236}">
              <a16:creationId xmlns:a16="http://schemas.microsoft.com/office/drawing/2014/main" id="{06E17052-6448-4786-B14F-E1070884665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50" name="Text Box 652">
          <a:extLst>
            <a:ext uri="{FF2B5EF4-FFF2-40B4-BE49-F238E27FC236}">
              <a16:creationId xmlns:a16="http://schemas.microsoft.com/office/drawing/2014/main" id="{CA7AE055-9A18-4B6C-A761-EA0C710551D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51" name="Text Box 653">
          <a:extLst>
            <a:ext uri="{FF2B5EF4-FFF2-40B4-BE49-F238E27FC236}">
              <a16:creationId xmlns:a16="http://schemas.microsoft.com/office/drawing/2014/main" id="{A19CD1F8-7426-4A90-BE40-16F74D0BF7A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52" name="Text Box 654">
          <a:extLst>
            <a:ext uri="{FF2B5EF4-FFF2-40B4-BE49-F238E27FC236}">
              <a16:creationId xmlns:a16="http://schemas.microsoft.com/office/drawing/2014/main" id="{1D53C179-8672-474F-8338-34D8AC59D2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53" name="Text Box 655">
          <a:extLst>
            <a:ext uri="{FF2B5EF4-FFF2-40B4-BE49-F238E27FC236}">
              <a16:creationId xmlns:a16="http://schemas.microsoft.com/office/drawing/2014/main" id="{8A610085-F089-4F9A-8E15-64329697651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54" name="Text Box 656">
          <a:extLst>
            <a:ext uri="{FF2B5EF4-FFF2-40B4-BE49-F238E27FC236}">
              <a16:creationId xmlns:a16="http://schemas.microsoft.com/office/drawing/2014/main" id="{760AAD48-DBA0-48F8-AD97-A0C874111A9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55" name="Text Box 657">
          <a:extLst>
            <a:ext uri="{FF2B5EF4-FFF2-40B4-BE49-F238E27FC236}">
              <a16:creationId xmlns:a16="http://schemas.microsoft.com/office/drawing/2014/main" id="{39953011-9AAE-4E08-8CDB-F881552657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56" name="Text Box 658">
          <a:extLst>
            <a:ext uri="{FF2B5EF4-FFF2-40B4-BE49-F238E27FC236}">
              <a16:creationId xmlns:a16="http://schemas.microsoft.com/office/drawing/2014/main" id="{08928118-BE92-4521-AD14-283978C442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57" name="Text Box 659">
          <a:extLst>
            <a:ext uri="{FF2B5EF4-FFF2-40B4-BE49-F238E27FC236}">
              <a16:creationId xmlns:a16="http://schemas.microsoft.com/office/drawing/2014/main" id="{0D2D3FA8-53CD-4239-9378-AF9800C5E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58" name="Text Box 660">
          <a:extLst>
            <a:ext uri="{FF2B5EF4-FFF2-40B4-BE49-F238E27FC236}">
              <a16:creationId xmlns:a16="http://schemas.microsoft.com/office/drawing/2014/main" id="{7FB17A2C-E58C-4947-8007-C2007175AED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59" name="Text Box 661">
          <a:extLst>
            <a:ext uri="{FF2B5EF4-FFF2-40B4-BE49-F238E27FC236}">
              <a16:creationId xmlns:a16="http://schemas.microsoft.com/office/drawing/2014/main" id="{B8A4938F-633F-4D83-8D32-441FDAFF0A1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60" name="Text Box 662">
          <a:extLst>
            <a:ext uri="{FF2B5EF4-FFF2-40B4-BE49-F238E27FC236}">
              <a16:creationId xmlns:a16="http://schemas.microsoft.com/office/drawing/2014/main" id="{78E93292-FAA8-4D8E-BABE-E7071A6DBEE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61" name="Text Box 663">
          <a:extLst>
            <a:ext uri="{FF2B5EF4-FFF2-40B4-BE49-F238E27FC236}">
              <a16:creationId xmlns:a16="http://schemas.microsoft.com/office/drawing/2014/main" id="{22CA975E-1C2D-461F-9740-63BAC42B5D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62" name="Text Box 664">
          <a:extLst>
            <a:ext uri="{FF2B5EF4-FFF2-40B4-BE49-F238E27FC236}">
              <a16:creationId xmlns:a16="http://schemas.microsoft.com/office/drawing/2014/main" id="{1118AF04-C735-44D1-A32B-03BF9E9A25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63" name="Text Box 665">
          <a:extLst>
            <a:ext uri="{FF2B5EF4-FFF2-40B4-BE49-F238E27FC236}">
              <a16:creationId xmlns:a16="http://schemas.microsoft.com/office/drawing/2014/main" id="{D4F6F9CC-DBC4-461C-AD2A-DB5DCBDE62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64" name="Text Box 666">
          <a:extLst>
            <a:ext uri="{FF2B5EF4-FFF2-40B4-BE49-F238E27FC236}">
              <a16:creationId xmlns:a16="http://schemas.microsoft.com/office/drawing/2014/main" id="{A8C44350-78F8-419F-9C63-F1D0B87FD9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65" name="Text Box 667">
          <a:extLst>
            <a:ext uri="{FF2B5EF4-FFF2-40B4-BE49-F238E27FC236}">
              <a16:creationId xmlns:a16="http://schemas.microsoft.com/office/drawing/2014/main" id="{B7638127-B594-4002-B567-6178A075778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66" name="Text Box 668">
          <a:extLst>
            <a:ext uri="{FF2B5EF4-FFF2-40B4-BE49-F238E27FC236}">
              <a16:creationId xmlns:a16="http://schemas.microsoft.com/office/drawing/2014/main" id="{5CAB93E4-EDD1-4129-A797-E1CFDA6803F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67" name="Text Box 669">
          <a:extLst>
            <a:ext uri="{FF2B5EF4-FFF2-40B4-BE49-F238E27FC236}">
              <a16:creationId xmlns:a16="http://schemas.microsoft.com/office/drawing/2014/main" id="{0A3FE88D-B56F-4CFE-BAD8-2ECD27F5D4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68" name="Text Box 670">
          <a:extLst>
            <a:ext uri="{FF2B5EF4-FFF2-40B4-BE49-F238E27FC236}">
              <a16:creationId xmlns:a16="http://schemas.microsoft.com/office/drawing/2014/main" id="{6C7120D1-D44B-4862-9021-918C0B26F7C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69" name="Text Box 671">
          <a:extLst>
            <a:ext uri="{FF2B5EF4-FFF2-40B4-BE49-F238E27FC236}">
              <a16:creationId xmlns:a16="http://schemas.microsoft.com/office/drawing/2014/main" id="{DA4616AC-C27F-4528-BC65-114BBE020D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0" name="Text Box 672">
          <a:extLst>
            <a:ext uri="{FF2B5EF4-FFF2-40B4-BE49-F238E27FC236}">
              <a16:creationId xmlns:a16="http://schemas.microsoft.com/office/drawing/2014/main" id="{61C5A1EE-B6CB-48D1-95BB-C8E7AAF861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1" name="Text Box 673">
          <a:extLst>
            <a:ext uri="{FF2B5EF4-FFF2-40B4-BE49-F238E27FC236}">
              <a16:creationId xmlns:a16="http://schemas.microsoft.com/office/drawing/2014/main" id="{F9EEA29F-CE87-4867-BE4E-7943758860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72" name="Text Box 674">
          <a:extLst>
            <a:ext uri="{FF2B5EF4-FFF2-40B4-BE49-F238E27FC236}">
              <a16:creationId xmlns:a16="http://schemas.microsoft.com/office/drawing/2014/main" id="{EBD79492-68FA-4C3E-832D-C8473FBA941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3" name="Text Box 675">
          <a:extLst>
            <a:ext uri="{FF2B5EF4-FFF2-40B4-BE49-F238E27FC236}">
              <a16:creationId xmlns:a16="http://schemas.microsoft.com/office/drawing/2014/main" id="{7FD18A07-FCE8-4A43-AD09-B91FE19F1CE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4" name="Text Box 676">
          <a:extLst>
            <a:ext uri="{FF2B5EF4-FFF2-40B4-BE49-F238E27FC236}">
              <a16:creationId xmlns:a16="http://schemas.microsoft.com/office/drawing/2014/main" id="{F53C974F-CED5-4C94-A118-5BDDF02E36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75" name="Text Box 677">
          <a:extLst>
            <a:ext uri="{FF2B5EF4-FFF2-40B4-BE49-F238E27FC236}">
              <a16:creationId xmlns:a16="http://schemas.microsoft.com/office/drawing/2014/main" id="{26711F46-0F11-4870-B4FC-2544B6DAE5F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6" name="Text Box 678">
          <a:extLst>
            <a:ext uri="{FF2B5EF4-FFF2-40B4-BE49-F238E27FC236}">
              <a16:creationId xmlns:a16="http://schemas.microsoft.com/office/drawing/2014/main" id="{D5EA5E94-8277-4868-A70C-B26A99EA3D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7" name="Text Box 679">
          <a:extLst>
            <a:ext uri="{FF2B5EF4-FFF2-40B4-BE49-F238E27FC236}">
              <a16:creationId xmlns:a16="http://schemas.microsoft.com/office/drawing/2014/main" id="{255950F7-D0CA-4A49-A602-E6F1B899F4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278" name="Text Box 680">
          <a:extLst>
            <a:ext uri="{FF2B5EF4-FFF2-40B4-BE49-F238E27FC236}">
              <a16:creationId xmlns:a16="http://schemas.microsoft.com/office/drawing/2014/main" id="{DBC082BD-C84B-4EAF-9317-8828320B3D4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79" name="Text Box 681">
          <a:extLst>
            <a:ext uri="{FF2B5EF4-FFF2-40B4-BE49-F238E27FC236}">
              <a16:creationId xmlns:a16="http://schemas.microsoft.com/office/drawing/2014/main" id="{9DF1C1C0-715E-4729-943F-E110C40729B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80" name="Text Box 682">
          <a:extLst>
            <a:ext uri="{FF2B5EF4-FFF2-40B4-BE49-F238E27FC236}">
              <a16:creationId xmlns:a16="http://schemas.microsoft.com/office/drawing/2014/main" id="{278D4EC3-B2C8-403F-9BA3-276BC00570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81" name="Text Box 683">
          <a:extLst>
            <a:ext uri="{FF2B5EF4-FFF2-40B4-BE49-F238E27FC236}">
              <a16:creationId xmlns:a16="http://schemas.microsoft.com/office/drawing/2014/main" id="{1B330A25-B47D-4ECE-9A85-B5F1DE4EF90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82" name="Text Box 684">
          <a:extLst>
            <a:ext uri="{FF2B5EF4-FFF2-40B4-BE49-F238E27FC236}">
              <a16:creationId xmlns:a16="http://schemas.microsoft.com/office/drawing/2014/main" id="{6D821E6E-1E36-42AB-9E74-4268D96A79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83" name="Text Box 685">
          <a:extLst>
            <a:ext uri="{FF2B5EF4-FFF2-40B4-BE49-F238E27FC236}">
              <a16:creationId xmlns:a16="http://schemas.microsoft.com/office/drawing/2014/main" id="{EA0C13D4-72B4-4229-BAB0-44AC5670C2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84" name="Text Box 686">
          <a:extLst>
            <a:ext uri="{FF2B5EF4-FFF2-40B4-BE49-F238E27FC236}">
              <a16:creationId xmlns:a16="http://schemas.microsoft.com/office/drawing/2014/main" id="{44A67C63-2B23-45FC-9039-440D92E2B90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85" name="Text Box 687">
          <a:extLst>
            <a:ext uri="{FF2B5EF4-FFF2-40B4-BE49-F238E27FC236}">
              <a16:creationId xmlns:a16="http://schemas.microsoft.com/office/drawing/2014/main" id="{31CBDF2D-7531-4EFF-9FA7-461E54DF53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86" name="Text Box 688">
          <a:extLst>
            <a:ext uri="{FF2B5EF4-FFF2-40B4-BE49-F238E27FC236}">
              <a16:creationId xmlns:a16="http://schemas.microsoft.com/office/drawing/2014/main" id="{382B7917-B182-4197-9C3D-8E5296D9F0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87" name="Text Box 689">
          <a:extLst>
            <a:ext uri="{FF2B5EF4-FFF2-40B4-BE49-F238E27FC236}">
              <a16:creationId xmlns:a16="http://schemas.microsoft.com/office/drawing/2014/main" id="{80DD53AE-096B-4C65-8826-D294AE088C6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88" name="Text Box 690">
          <a:extLst>
            <a:ext uri="{FF2B5EF4-FFF2-40B4-BE49-F238E27FC236}">
              <a16:creationId xmlns:a16="http://schemas.microsoft.com/office/drawing/2014/main" id="{AD95288C-21B1-44F9-8FA3-5477C7AE9F0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89" name="Text Box 691">
          <a:extLst>
            <a:ext uri="{FF2B5EF4-FFF2-40B4-BE49-F238E27FC236}">
              <a16:creationId xmlns:a16="http://schemas.microsoft.com/office/drawing/2014/main" id="{5555EDCE-0C57-4376-999E-FE70110418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90" name="Text Box 692">
          <a:extLst>
            <a:ext uri="{FF2B5EF4-FFF2-40B4-BE49-F238E27FC236}">
              <a16:creationId xmlns:a16="http://schemas.microsoft.com/office/drawing/2014/main" id="{E5E2B9F7-BF22-4FEB-A441-92F3EA6535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91" name="Text Box 693">
          <a:extLst>
            <a:ext uri="{FF2B5EF4-FFF2-40B4-BE49-F238E27FC236}">
              <a16:creationId xmlns:a16="http://schemas.microsoft.com/office/drawing/2014/main" id="{CB48AF63-A0A7-4FB0-9A81-6A1E96B70FC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92" name="Text Box 694">
          <a:extLst>
            <a:ext uri="{FF2B5EF4-FFF2-40B4-BE49-F238E27FC236}">
              <a16:creationId xmlns:a16="http://schemas.microsoft.com/office/drawing/2014/main" id="{E501BCF9-D26D-4438-9B7C-0E02A47DB1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93" name="Text Box 695">
          <a:extLst>
            <a:ext uri="{FF2B5EF4-FFF2-40B4-BE49-F238E27FC236}">
              <a16:creationId xmlns:a16="http://schemas.microsoft.com/office/drawing/2014/main" id="{47D27362-3249-4022-83C6-20758D6471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94" name="Text Box 696">
          <a:extLst>
            <a:ext uri="{FF2B5EF4-FFF2-40B4-BE49-F238E27FC236}">
              <a16:creationId xmlns:a16="http://schemas.microsoft.com/office/drawing/2014/main" id="{01489890-7920-4C70-8F9D-AD2E85A8EA0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95" name="Text Box 697">
          <a:extLst>
            <a:ext uri="{FF2B5EF4-FFF2-40B4-BE49-F238E27FC236}">
              <a16:creationId xmlns:a16="http://schemas.microsoft.com/office/drawing/2014/main" id="{3E372CD5-2C6F-4629-B1F3-C708C0517B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96" name="Text Box 698">
          <a:extLst>
            <a:ext uri="{FF2B5EF4-FFF2-40B4-BE49-F238E27FC236}">
              <a16:creationId xmlns:a16="http://schemas.microsoft.com/office/drawing/2014/main" id="{1249BEE0-1212-4FEA-87E4-6E8DF170EA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297" name="Text Box 699">
          <a:extLst>
            <a:ext uri="{FF2B5EF4-FFF2-40B4-BE49-F238E27FC236}">
              <a16:creationId xmlns:a16="http://schemas.microsoft.com/office/drawing/2014/main" id="{FE31EB3E-416E-4B18-A13C-09F0D3D3CFD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298" name="Text Box 700">
          <a:extLst>
            <a:ext uri="{FF2B5EF4-FFF2-40B4-BE49-F238E27FC236}">
              <a16:creationId xmlns:a16="http://schemas.microsoft.com/office/drawing/2014/main" id="{9E561C5F-6AEB-453D-8ED9-27F52EE06D5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299" name="Text Box 701">
          <a:extLst>
            <a:ext uri="{FF2B5EF4-FFF2-40B4-BE49-F238E27FC236}">
              <a16:creationId xmlns:a16="http://schemas.microsoft.com/office/drawing/2014/main" id="{9C85FA00-1D2F-48BD-86F2-CBFE2D491C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00" name="Text Box 702">
          <a:extLst>
            <a:ext uri="{FF2B5EF4-FFF2-40B4-BE49-F238E27FC236}">
              <a16:creationId xmlns:a16="http://schemas.microsoft.com/office/drawing/2014/main" id="{6ECEC435-1CA7-4F56-BDC9-DBF2BCB265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301" name="Text Box 703">
          <a:extLst>
            <a:ext uri="{FF2B5EF4-FFF2-40B4-BE49-F238E27FC236}">
              <a16:creationId xmlns:a16="http://schemas.microsoft.com/office/drawing/2014/main" id="{E4A73E0D-B992-4F4A-9A6B-E6F119BA03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02" name="Text Box 704">
          <a:extLst>
            <a:ext uri="{FF2B5EF4-FFF2-40B4-BE49-F238E27FC236}">
              <a16:creationId xmlns:a16="http://schemas.microsoft.com/office/drawing/2014/main" id="{667D91D1-CE3E-4B3F-B959-3BCFB287DE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03" name="Text Box 705">
          <a:extLst>
            <a:ext uri="{FF2B5EF4-FFF2-40B4-BE49-F238E27FC236}">
              <a16:creationId xmlns:a16="http://schemas.microsoft.com/office/drawing/2014/main" id="{BFDC497D-BCB2-4629-9A12-9B65D4DA4B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304" name="Text Box 706">
          <a:extLst>
            <a:ext uri="{FF2B5EF4-FFF2-40B4-BE49-F238E27FC236}">
              <a16:creationId xmlns:a16="http://schemas.microsoft.com/office/drawing/2014/main" id="{9C60851B-991C-449E-9107-3AD2E775FDA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305" name="Text Box 707">
          <a:extLst>
            <a:ext uri="{FF2B5EF4-FFF2-40B4-BE49-F238E27FC236}">
              <a16:creationId xmlns:a16="http://schemas.microsoft.com/office/drawing/2014/main" id="{C648747B-ACD8-404C-8984-23615FFF74D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06" name="Text Box 708">
          <a:extLst>
            <a:ext uri="{FF2B5EF4-FFF2-40B4-BE49-F238E27FC236}">
              <a16:creationId xmlns:a16="http://schemas.microsoft.com/office/drawing/2014/main" id="{08D110E2-11D8-431A-BB11-32007DECD5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07" name="Text Box 709">
          <a:extLst>
            <a:ext uri="{FF2B5EF4-FFF2-40B4-BE49-F238E27FC236}">
              <a16:creationId xmlns:a16="http://schemas.microsoft.com/office/drawing/2014/main" id="{63517C58-0C86-45E1-BD31-9FCBD48C9C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308" name="Text Box 710">
          <a:extLst>
            <a:ext uri="{FF2B5EF4-FFF2-40B4-BE49-F238E27FC236}">
              <a16:creationId xmlns:a16="http://schemas.microsoft.com/office/drawing/2014/main" id="{5FDB476D-A04A-4560-A304-F7D42B96A06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09" name="Text Box 711">
          <a:extLst>
            <a:ext uri="{FF2B5EF4-FFF2-40B4-BE49-F238E27FC236}">
              <a16:creationId xmlns:a16="http://schemas.microsoft.com/office/drawing/2014/main" id="{BD04AAC0-1CA5-4A6F-AA6B-6CBB2E684B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10" name="Text Box 712">
          <a:extLst>
            <a:ext uri="{FF2B5EF4-FFF2-40B4-BE49-F238E27FC236}">
              <a16:creationId xmlns:a16="http://schemas.microsoft.com/office/drawing/2014/main" id="{727013E0-8615-4E9E-B8B7-8C11F09EAA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311" name="Text Box 713">
          <a:extLst>
            <a:ext uri="{FF2B5EF4-FFF2-40B4-BE49-F238E27FC236}">
              <a16:creationId xmlns:a16="http://schemas.microsoft.com/office/drawing/2014/main" id="{3BECDB77-97AF-4694-A1DC-E0E59B6B02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12" name="Text Box 714">
          <a:extLst>
            <a:ext uri="{FF2B5EF4-FFF2-40B4-BE49-F238E27FC236}">
              <a16:creationId xmlns:a16="http://schemas.microsoft.com/office/drawing/2014/main" id="{1C60BDC0-95A1-4427-8AFC-CE54E13B40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13" name="Text Box 715">
          <a:extLst>
            <a:ext uri="{FF2B5EF4-FFF2-40B4-BE49-F238E27FC236}">
              <a16:creationId xmlns:a16="http://schemas.microsoft.com/office/drawing/2014/main" id="{EF222C8A-A727-456D-9F06-7864144045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314" name="Text Box 716">
          <a:extLst>
            <a:ext uri="{FF2B5EF4-FFF2-40B4-BE49-F238E27FC236}">
              <a16:creationId xmlns:a16="http://schemas.microsoft.com/office/drawing/2014/main" id="{2FB64A8D-6DED-48E7-B405-655D7827296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15" name="Text Box 717">
          <a:extLst>
            <a:ext uri="{FF2B5EF4-FFF2-40B4-BE49-F238E27FC236}">
              <a16:creationId xmlns:a16="http://schemas.microsoft.com/office/drawing/2014/main" id="{707677BB-2FAA-4B37-8E69-080253B831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16" name="Text Box 718">
          <a:extLst>
            <a:ext uri="{FF2B5EF4-FFF2-40B4-BE49-F238E27FC236}">
              <a16:creationId xmlns:a16="http://schemas.microsoft.com/office/drawing/2014/main" id="{A39EFBF2-B502-4730-80F6-6E803189FF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17" name="Text Box 719">
          <a:extLst>
            <a:ext uri="{FF2B5EF4-FFF2-40B4-BE49-F238E27FC236}">
              <a16:creationId xmlns:a16="http://schemas.microsoft.com/office/drawing/2014/main" id="{A7F87970-146C-4872-8D71-11E68B2E20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18" name="Text Box 720">
          <a:extLst>
            <a:ext uri="{FF2B5EF4-FFF2-40B4-BE49-F238E27FC236}">
              <a16:creationId xmlns:a16="http://schemas.microsoft.com/office/drawing/2014/main" id="{5D5B290C-C402-453B-8850-FC5DC80147A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19" name="Text Box 721">
          <a:extLst>
            <a:ext uri="{FF2B5EF4-FFF2-40B4-BE49-F238E27FC236}">
              <a16:creationId xmlns:a16="http://schemas.microsoft.com/office/drawing/2014/main" id="{B3C30A18-A905-4EF3-BEAB-205126E351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20" name="Text Box 722">
          <a:extLst>
            <a:ext uri="{FF2B5EF4-FFF2-40B4-BE49-F238E27FC236}">
              <a16:creationId xmlns:a16="http://schemas.microsoft.com/office/drawing/2014/main" id="{189135BF-36D6-472E-9AE6-A402AD37F6A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21" name="Text Box 723">
          <a:extLst>
            <a:ext uri="{FF2B5EF4-FFF2-40B4-BE49-F238E27FC236}">
              <a16:creationId xmlns:a16="http://schemas.microsoft.com/office/drawing/2014/main" id="{4233562B-8B10-48BE-B93B-E64165702F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22" name="Text Box 724">
          <a:extLst>
            <a:ext uri="{FF2B5EF4-FFF2-40B4-BE49-F238E27FC236}">
              <a16:creationId xmlns:a16="http://schemas.microsoft.com/office/drawing/2014/main" id="{59C99524-41FE-42D5-9FB7-6C528D0D4F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23" name="Text Box 725">
          <a:extLst>
            <a:ext uri="{FF2B5EF4-FFF2-40B4-BE49-F238E27FC236}">
              <a16:creationId xmlns:a16="http://schemas.microsoft.com/office/drawing/2014/main" id="{1D8A9BBE-F3B9-4A55-82CC-C86CA4D138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24" name="Text Box 726">
          <a:extLst>
            <a:ext uri="{FF2B5EF4-FFF2-40B4-BE49-F238E27FC236}">
              <a16:creationId xmlns:a16="http://schemas.microsoft.com/office/drawing/2014/main" id="{D2FA50CF-CCE6-458B-B4DA-5347CCE124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25" name="Text Box 727">
          <a:extLst>
            <a:ext uri="{FF2B5EF4-FFF2-40B4-BE49-F238E27FC236}">
              <a16:creationId xmlns:a16="http://schemas.microsoft.com/office/drawing/2014/main" id="{AD35D71F-CE8A-4812-91FB-A3752B2EBB3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26" name="Text Box 728">
          <a:extLst>
            <a:ext uri="{FF2B5EF4-FFF2-40B4-BE49-F238E27FC236}">
              <a16:creationId xmlns:a16="http://schemas.microsoft.com/office/drawing/2014/main" id="{85C6C059-E350-44FC-A29F-BB349E7BC4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27" name="Text Box 729">
          <a:extLst>
            <a:ext uri="{FF2B5EF4-FFF2-40B4-BE49-F238E27FC236}">
              <a16:creationId xmlns:a16="http://schemas.microsoft.com/office/drawing/2014/main" id="{851EF12A-F67E-4685-9766-46540E645E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28" name="Text Box 730">
          <a:extLst>
            <a:ext uri="{FF2B5EF4-FFF2-40B4-BE49-F238E27FC236}">
              <a16:creationId xmlns:a16="http://schemas.microsoft.com/office/drawing/2014/main" id="{D9C1D1B0-1A5D-48B7-A5E9-96AC526577E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29" name="Text Box 731">
          <a:extLst>
            <a:ext uri="{FF2B5EF4-FFF2-40B4-BE49-F238E27FC236}">
              <a16:creationId xmlns:a16="http://schemas.microsoft.com/office/drawing/2014/main" id="{65B959D1-4202-459B-84B2-FE492984F5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30" name="Text Box 732">
          <a:extLst>
            <a:ext uri="{FF2B5EF4-FFF2-40B4-BE49-F238E27FC236}">
              <a16:creationId xmlns:a16="http://schemas.microsoft.com/office/drawing/2014/main" id="{67C33F2D-BEAD-4582-AC2C-3CA999780B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31" name="Text Box 733">
          <a:extLst>
            <a:ext uri="{FF2B5EF4-FFF2-40B4-BE49-F238E27FC236}">
              <a16:creationId xmlns:a16="http://schemas.microsoft.com/office/drawing/2014/main" id="{953ED884-2EEB-4D02-A3A6-24BC1376C45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32" name="Text Box 734">
          <a:extLst>
            <a:ext uri="{FF2B5EF4-FFF2-40B4-BE49-F238E27FC236}">
              <a16:creationId xmlns:a16="http://schemas.microsoft.com/office/drawing/2014/main" id="{05F1FA49-3FAE-47F2-8D7A-AD9328EBA8C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33" name="Text Box 735">
          <a:extLst>
            <a:ext uri="{FF2B5EF4-FFF2-40B4-BE49-F238E27FC236}">
              <a16:creationId xmlns:a16="http://schemas.microsoft.com/office/drawing/2014/main" id="{CF3A4619-7836-447D-AEFD-1D9C1229D65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34" name="Text Box 736">
          <a:extLst>
            <a:ext uri="{FF2B5EF4-FFF2-40B4-BE49-F238E27FC236}">
              <a16:creationId xmlns:a16="http://schemas.microsoft.com/office/drawing/2014/main" id="{7340942D-9DCB-4B99-BF89-B763CA88FB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35" name="Text Box 737">
          <a:extLst>
            <a:ext uri="{FF2B5EF4-FFF2-40B4-BE49-F238E27FC236}">
              <a16:creationId xmlns:a16="http://schemas.microsoft.com/office/drawing/2014/main" id="{59668C07-DFF5-45EA-9168-365F2AF8613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36" name="Text Box 738">
          <a:extLst>
            <a:ext uri="{FF2B5EF4-FFF2-40B4-BE49-F238E27FC236}">
              <a16:creationId xmlns:a16="http://schemas.microsoft.com/office/drawing/2014/main" id="{68A50919-F046-4A15-A3AE-FA07E4BEB4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37" name="Text Box 739">
          <a:extLst>
            <a:ext uri="{FF2B5EF4-FFF2-40B4-BE49-F238E27FC236}">
              <a16:creationId xmlns:a16="http://schemas.microsoft.com/office/drawing/2014/main" id="{E3EF470A-8859-4BD2-B96D-436CB17475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38" name="Text Box 740">
          <a:extLst>
            <a:ext uri="{FF2B5EF4-FFF2-40B4-BE49-F238E27FC236}">
              <a16:creationId xmlns:a16="http://schemas.microsoft.com/office/drawing/2014/main" id="{082FE31C-C73D-498D-AA14-317F8BC4125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39" name="Text Box 741">
          <a:extLst>
            <a:ext uri="{FF2B5EF4-FFF2-40B4-BE49-F238E27FC236}">
              <a16:creationId xmlns:a16="http://schemas.microsoft.com/office/drawing/2014/main" id="{34757182-62B0-41DE-9825-B75DACAF457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0" name="Text Box 742">
          <a:extLst>
            <a:ext uri="{FF2B5EF4-FFF2-40B4-BE49-F238E27FC236}">
              <a16:creationId xmlns:a16="http://schemas.microsoft.com/office/drawing/2014/main" id="{F54DF9AC-4E84-44D1-A8DC-361C37EDB4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1" name="Text Box 743">
          <a:extLst>
            <a:ext uri="{FF2B5EF4-FFF2-40B4-BE49-F238E27FC236}">
              <a16:creationId xmlns:a16="http://schemas.microsoft.com/office/drawing/2014/main" id="{C5D9E179-133A-478D-A577-CB8A99A4DD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42" name="Text Box 744">
          <a:extLst>
            <a:ext uri="{FF2B5EF4-FFF2-40B4-BE49-F238E27FC236}">
              <a16:creationId xmlns:a16="http://schemas.microsoft.com/office/drawing/2014/main" id="{4049B983-B98F-412E-9854-A0DDEAB53E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3" name="Text Box 745">
          <a:extLst>
            <a:ext uri="{FF2B5EF4-FFF2-40B4-BE49-F238E27FC236}">
              <a16:creationId xmlns:a16="http://schemas.microsoft.com/office/drawing/2014/main" id="{4163C6D2-7CBC-48C6-A4CA-A36DC8F8DE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4" name="Text Box 746">
          <a:extLst>
            <a:ext uri="{FF2B5EF4-FFF2-40B4-BE49-F238E27FC236}">
              <a16:creationId xmlns:a16="http://schemas.microsoft.com/office/drawing/2014/main" id="{47B98434-3B70-4DE3-840B-E606886974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45" name="Text Box 747">
          <a:extLst>
            <a:ext uri="{FF2B5EF4-FFF2-40B4-BE49-F238E27FC236}">
              <a16:creationId xmlns:a16="http://schemas.microsoft.com/office/drawing/2014/main" id="{4A44384B-56F1-4267-8FD8-FB9D09ADBC3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6" name="Text Box 748">
          <a:extLst>
            <a:ext uri="{FF2B5EF4-FFF2-40B4-BE49-F238E27FC236}">
              <a16:creationId xmlns:a16="http://schemas.microsoft.com/office/drawing/2014/main" id="{D8405B75-AB86-4079-9DCE-38B2201A90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7" name="Text Box 749">
          <a:extLst>
            <a:ext uri="{FF2B5EF4-FFF2-40B4-BE49-F238E27FC236}">
              <a16:creationId xmlns:a16="http://schemas.microsoft.com/office/drawing/2014/main" id="{262B6FBF-3761-4EF0-A35B-60715CF9704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48" name="Text Box 750">
          <a:extLst>
            <a:ext uri="{FF2B5EF4-FFF2-40B4-BE49-F238E27FC236}">
              <a16:creationId xmlns:a16="http://schemas.microsoft.com/office/drawing/2014/main" id="{1D14AB5A-7169-4EE7-906B-798BA80FD7E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49" name="Text Box 751">
          <a:extLst>
            <a:ext uri="{FF2B5EF4-FFF2-40B4-BE49-F238E27FC236}">
              <a16:creationId xmlns:a16="http://schemas.microsoft.com/office/drawing/2014/main" id="{22F3A76F-A76F-4920-9428-02171F50509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50" name="Text Box 752">
          <a:extLst>
            <a:ext uri="{FF2B5EF4-FFF2-40B4-BE49-F238E27FC236}">
              <a16:creationId xmlns:a16="http://schemas.microsoft.com/office/drawing/2014/main" id="{B9E75D7D-C4DC-4ED3-BAE6-8ECDB5104C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51" name="Text Box 753">
          <a:extLst>
            <a:ext uri="{FF2B5EF4-FFF2-40B4-BE49-F238E27FC236}">
              <a16:creationId xmlns:a16="http://schemas.microsoft.com/office/drawing/2014/main" id="{F0C92C0C-F73D-4C57-9527-D246B9E8F53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52" name="Text Box 754">
          <a:extLst>
            <a:ext uri="{FF2B5EF4-FFF2-40B4-BE49-F238E27FC236}">
              <a16:creationId xmlns:a16="http://schemas.microsoft.com/office/drawing/2014/main" id="{ED8A5D09-F7F7-4962-AF3E-A087A4D5EF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53" name="Text Box 755">
          <a:extLst>
            <a:ext uri="{FF2B5EF4-FFF2-40B4-BE49-F238E27FC236}">
              <a16:creationId xmlns:a16="http://schemas.microsoft.com/office/drawing/2014/main" id="{841BA545-BF04-4C3F-9994-834FAA4A8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54" name="Text Box 756">
          <a:extLst>
            <a:ext uri="{FF2B5EF4-FFF2-40B4-BE49-F238E27FC236}">
              <a16:creationId xmlns:a16="http://schemas.microsoft.com/office/drawing/2014/main" id="{76B23F84-20E8-4984-9FC2-745DAC61574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55" name="Text Box 757">
          <a:extLst>
            <a:ext uri="{FF2B5EF4-FFF2-40B4-BE49-F238E27FC236}">
              <a16:creationId xmlns:a16="http://schemas.microsoft.com/office/drawing/2014/main" id="{E2F6C025-AC62-43FB-858B-F060B4BB67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56" name="Text Box 758">
          <a:extLst>
            <a:ext uri="{FF2B5EF4-FFF2-40B4-BE49-F238E27FC236}">
              <a16:creationId xmlns:a16="http://schemas.microsoft.com/office/drawing/2014/main" id="{44D4A2D2-292B-4237-9E91-8021941D93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57" name="Text Box 759">
          <a:extLst>
            <a:ext uri="{FF2B5EF4-FFF2-40B4-BE49-F238E27FC236}">
              <a16:creationId xmlns:a16="http://schemas.microsoft.com/office/drawing/2014/main" id="{637FDEF7-7100-49CB-912D-1941ED1FDD1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58" name="Text Box 760">
          <a:extLst>
            <a:ext uri="{FF2B5EF4-FFF2-40B4-BE49-F238E27FC236}">
              <a16:creationId xmlns:a16="http://schemas.microsoft.com/office/drawing/2014/main" id="{549ADB1F-8ECB-42C1-853B-353583DB355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59" name="Text Box 761">
          <a:extLst>
            <a:ext uri="{FF2B5EF4-FFF2-40B4-BE49-F238E27FC236}">
              <a16:creationId xmlns:a16="http://schemas.microsoft.com/office/drawing/2014/main" id="{CBDF2879-8AEB-43AD-B62C-136EDD4F55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0" name="Text Box 762">
          <a:extLst>
            <a:ext uri="{FF2B5EF4-FFF2-40B4-BE49-F238E27FC236}">
              <a16:creationId xmlns:a16="http://schemas.microsoft.com/office/drawing/2014/main" id="{AC19DE32-1407-495E-B78D-447EBA4DE5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61" name="Text Box 763">
          <a:extLst>
            <a:ext uri="{FF2B5EF4-FFF2-40B4-BE49-F238E27FC236}">
              <a16:creationId xmlns:a16="http://schemas.microsoft.com/office/drawing/2014/main" id="{F64D9EAE-A8D2-498C-BEB1-11FDBEFC4F8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2" name="Text Box 764">
          <a:extLst>
            <a:ext uri="{FF2B5EF4-FFF2-40B4-BE49-F238E27FC236}">
              <a16:creationId xmlns:a16="http://schemas.microsoft.com/office/drawing/2014/main" id="{9EB7402D-2A46-4F53-A9E9-2AB38AF4E1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3" name="Text Box 765">
          <a:extLst>
            <a:ext uri="{FF2B5EF4-FFF2-40B4-BE49-F238E27FC236}">
              <a16:creationId xmlns:a16="http://schemas.microsoft.com/office/drawing/2014/main" id="{E8BA1EA1-E658-4409-80D1-05BB865ACAA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64" name="Text Box 766">
          <a:extLst>
            <a:ext uri="{FF2B5EF4-FFF2-40B4-BE49-F238E27FC236}">
              <a16:creationId xmlns:a16="http://schemas.microsoft.com/office/drawing/2014/main" id="{645F133F-7FC9-4EB1-BADF-316BCC7DF8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5" name="Text Box 767">
          <a:extLst>
            <a:ext uri="{FF2B5EF4-FFF2-40B4-BE49-F238E27FC236}">
              <a16:creationId xmlns:a16="http://schemas.microsoft.com/office/drawing/2014/main" id="{41BEF019-DE33-48A0-90D7-FC0B239F94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6" name="Text Box 768">
          <a:extLst>
            <a:ext uri="{FF2B5EF4-FFF2-40B4-BE49-F238E27FC236}">
              <a16:creationId xmlns:a16="http://schemas.microsoft.com/office/drawing/2014/main" id="{EAF98502-C540-46E6-89D9-65E8F49E34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367" name="Text Box 769">
          <a:extLst>
            <a:ext uri="{FF2B5EF4-FFF2-40B4-BE49-F238E27FC236}">
              <a16:creationId xmlns:a16="http://schemas.microsoft.com/office/drawing/2014/main" id="{8598F6B7-7F03-4051-81D0-E3CFEBBE8BC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8" name="Text Box 770">
          <a:extLst>
            <a:ext uri="{FF2B5EF4-FFF2-40B4-BE49-F238E27FC236}">
              <a16:creationId xmlns:a16="http://schemas.microsoft.com/office/drawing/2014/main" id="{92222405-8C5D-4A02-B9E1-23005FD06AE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69" name="Text Box 771">
          <a:extLst>
            <a:ext uri="{FF2B5EF4-FFF2-40B4-BE49-F238E27FC236}">
              <a16:creationId xmlns:a16="http://schemas.microsoft.com/office/drawing/2014/main" id="{ECBAC2C9-D611-4C40-9938-4E317B284B6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70" name="Text Box 772">
          <a:extLst>
            <a:ext uri="{FF2B5EF4-FFF2-40B4-BE49-F238E27FC236}">
              <a16:creationId xmlns:a16="http://schemas.microsoft.com/office/drawing/2014/main" id="{030A9759-7071-4A27-95EA-3DC01109AF6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71" name="Text Box 773">
          <a:extLst>
            <a:ext uri="{FF2B5EF4-FFF2-40B4-BE49-F238E27FC236}">
              <a16:creationId xmlns:a16="http://schemas.microsoft.com/office/drawing/2014/main" id="{37BB9BA5-30F0-4103-9E38-83C03407C7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72" name="Text Box 774">
          <a:extLst>
            <a:ext uri="{FF2B5EF4-FFF2-40B4-BE49-F238E27FC236}">
              <a16:creationId xmlns:a16="http://schemas.microsoft.com/office/drawing/2014/main" id="{23E3BB8A-8EC5-4460-9559-E197EDA9BB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73" name="Text Box 775">
          <a:extLst>
            <a:ext uri="{FF2B5EF4-FFF2-40B4-BE49-F238E27FC236}">
              <a16:creationId xmlns:a16="http://schemas.microsoft.com/office/drawing/2014/main" id="{DFFC5134-7901-4EF0-8BB1-93CBF366F4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74" name="Text Box 776">
          <a:extLst>
            <a:ext uri="{FF2B5EF4-FFF2-40B4-BE49-F238E27FC236}">
              <a16:creationId xmlns:a16="http://schemas.microsoft.com/office/drawing/2014/main" id="{7D14352B-4EE9-4CB3-AA5C-26247B2D42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75" name="Text Box 777">
          <a:extLst>
            <a:ext uri="{FF2B5EF4-FFF2-40B4-BE49-F238E27FC236}">
              <a16:creationId xmlns:a16="http://schemas.microsoft.com/office/drawing/2014/main" id="{7CF77247-FBB8-4970-8AB9-E77D718A8F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76" name="Text Box 778">
          <a:extLst>
            <a:ext uri="{FF2B5EF4-FFF2-40B4-BE49-F238E27FC236}">
              <a16:creationId xmlns:a16="http://schemas.microsoft.com/office/drawing/2014/main" id="{0878FEAF-0665-4FF3-924E-6308A07A389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77" name="Text Box 779">
          <a:extLst>
            <a:ext uri="{FF2B5EF4-FFF2-40B4-BE49-F238E27FC236}">
              <a16:creationId xmlns:a16="http://schemas.microsoft.com/office/drawing/2014/main" id="{15EADDC0-B257-494B-B342-C477BAAF934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78" name="Text Box 780">
          <a:extLst>
            <a:ext uri="{FF2B5EF4-FFF2-40B4-BE49-F238E27FC236}">
              <a16:creationId xmlns:a16="http://schemas.microsoft.com/office/drawing/2014/main" id="{5922503F-D9B9-4AFE-992F-5B6F9E59CB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79" name="Text Box 781">
          <a:extLst>
            <a:ext uri="{FF2B5EF4-FFF2-40B4-BE49-F238E27FC236}">
              <a16:creationId xmlns:a16="http://schemas.microsoft.com/office/drawing/2014/main" id="{30F4CE48-BA4E-48A8-A8B1-EFB59F5B64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80" name="Text Box 782">
          <a:extLst>
            <a:ext uri="{FF2B5EF4-FFF2-40B4-BE49-F238E27FC236}">
              <a16:creationId xmlns:a16="http://schemas.microsoft.com/office/drawing/2014/main" id="{F68DE7AF-99D0-4BBC-982C-EE84887F24F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81" name="Text Box 783">
          <a:extLst>
            <a:ext uri="{FF2B5EF4-FFF2-40B4-BE49-F238E27FC236}">
              <a16:creationId xmlns:a16="http://schemas.microsoft.com/office/drawing/2014/main" id="{A5C50E0A-CC8E-4DA8-BBE3-2BC67EF71F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82" name="Text Box 784">
          <a:extLst>
            <a:ext uri="{FF2B5EF4-FFF2-40B4-BE49-F238E27FC236}">
              <a16:creationId xmlns:a16="http://schemas.microsoft.com/office/drawing/2014/main" id="{A06A6042-4058-464E-A726-1D6EB46F71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83" name="Text Box 785">
          <a:extLst>
            <a:ext uri="{FF2B5EF4-FFF2-40B4-BE49-F238E27FC236}">
              <a16:creationId xmlns:a16="http://schemas.microsoft.com/office/drawing/2014/main" id="{D7B36AF7-C584-4526-8116-89557FCBD6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84" name="Text Box 786">
          <a:extLst>
            <a:ext uri="{FF2B5EF4-FFF2-40B4-BE49-F238E27FC236}">
              <a16:creationId xmlns:a16="http://schemas.microsoft.com/office/drawing/2014/main" id="{FCEFE8AB-DF30-434D-9BEF-753EAD8CA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85" name="Text Box 787">
          <a:extLst>
            <a:ext uri="{FF2B5EF4-FFF2-40B4-BE49-F238E27FC236}">
              <a16:creationId xmlns:a16="http://schemas.microsoft.com/office/drawing/2014/main" id="{CB5BBA3B-FF51-43DD-9454-ACAE453F5C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86" name="Text Box 788">
          <a:extLst>
            <a:ext uri="{FF2B5EF4-FFF2-40B4-BE49-F238E27FC236}">
              <a16:creationId xmlns:a16="http://schemas.microsoft.com/office/drawing/2014/main" id="{5D6350CF-D283-480C-AB14-299BB79FA42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87" name="Text Box 789">
          <a:extLst>
            <a:ext uri="{FF2B5EF4-FFF2-40B4-BE49-F238E27FC236}">
              <a16:creationId xmlns:a16="http://schemas.microsoft.com/office/drawing/2014/main" id="{B6332111-74DF-46E2-BE2C-F2211D1A1C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88" name="Text Box 790">
          <a:extLst>
            <a:ext uri="{FF2B5EF4-FFF2-40B4-BE49-F238E27FC236}">
              <a16:creationId xmlns:a16="http://schemas.microsoft.com/office/drawing/2014/main" id="{438BBF83-68C9-4765-B4B7-100F9770B0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89" name="Text Box 791">
          <a:extLst>
            <a:ext uri="{FF2B5EF4-FFF2-40B4-BE49-F238E27FC236}">
              <a16:creationId xmlns:a16="http://schemas.microsoft.com/office/drawing/2014/main" id="{D2C6C3EA-32D9-4D92-B2DE-7453DEDDC8B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90" name="Text Box 792">
          <a:extLst>
            <a:ext uri="{FF2B5EF4-FFF2-40B4-BE49-F238E27FC236}">
              <a16:creationId xmlns:a16="http://schemas.microsoft.com/office/drawing/2014/main" id="{87A6DE11-58E0-4B5A-AF1E-F7DAD54EB7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91" name="Text Box 793">
          <a:extLst>
            <a:ext uri="{FF2B5EF4-FFF2-40B4-BE49-F238E27FC236}">
              <a16:creationId xmlns:a16="http://schemas.microsoft.com/office/drawing/2014/main" id="{D3FBF6A5-EC92-4AD7-8032-8699FD9F827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92" name="Text Box 794">
          <a:extLst>
            <a:ext uri="{FF2B5EF4-FFF2-40B4-BE49-F238E27FC236}">
              <a16:creationId xmlns:a16="http://schemas.microsoft.com/office/drawing/2014/main" id="{75EA7477-4A22-43E7-B159-994969E69F9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93" name="Text Box 795">
          <a:extLst>
            <a:ext uri="{FF2B5EF4-FFF2-40B4-BE49-F238E27FC236}">
              <a16:creationId xmlns:a16="http://schemas.microsoft.com/office/drawing/2014/main" id="{E0A6B959-78D4-4D61-866D-93BFD0A1F5F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94" name="Text Box 796">
          <a:extLst>
            <a:ext uri="{FF2B5EF4-FFF2-40B4-BE49-F238E27FC236}">
              <a16:creationId xmlns:a16="http://schemas.microsoft.com/office/drawing/2014/main" id="{AF7AF892-0C82-43FA-825F-5A688C43AE5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95" name="Text Box 797">
          <a:extLst>
            <a:ext uri="{FF2B5EF4-FFF2-40B4-BE49-F238E27FC236}">
              <a16:creationId xmlns:a16="http://schemas.microsoft.com/office/drawing/2014/main" id="{91E15998-EC48-400F-8363-2D7B3EDFBB6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96" name="Text Box 798">
          <a:extLst>
            <a:ext uri="{FF2B5EF4-FFF2-40B4-BE49-F238E27FC236}">
              <a16:creationId xmlns:a16="http://schemas.microsoft.com/office/drawing/2014/main" id="{0413195B-580B-4879-86EF-A3ADCD8F202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97" name="Text Box 799">
          <a:extLst>
            <a:ext uri="{FF2B5EF4-FFF2-40B4-BE49-F238E27FC236}">
              <a16:creationId xmlns:a16="http://schemas.microsoft.com/office/drawing/2014/main" id="{F718B41B-2C92-4382-A1F9-8465CB7816B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398" name="Text Box 800">
          <a:extLst>
            <a:ext uri="{FF2B5EF4-FFF2-40B4-BE49-F238E27FC236}">
              <a16:creationId xmlns:a16="http://schemas.microsoft.com/office/drawing/2014/main" id="{705DE992-148E-4D3D-9C99-91160B2F0AB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399" name="Text Box 801">
          <a:extLst>
            <a:ext uri="{FF2B5EF4-FFF2-40B4-BE49-F238E27FC236}">
              <a16:creationId xmlns:a16="http://schemas.microsoft.com/office/drawing/2014/main" id="{8E53C264-AECA-4EFC-BFFA-797781F418C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0" name="Text Box 802">
          <a:extLst>
            <a:ext uri="{FF2B5EF4-FFF2-40B4-BE49-F238E27FC236}">
              <a16:creationId xmlns:a16="http://schemas.microsoft.com/office/drawing/2014/main" id="{53EF3CA4-A272-4E18-84ED-EB2650560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1" name="Text Box 803">
          <a:extLst>
            <a:ext uri="{FF2B5EF4-FFF2-40B4-BE49-F238E27FC236}">
              <a16:creationId xmlns:a16="http://schemas.microsoft.com/office/drawing/2014/main" id="{1571D163-9722-4FDD-AAC2-616B650941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02" name="Text Box 804">
          <a:extLst>
            <a:ext uri="{FF2B5EF4-FFF2-40B4-BE49-F238E27FC236}">
              <a16:creationId xmlns:a16="http://schemas.microsoft.com/office/drawing/2014/main" id="{EC214BCD-B7F9-486C-B0EE-913C6785031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3" name="Text Box 805">
          <a:extLst>
            <a:ext uri="{FF2B5EF4-FFF2-40B4-BE49-F238E27FC236}">
              <a16:creationId xmlns:a16="http://schemas.microsoft.com/office/drawing/2014/main" id="{38807830-103A-43C5-951D-183966119E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4" name="Text Box 806">
          <a:extLst>
            <a:ext uri="{FF2B5EF4-FFF2-40B4-BE49-F238E27FC236}">
              <a16:creationId xmlns:a16="http://schemas.microsoft.com/office/drawing/2014/main" id="{1FAFADD7-6B5C-4107-9154-39C4CFC6591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05" name="Text Box 807">
          <a:extLst>
            <a:ext uri="{FF2B5EF4-FFF2-40B4-BE49-F238E27FC236}">
              <a16:creationId xmlns:a16="http://schemas.microsoft.com/office/drawing/2014/main" id="{557CC643-BAA2-4058-94E7-8B2DA670A3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6" name="Text Box 808">
          <a:extLst>
            <a:ext uri="{FF2B5EF4-FFF2-40B4-BE49-F238E27FC236}">
              <a16:creationId xmlns:a16="http://schemas.microsoft.com/office/drawing/2014/main" id="{18794F6F-2347-44A3-AA3B-777A1F61A9A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7" name="Text Box 809">
          <a:extLst>
            <a:ext uri="{FF2B5EF4-FFF2-40B4-BE49-F238E27FC236}">
              <a16:creationId xmlns:a16="http://schemas.microsoft.com/office/drawing/2014/main" id="{FEAC7D6B-7CE1-40BE-AC14-A51758D13D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08" name="Text Box 810">
          <a:extLst>
            <a:ext uri="{FF2B5EF4-FFF2-40B4-BE49-F238E27FC236}">
              <a16:creationId xmlns:a16="http://schemas.microsoft.com/office/drawing/2014/main" id="{0A0AF12B-9E24-47F4-9D16-D30FC6295E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09" name="Text Box 811">
          <a:extLst>
            <a:ext uri="{FF2B5EF4-FFF2-40B4-BE49-F238E27FC236}">
              <a16:creationId xmlns:a16="http://schemas.microsoft.com/office/drawing/2014/main" id="{D29C3B43-9AAC-409F-B56F-2F03737EA1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10" name="Text Box 812">
          <a:extLst>
            <a:ext uri="{FF2B5EF4-FFF2-40B4-BE49-F238E27FC236}">
              <a16:creationId xmlns:a16="http://schemas.microsoft.com/office/drawing/2014/main" id="{7CB30CF7-B9E5-4660-85B0-022BDCB631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11" name="Text Box 813">
          <a:extLst>
            <a:ext uri="{FF2B5EF4-FFF2-40B4-BE49-F238E27FC236}">
              <a16:creationId xmlns:a16="http://schemas.microsoft.com/office/drawing/2014/main" id="{38ED6F84-3F41-41DF-9FD8-E2C0BA48ACA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12" name="Text Box 814">
          <a:extLst>
            <a:ext uri="{FF2B5EF4-FFF2-40B4-BE49-F238E27FC236}">
              <a16:creationId xmlns:a16="http://schemas.microsoft.com/office/drawing/2014/main" id="{7E6694B9-B736-490D-BEB4-1E0A62C711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13" name="Text Box 815">
          <a:extLst>
            <a:ext uri="{FF2B5EF4-FFF2-40B4-BE49-F238E27FC236}">
              <a16:creationId xmlns:a16="http://schemas.microsoft.com/office/drawing/2014/main" id="{B70E2C09-3F87-422D-9663-078E2F3E9A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14" name="Text Box 816">
          <a:extLst>
            <a:ext uri="{FF2B5EF4-FFF2-40B4-BE49-F238E27FC236}">
              <a16:creationId xmlns:a16="http://schemas.microsoft.com/office/drawing/2014/main" id="{6F2DB269-C2EE-4E0C-9838-44F6BD2BC71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15" name="Text Box 817">
          <a:extLst>
            <a:ext uri="{FF2B5EF4-FFF2-40B4-BE49-F238E27FC236}">
              <a16:creationId xmlns:a16="http://schemas.microsoft.com/office/drawing/2014/main" id="{CD64611B-8A90-4D27-B049-ACE47CC4F6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16" name="Text Box 818">
          <a:extLst>
            <a:ext uri="{FF2B5EF4-FFF2-40B4-BE49-F238E27FC236}">
              <a16:creationId xmlns:a16="http://schemas.microsoft.com/office/drawing/2014/main" id="{0FE7904F-ED26-466B-8045-3DE28EBFCF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17" name="Text Box 819">
          <a:extLst>
            <a:ext uri="{FF2B5EF4-FFF2-40B4-BE49-F238E27FC236}">
              <a16:creationId xmlns:a16="http://schemas.microsoft.com/office/drawing/2014/main" id="{8252932E-B66E-4257-A48B-A1211D24BD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18" name="Text Box 820">
          <a:extLst>
            <a:ext uri="{FF2B5EF4-FFF2-40B4-BE49-F238E27FC236}">
              <a16:creationId xmlns:a16="http://schemas.microsoft.com/office/drawing/2014/main" id="{5ABFDC1F-BEE0-473D-B972-43A3406A04C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19" name="Text Box 821">
          <a:extLst>
            <a:ext uri="{FF2B5EF4-FFF2-40B4-BE49-F238E27FC236}">
              <a16:creationId xmlns:a16="http://schemas.microsoft.com/office/drawing/2014/main" id="{5486F7FF-12F7-4704-B797-3CD72E2A74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0" name="Text Box 822">
          <a:extLst>
            <a:ext uri="{FF2B5EF4-FFF2-40B4-BE49-F238E27FC236}">
              <a16:creationId xmlns:a16="http://schemas.microsoft.com/office/drawing/2014/main" id="{019C1E3B-287D-42D7-9004-C57F7550AE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21" name="Text Box 823">
          <a:extLst>
            <a:ext uri="{FF2B5EF4-FFF2-40B4-BE49-F238E27FC236}">
              <a16:creationId xmlns:a16="http://schemas.microsoft.com/office/drawing/2014/main" id="{A77148AC-65B6-4FA5-9D1F-E64B1FEBA42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2" name="Text Box 824">
          <a:extLst>
            <a:ext uri="{FF2B5EF4-FFF2-40B4-BE49-F238E27FC236}">
              <a16:creationId xmlns:a16="http://schemas.microsoft.com/office/drawing/2014/main" id="{8249D6A5-5CB2-431B-8CBE-905E5551ED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3" name="Text Box 825">
          <a:extLst>
            <a:ext uri="{FF2B5EF4-FFF2-40B4-BE49-F238E27FC236}">
              <a16:creationId xmlns:a16="http://schemas.microsoft.com/office/drawing/2014/main" id="{0D9BB9C2-6781-441A-A3C9-CCED9B95FD3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424" name="Text Box 826">
          <a:extLst>
            <a:ext uri="{FF2B5EF4-FFF2-40B4-BE49-F238E27FC236}">
              <a16:creationId xmlns:a16="http://schemas.microsoft.com/office/drawing/2014/main" id="{4E6E5ECC-B036-4B03-8CB4-86827A3E5433}"/>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5" name="Text Box 827">
          <a:extLst>
            <a:ext uri="{FF2B5EF4-FFF2-40B4-BE49-F238E27FC236}">
              <a16:creationId xmlns:a16="http://schemas.microsoft.com/office/drawing/2014/main" id="{9D7D54EF-30E0-4695-A937-194EECA4EE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6" name="Text Box 828">
          <a:extLst>
            <a:ext uri="{FF2B5EF4-FFF2-40B4-BE49-F238E27FC236}">
              <a16:creationId xmlns:a16="http://schemas.microsoft.com/office/drawing/2014/main" id="{F8036B9E-22B1-4F1C-B6C6-C66483CB6F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27" name="Text Box 829">
          <a:extLst>
            <a:ext uri="{FF2B5EF4-FFF2-40B4-BE49-F238E27FC236}">
              <a16:creationId xmlns:a16="http://schemas.microsoft.com/office/drawing/2014/main" id="{52AE9D6D-70BA-475E-835E-1C42836E335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8" name="Text Box 830">
          <a:extLst>
            <a:ext uri="{FF2B5EF4-FFF2-40B4-BE49-F238E27FC236}">
              <a16:creationId xmlns:a16="http://schemas.microsoft.com/office/drawing/2014/main" id="{300A72F3-54A6-401A-8F88-556BC13387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29" name="Text Box 831">
          <a:extLst>
            <a:ext uri="{FF2B5EF4-FFF2-40B4-BE49-F238E27FC236}">
              <a16:creationId xmlns:a16="http://schemas.microsoft.com/office/drawing/2014/main" id="{323CD6D4-6E62-4D5E-8580-1826B46997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30" name="Text Box 832">
          <a:extLst>
            <a:ext uri="{FF2B5EF4-FFF2-40B4-BE49-F238E27FC236}">
              <a16:creationId xmlns:a16="http://schemas.microsoft.com/office/drawing/2014/main" id="{21FBDE98-641A-4CAC-9736-93A18ACA47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31" name="Text Box 833">
          <a:extLst>
            <a:ext uri="{FF2B5EF4-FFF2-40B4-BE49-F238E27FC236}">
              <a16:creationId xmlns:a16="http://schemas.microsoft.com/office/drawing/2014/main" id="{6926EE99-52A7-4A67-8905-0646BA2D07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32" name="Text Box 834">
          <a:extLst>
            <a:ext uri="{FF2B5EF4-FFF2-40B4-BE49-F238E27FC236}">
              <a16:creationId xmlns:a16="http://schemas.microsoft.com/office/drawing/2014/main" id="{8BC97648-77A5-4A32-ACE1-28C8390604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33" name="Text Box 835">
          <a:extLst>
            <a:ext uri="{FF2B5EF4-FFF2-40B4-BE49-F238E27FC236}">
              <a16:creationId xmlns:a16="http://schemas.microsoft.com/office/drawing/2014/main" id="{8BA40840-6F04-42E3-8A3C-C3F751DA4CA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34" name="Text Box 836">
          <a:extLst>
            <a:ext uri="{FF2B5EF4-FFF2-40B4-BE49-F238E27FC236}">
              <a16:creationId xmlns:a16="http://schemas.microsoft.com/office/drawing/2014/main" id="{92BB03D9-A58D-4283-8655-51270949569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35" name="Text Box 837">
          <a:extLst>
            <a:ext uri="{FF2B5EF4-FFF2-40B4-BE49-F238E27FC236}">
              <a16:creationId xmlns:a16="http://schemas.microsoft.com/office/drawing/2014/main" id="{BB81E0A0-D005-4753-B436-6B01B15A61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36" name="Text Box 838">
          <a:extLst>
            <a:ext uri="{FF2B5EF4-FFF2-40B4-BE49-F238E27FC236}">
              <a16:creationId xmlns:a16="http://schemas.microsoft.com/office/drawing/2014/main" id="{1E699D53-3111-4F7D-8124-7D75FA9718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37" name="Text Box 839">
          <a:extLst>
            <a:ext uri="{FF2B5EF4-FFF2-40B4-BE49-F238E27FC236}">
              <a16:creationId xmlns:a16="http://schemas.microsoft.com/office/drawing/2014/main" id="{C16D426A-A11C-4C5C-B1F2-7DD31AE467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38" name="Text Box 840">
          <a:extLst>
            <a:ext uri="{FF2B5EF4-FFF2-40B4-BE49-F238E27FC236}">
              <a16:creationId xmlns:a16="http://schemas.microsoft.com/office/drawing/2014/main" id="{45005E87-2A26-49E2-8116-0F313CCF09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39" name="Text Box 841">
          <a:extLst>
            <a:ext uri="{FF2B5EF4-FFF2-40B4-BE49-F238E27FC236}">
              <a16:creationId xmlns:a16="http://schemas.microsoft.com/office/drawing/2014/main" id="{F247808C-A9B3-4674-879A-7208F98A65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40" name="Text Box 842">
          <a:extLst>
            <a:ext uri="{FF2B5EF4-FFF2-40B4-BE49-F238E27FC236}">
              <a16:creationId xmlns:a16="http://schemas.microsoft.com/office/drawing/2014/main" id="{38C2C202-35E5-45C8-94C0-7100360FDC8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41" name="Text Box 843">
          <a:extLst>
            <a:ext uri="{FF2B5EF4-FFF2-40B4-BE49-F238E27FC236}">
              <a16:creationId xmlns:a16="http://schemas.microsoft.com/office/drawing/2014/main" id="{E0FE1768-5AD9-46C3-96D5-3871DD16E8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42" name="Text Box 844">
          <a:extLst>
            <a:ext uri="{FF2B5EF4-FFF2-40B4-BE49-F238E27FC236}">
              <a16:creationId xmlns:a16="http://schemas.microsoft.com/office/drawing/2014/main" id="{5CD8180F-FB8D-4072-9092-FF56ACDEA9C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443" name="Text Box 845">
          <a:extLst>
            <a:ext uri="{FF2B5EF4-FFF2-40B4-BE49-F238E27FC236}">
              <a16:creationId xmlns:a16="http://schemas.microsoft.com/office/drawing/2014/main" id="{FCCA88E5-B2B5-44ED-BDE6-002CB7FB00D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44" name="Text Box 846">
          <a:extLst>
            <a:ext uri="{FF2B5EF4-FFF2-40B4-BE49-F238E27FC236}">
              <a16:creationId xmlns:a16="http://schemas.microsoft.com/office/drawing/2014/main" id="{47BC6119-46E6-421D-98DE-549A9E238B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45" name="Text Box 847">
          <a:extLst>
            <a:ext uri="{FF2B5EF4-FFF2-40B4-BE49-F238E27FC236}">
              <a16:creationId xmlns:a16="http://schemas.microsoft.com/office/drawing/2014/main" id="{6471132F-B346-418C-B5B2-8458CA1E6CA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46" name="Text Box 848">
          <a:extLst>
            <a:ext uri="{FF2B5EF4-FFF2-40B4-BE49-F238E27FC236}">
              <a16:creationId xmlns:a16="http://schemas.microsoft.com/office/drawing/2014/main" id="{AED425FA-B721-4F89-96A8-B25A55D8767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47" name="Text Box 849">
          <a:extLst>
            <a:ext uri="{FF2B5EF4-FFF2-40B4-BE49-F238E27FC236}">
              <a16:creationId xmlns:a16="http://schemas.microsoft.com/office/drawing/2014/main" id="{DCAEAF3A-EE82-4548-90A0-9151B604D5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48" name="Text Box 850">
          <a:extLst>
            <a:ext uri="{FF2B5EF4-FFF2-40B4-BE49-F238E27FC236}">
              <a16:creationId xmlns:a16="http://schemas.microsoft.com/office/drawing/2014/main" id="{4067244C-521A-4E04-A8A1-25FEECE2CF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49" name="Text Box 851">
          <a:extLst>
            <a:ext uri="{FF2B5EF4-FFF2-40B4-BE49-F238E27FC236}">
              <a16:creationId xmlns:a16="http://schemas.microsoft.com/office/drawing/2014/main" id="{E16DE03C-6F19-41D9-A91B-3D5C3041532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50" name="Text Box 852">
          <a:extLst>
            <a:ext uri="{FF2B5EF4-FFF2-40B4-BE49-F238E27FC236}">
              <a16:creationId xmlns:a16="http://schemas.microsoft.com/office/drawing/2014/main" id="{2161E08B-3273-4058-8C4D-8CBCD02AED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51" name="Text Box 853">
          <a:extLst>
            <a:ext uri="{FF2B5EF4-FFF2-40B4-BE49-F238E27FC236}">
              <a16:creationId xmlns:a16="http://schemas.microsoft.com/office/drawing/2014/main" id="{CF2E065F-5879-43C2-B423-9BD2B8608C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52" name="Text Box 854">
          <a:extLst>
            <a:ext uri="{FF2B5EF4-FFF2-40B4-BE49-F238E27FC236}">
              <a16:creationId xmlns:a16="http://schemas.microsoft.com/office/drawing/2014/main" id="{F6DE5D2A-47C8-4691-85B8-0E9B92E5577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53" name="Text Box 855">
          <a:extLst>
            <a:ext uri="{FF2B5EF4-FFF2-40B4-BE49-F238E27FC236}">
              <a16:creationId xmlns:a16="http://schemas.microsoft.com/office/drawing/2014/main" id="{928282E7-08C6-4138-8718-E5C677FCFC1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54" name="Text Box 856">
          <a:extLst>
            <a:ext uri="{FF2B5EF4-FFF2-40B4-BE49-F238E27FC236}">
              <a16:creationId xmlns:a16="http://schemas.microsoft.com/office/drawing/2014/main" id="{44A7F16C-D54E-436A-831A-8223B6B91D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55" name="Text Box 857">
          <a:extLst>
            <a:ext uri="{FF2B5EF4-FFF2-40B4-BE49-F238E27FC236}">
              <a16:creationId xmlns:a16="http://schemas.microsoft.com/office/drawing/2014/main" id="{68A5C7D6-7EA2-4BEB-B1B3-E5119F8274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56" name="Text Box 858">
          <a:extLst>
            <a:ext uri="{FF2B5EF4-FFF2-40B4-BE49-F238E27FC236}">
              <a16:creationId xmlns:a16="http://schemas.microsoft.com/office/drawing/2014/main" id="{9F9B4E1E-C288-4A40-99F6-24563BFC4C3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57" name="Text Box 859">
          <a:extLst>
            <a:ext uri="{FF2B5EF4-FFF2-40B4-BE49-F238E27FC236}">
              <a16:creationId xmlns:a16="http://schemas.microsoft.com/office/drawing/2014/main" id="{3609EF01-0DAA-4918-BD01-DE54483C913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58" name="Text Box 860">
          <a:extLst>
            <a:ext uri="{FF2B5EF4-FFF2-40B4-BE49-F238E27FC236}">
              <a16:creationId xmlns:a16="http://schemas.microsoft.com/office/drawing/2014/main" id="{9A56DC0E-2B02-4F33-8549-C45E8E881F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59" name="Text Box 861">
          <a:extLst>
            <a:ext uri="{FF2B5EF4-FFF2-40B4-BE49-F238E27FC236}">
              <a16:creationId xmlns:a16="http://schemas.microsoft.com/office/drawing/2014/main" id="{545C35A2-9364-4906-B41F-C3CCF920076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0" name="Text Box 862">
          <a:extLst>
            <a:ext uri="{FF2B5EF4-FFF2-40B4-BE49-F238E27FC236}">
              <a16:creationId xmlns:a16="http://schemas.microsoft.com/office/drawing/2014/main" id="{61F7A726-1575-4B62-AF26-F748A5BBBC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1" name="Text Box 863">
          <a:extLst>
            <a:ext uri="{FF2B5EF4-FFF2-40B4-BE49-F238E27FC236}">
              <a16:creationId xmlns:a16="http://schemas.microsoft.com/office/drawing/2014/main" id="{9CA1FCCC-0691-437B-9AA9-EABA8A7A4E0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62" name="Text Box 864">
          <a:extLst>
            <a:ext uri="{FF2B5EF4-FFF2-40B4-BE49-F238E27FC236}">
              <a16:creationId xmlns:a16="http://schemas.microsoft.com/office/drawing/2014/main" id="{E6EB60FC-FF51-4DFF-8E29-807591DF780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3" name="Text Box 865">
          <a:extLst>
            <a:ext uri="{FF2B5EF4-FFF2-40B4-BE49-F238E27FC236}">
              <a16:creationId xmlns:a16="http://schemas.microsoft.com/office/drawing/2014/main" id="{FCE378CE-FDFB-4EFA-A6B4-D2ED494739C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4" name="Text Box 866">
          <a:extLst>
            <a:ext uri="{FF2B5EF4-FFF2-40B4-BE49-F238E27FC236}">
              <a16:creationId xmlns:a16="http://schemas.microsoft.com/office/drawing/2014/main" id="{55194FFC-6E05-4810-8A17-C676B03F071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465" name="Text Box 867">
          <a:extLst>
            <a:ext uri="{FF2B5EF4-FFF2-40B4-BE49-F238E27FC236}">
              <a16:creationId xmlns:a16="http://schemas.microsoft.com/office/drawing/2014/main" id="{CDF1E6D0-6B28-4FBD-8B06-AB90C7ADB43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6" name="Text Box 868">
          <a:extLst>
            <a:ext uri="{FF2B5EF4-FFF2-40B4-BE49-F238E27FC236}">
              <a16:creationId xmlns:a16="http://schemas.microsoft.com/office/drawing/2014/main" id="{EFF90F02-82CD-4E47-8512-ABB0C933FF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7" name="Text Box 869">
          <a:extLst>
            <a:ext uri="{FF2B5EF4-FFF2-40B4-BE49-F238E27FC236}">
              <a16:creationId xmlns:a16="http://schemas.microsoft.com/office/drawing/2014/main" id="{7162E979-35C0-490D-91C1-344E137334F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8" name="Text Box 870">
          <a:extLst>
            <a:ext uri="{FF2B5EF4-FFF2-40B4-BE49-F238E27FC236}">
              <a16:creationId xmlns:a16="http://schemas.microsoft.com/office/drawing/2014/main" id="{0ECCDB3C-90FC-4439-A6EE-BFE9D43C76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69" name="Text Box 101">
          <a:extLst>
            <a:ext uri="{FF2B5EF4-FFF2-40B4-BE49-F238E27FC236}">
              <a16:creationId xmlns:a16="http://schemas.microsoft.com/office/drawing/2014/main" id="{29B74605-8F05-47D9-98E8-AC2FCE0271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470" name="Text Box 102">
          <a:extLst>
            <a:ext uri="{FF2B5EF4-FFF2-40B4-BE49-F238E27FC236}">
              <a16:creationId xmlns:a16="http://schemas.microsoft.com/office/drawing/2014/main" id="{A0808B7A-3923-4030-8C1A-6621811518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1" name="Text Box 103">
          <a:extLst>
            <a:ext uri="{FF2B5EF4-FFF2-40B4-BE49-F238E27FC236}">
              <a16:creationId xmlns:a16="http://schemas.microsoft.com/office/drawing/2014/main" id="{5DFF4049-7970-4D1E-A9E2-9D4ACC6A9F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2" name="Text Box 104">
          <a:extLst>
            <a:ext uri="{FF2B5EF4-FFF2-40B4-BE49-F238E27FC236}">
              <a16:creationId xmlns:a16="http://schemas.microsoft.com/office/drawing/2014/main" id="{BA5A88FE-30FF-4212-9655-97B203BA416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3" name="Text Box 105">
          <a:extLst>
            <a:ext uri="{FF2B5EF4-FFF2-40B4-BE49-F238E27FC236}">
              <a16:creationId xmlns:a16="http://schemas.microsoft.com/office/drawing/2014/main" id="{21801836-B9D4-44EE-96AD-C02547CF47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4" name="Text Box 106">
          <a:extLst>
            <a:ext uri="{FF2B5EF4-FFF2-40B4-BE49-F238E27FC236}">
              <a16:creationId xmlns:a16="http://schemas.microsoft.com/office/drawing/2014/main" id="{17BA1023-EC9A-4686-A1FA-1AA0DC9CB3E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5" name="Text Box 107">
          <a:extLst>
            <a:ext uri="{FF2B5EF4-FFF2-40B4-BE49-F238E27FC236}">
              <a16:creationId xmlns:a16="http://schemas.microsoft.com/office/drawing/2014/main" id="{3C5F8362-9837-4143-8B5A-8D85CFDBCD2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6" name="Text Box 108">
          <a:extLst>
            <a:ext uri="{FF2B5EF4-FFF2-40B4-BE49-F238E27FC236}">
              <a16:creationId xmlns:a16="http://schemas.microsoft.com/office/drawing/2014/main" id="{C3960434-BBBB-4A22-90D6-62D05E2BA5C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7" name="Text Box 109">
          <a:extLst>
            <a:ext uri="{FF2B5EF4-FFF2-40B4-BE49-F238E27FC236}">
              <a16:creationId xmlns:a16="http://schemas.microsoft.com/office/drawing/2014/main" id="{263474CD-345B-470B-8BAC-2C0D30F163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8" name="Text Box 110">
          <a:extLst>
            <a:ext uri="{FF2B5EF4-FFF2-40B4-BE49-F238E27FC236}">
              <a16:creationId xmlns:a16="http://schemas.microsoft.com/office/drawing/2014/main" id="{2AE5CF6B-50E6-4070-8082-D9786859E2E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79" name="Text Box 111">
          <a:extLst>
            <a:ext uri="{FF2B5EF4-FFF2-40B4-BE49-F238E27FC236}">
              <a16:creationId xmlns:a16="http://schemas.microsoft.com/office/drawing/2014/main" id="{CAE42AAB-C474-4FE1-B8B0-351375B5486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0" name="Text Box 112">
          <a:extLst>
            <a:ext uri="{FF2B5EF4-FFF2-40B4-BE49-F238E27FC236}">
              <a16:creationId xmlns:a16="http://schemas.microsoft.com/office/drawing/2014/main" id="{A32FEF97-FD06-41BC-91CD-3602F85C85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1" name="Text Box 113">
          <a:extLst>
            <a:ext uri="{FF2B5EF4-FFF2-40B4-BE49-F238E27FC236}">
              <a16:creationId xmlns:a16="http://schemas.microsoft.com/office/drawing/2014/main" id="{339527CA-43CC-4E5D-AE3F-E7242CAD362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2" name="Text Box 114">
          <a:extLst>
            <a:ext uri="{FF2B5EF4-FFF2-40B4-BE49-F238E27FC236}">
              <a16:creationId xmlns:a16="http://schemas.microsoft.com/office/drawing/2014/main" id="{3DB31FE3-30F7-4F44-92CB-87781C4B77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3" name="Text Box 115">
          <a:extLst>
            <a:ext uri="{FF2B5EF4-FFF2-40B4-BE49-F238E27FC236}">
              <a16:creationId xmlns:a16="http://schemas.microsoft.com/office/drawing/2014/main" id="{DF684BF9-9A50-4928-814F-EE52F6138AF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4" name="Text Box 116">
          <a:extLst>
            <a:ext uri="{FF2B5EF4-FFF2-40B4-BE49-F238E27FC236}">
              <a16:creationId xmlns:a16="http://schemas.microsoft.com/office/drawing/2014/main" id="{4693B5B7-27AC-460B-9D57-77A8857C03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5" name="Text Box 117">
          <a:extLst>
            <a:ext uri="{FF2B5EF4-FFF2-40B4-BE49-F238E27FC236}">
              <a16:creationId xmlns:a16="http://schemas.microsoft.com/office/drawing/2014/main" id="{E3EC254A-6A01-431F-94E9-55061F0C41F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6" name="Text Box 118">
          <a:extLst>
            <a:ext uri="{FF2B5EF4-FFF2-40B4-BE49-F238E27FC236}">
              <a16:creationId xmlns:a16="http://schemas.microsoft.com/office/drawing/2014/main" id="{348EE4DC-F476-4899-9FF6-82A3ED20E32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7" name="Text Box 119">
          <a:extLst>
            <a:ext uri="{FF2B5EF4-FFF2-40B4-BE49-F238E27FC236}">
              <a16:creationId xmlns:a16="http://schemas.microsoft.com/office/drawing/2014/main" id="{27EBB45A-F9B1-4975-96B2-B89DE309420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8" name="Text Box 120">
          <a:extLst>
            <a:ext uri="{FF2B5EF4-FFF2-40B4-BE49-F238E27FC236}">
              <a16:creationId xmlns:a16="http://schemas.microsoft.com/office/drawing/2014/main" id="{4E73D7AA-6AE4-43A9-8106-3B37BC8AD5B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89" name="Text Box 121">
          <a:extLst>
            <a:ext uri="{FF2B5EF4-FFF2-40B4-BE49-F238E27FC236}">
              <a16:creationId xmlns:a16="http://schemas.microsoft.com/office/drawing/2014/main" id="{9E882160-D97E-477A-86B8-04C64F0AE75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0" name="Text Box 122">
          <a:extLst>
            <a:ext uri="{FF2B5EF4-FFF2-40B4-BE49-F238E27FC236}">
              <a16:creationId xmlns:a16="http://schemas.microsoft.com/office/drawing/2014/main" id="{1FAAD18D-58B7-488C-93A7-9F1690A3BF3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1" name="Text Box 123">
          <a:extLst>
            <a:ext uri="{FF2B5EF4-FFF2-40B4-BE49-F238E27FC236}">
              <a16:creationId xmlns:a16="http://schemas.microsoft.com/office/drawing/2014/main" id="{55DDDFBF-B909-4C92-91C5-1601075D4F1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2" name="Text Box 124">
          <a:extLst>
            <a:ext uri="{FF2B5EF4-FFF2-40B4-BE49-F238E27FC236}">
              <a16:creationId xmlns:a16="http://schemas.microsoft.com/office/drawing/2014/main" id="{0A2D2CF4-B729-470B-8316-255DAD2576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3" name="Text Box 125">
          <a:extLst>
            <a:ext uri="{FF2B5EF4-FFF2-40B4-BE49-F238E27FC236}">
              <a16:creationId xmlns:a16="http://schemas.microsoft.com/office/drawing/2014/main" id="{EC414698-CE69-41BF-9FD7-DEE68DC1D9F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4" name="Text Box 126">
          <a:extLst>
            <a:ext uri="{FF2B5EF4-FFF2-40B4-BE49-F238E27FC236}">
              <a16:creationId xmlns:a16="http://schemas.microsoft.com/office/drawing/2014/main" id="{4C0542B2-A553-422B-B693-0D18212557C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5" name="Text Box 127">
          <a:extLst>
            <a:ext uri="{FF2B5EF4-FFF2-40B4-BE49-F238E27FC236}">
              <a16:creationId xmlns:a16="http://schemas.microsoft.com/office/drawing/2014/main" id="{C18FC3BC-2333-4200-A2D1-D22645B98F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6" name="Text Box 128">
          <a:extLst>
            <a:ext uri="{FF2B5EF4-FFF2-40B4-BE49-F238E27FC236}">
              <a16:creationId xmlns:a16="http://schemas.microsoft.com/office/drawing/2014/main" id="{BC439BA4-B6CB-494C-A0CD-376E9534DE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497" name="Text Box 129">
          <a:extLst>
            <a:ext uri="{FF2B5EF4-FFF2-40B4-BE49-F238E27FC236}">
              <a16:creationId xmlns:a16="http://schemas.microsoft.com/office/drawing/2014/main" id="{F8EFA3BC-2AD7-45D5-AE52-2DAE2946B6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162204"/>
    <xdr:sp macro="" textlink="">
      <xdr:nvSpPr>
        <xdr:cNvPr id="8498" name="Text Box 130">
          <a:extLst>
            <a:ext uri="{FF2B5EF4-FFF2-40B4-BE49-F238E27FC236}">
              <a16:creationId xmlns:a16="http://schemas.microsoft.com/office/drawing/2014/main" id="{65E78BBF-9E11-453B-B109-4C8BB171E46D}"/>
            </a:ext>
          </a:extLst>
        </xdr:cNvPr>
        <xdr:cNvSpPr txBox="1">
          <a:spLocks noChangeArrowheads="1"/>
        </xdr:cNvSpPr>
      </xdr:nvSpPr>
      <xdr:spPr bwMode="auto">
        <a:xfrm>
          <a:off x="1076325" y="343852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499" name="Text Box 131">
          <a:extLst>
            <a:ext uri="{FF2B5EF4-FFF2-40B4-BE49-F238E27FC236}">
              <a16:creationId xmlns:a16="http://schemas.microsoft.com/office/drawing/2014/main" id="{4BBE392F-2422-45BF-A817-71387460B36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0" name="Text Box 132">
          <a:extLst>
            <a:ext uri="{FF2B5EF4-FFF2-40B4-BE49-F238E27FC236}">
              <a16:creationId xmlns:a16="http://schemas.microsoft.com/office/drawing/2014/main" id="{B2631CD7-E6FB-4D6D-8B17-778C7F84421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1" name="Text Box 133">
          <a:extLst>
            <a:ext uri="{FF2B5EF4-FFF2-40B4-BE49-F238E27FC236}">
              <a16:creationId xmlns:a16="http://schemas.microsoft.com/office/drawing/2014/main" id="{830C2868-60C3-4F15-8A96-70F3655BCE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02" name="Text Box 134">
          <a:extLst>
            <a:ext uri="{FF2B5EF4-FFF2-40B4-BE49-F238E27FC236}">
              <a16:creationId xmlns:a16="http://schemas.microsoft.com/office/drawing/2014/main" id="{658574BF-AB1D-402A-B48F-DD48B08BEC4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3" name="Text Box 135">
          <a:extLst>
            <a:ext uri="{FF2B5EF4-FFF2-40B4-BE49-F238E27FC236}">
              <a16:creationId xmlns:a16="http://schemas.microsoft.com/office/drawing/2014/main" id="{C36F2F74-B03B-4BEA-B346-CA72A45F3B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4" name="Text Box 136">
          <a:extLst>
            <a:ext uri="{FF2B5EF4-FFF2-40B4-BE49-F238E27FC236}">
              <a16:creationId xmlns:a16="http://schemas.microsoft.com/office/drawing/2014/main" id="{08711C18-8D76-4B14-943F-221CA81328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505" name="Text Box 137">
          <a:extLst>
            <a:ext uri="{FF2B5EF4-FFF2-40B4-BE49-F238E27FC236}">
              <a16:creationId xmlns:a16="http://schemas.microsoft.com/office/drawing/2014/main" id="{98678ADD-4D76-483D-9921-388922E8721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6" name="Text Box 138">
          <a:extLst>
            <a:ext uri="{FF2B5EF4-FFF2-40B4-BE49-F238E27FC236}">
              <a16:creationId xmlns:a16="http://schemas.microsoft.com/office/drawing/2014/main" id="{784BA1F2-45C7-4DF5-8C6A-DDE90D0C96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7" name="Text Box 139">
          <a:extLst>
            <a:ext uri="{FF2B5EF4-FFF2-40B4-BE49-F238E27FC236}">
              <a16:creationId xmlns:a16="http://schemas.microsoft.com/office/drawing/2014/main" id="{AAB9DBE7-7E5B-4ACA-8D92-0FF6225FB8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08" name="Text Box 140">
          <a:extLst>
            <a:ext uri="{FF2B5EF4-FFF2-40B4-BE49-F238E27FC236}">
              <a16:creationId xmlns:a16="http://schemas.microsoft.com/office/drawing/2014/main" id="{C64ED256-5D6C-4587-ACF4-4A0E2EE04C6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09" name="Text Box 141">
          <a:extLst>
            <a:ext uri="{FF2B5EF4-FFF2-40B4-BE49-F238E27FC236}">
              <a16:creationId xmlns:a16="http://schemas.microsoft.com/office/drawing/2014/main" id="{A85BDB66-7D99-4281-B35B-78F29BD12C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10" name="Text Box 142">
          <a:extLst>
            <a:ext uri="{FF2B5EF4-FFF2-40B4-BE49-F238E27FC236}">
              <a16:creationId xmlns:a16="http://schemas.microsoft.com/office/drawing/2014/main" id="{57A7B064-C39C-4CD0-9498-79CB69C81B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511" name="Text Box 143">
          <a:extLst>
            <a:ext uri="{FF2B5EF4-FFF2-40B4-BE49-F238E27FC236}">
              <a16:creationId xmlns:a16="http://schemas.microsoft.com/office/drawing/2014/main" id="{2C17542B-552B-4325-B8BE-CB587F76AEA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12" name="Text Box 144">
          <a:extLst>
            <a:ext uri="{FF2B5EF4-FFF2-40B4-BE49-F238E27FC236}">
              <a16:creationId xmlns:a16="http://schemas.microsoft.com/office/drawing/2014/main" id="{9B83DFDF-F700-4DD9-BEE9-CABE8164CB6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13" name="Text Box 145">
          <a:extLst>
            <a:ext uri="{FF2B5EF4-FFF2-40B4-BE49-F238E27FC236}">
              <a16:creationId xmlns:a16="http://schemas.microsoft.com/office/drawing/2014/main" id="{D70DDD09-2D5D-451F-9032-2280F5B28A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14" name="Text Box 146">
          <a:extLst>
            <a:ext uri="{FF2B5EF4-FFF2-40B4-BE49-F238E27FC236}">
              <a16:creationId xmlns:a16="http://schemas.microsoft.com/office/drawing/2014/main" id="{03B008E3-464B-40EE-B3E4-F27E9BA6AA6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15" name="Text Box 147">
          <a:extLst>
            <a:ext uri="{FF2B5EF4-FFF2-40B4-BE49-F238E27FC236}">
              <a16:creationId xmlns:a16="http://schemas.microsoft.com/office/drawing/2014/main" id="{8BD558D1-ADA2-441C-9C1F-368C9372B74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16" name="Text Box 148">
          <a:extLst>
            <a:ext uri="{FF2B5EF4-FFF2-40B4-BE49-F238E27FC236}">
              <a16:creationId xmlns:a16="http://schemas.microsoft.com/office/drawing/2014/main" id="{4FCC6C82-A616-4449-AC1C-4080BB126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17" name="Text Box 149">
          <a:extLst>
            <a:ext uri="{FF2B5EF4-FFF2-40B4-BE49-F238E27FC236}">
              <a16:creationId xmlns:a16="http://schemas.microsoft.com/office/drawing/2014/main" id="{127FF664-9D5A-4DDD-A31E-FBC362C8AA3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518" name="Text Box 150">
          <a:extLst>
            <a:ext uri="{FF2B5EF4-FFF2-40B4-BE49-F238E27FC236}">
              <a16:creationId xmlns:a16="http://schemas.microsoft.com/office/drawing/2014/main" id="{91549777-A1BF-48DE-8AAC-C3252512C82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19" name="Text Box 151">
          <a:extLst>
            <a:ext uri="{FF2B5EF4-FFF2-40B4-BE49-F238E27FC236}">
              <a16:creationId xmlns:a16="http://schemas.microsoft.com/office/drawing/2014/main" id="{86940AF7-8241-4159-915E-13C9C9A450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0" name="Text Box 152">
          <a:extLst>
            <a:ext uri="{FF2B5EF4-FFF2-40B4-BE49-F238E27FC236}">
              <a16:creationId xmlns:a16="http://schemas.microsoft.com/office/drawing/2014/main" id="{3AFCD670-24B1-4042-8A46-B26254244C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21" name="Text Box 153">
          <a:extLst>
            <a:ext uri="{FF2B5EF4-FFF2-40B4-BE49-F238E27FC236}">
              <a16:creationId xmlns:a16="http://schemas.microsoft.com/office/drawing/2014/main" id="{8F1B5822-2A89-49EC-A8F7-B91A0422280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2" name="Text Box 154">
          <a:extLst>
            <a:ext uri="{FF2B5EF4-FFF2-40B4-BE49-F238E27FC236}">
              <a16:creationId xmlns:a16="http://schemas.microsoft.com/office/drawing/2014/main" id="{D1FBD6D1-35A0-42DF-BE3D-6DE26DCB84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3" name="Text Box 155">
          <a:extLst>
            <a:ext uri="{FF2B5EF4-FFF2-40B4-BE49-F238E27FC236}">
              <a16:creationId xmlns:a16="http://schemas.microsoft.com/office/drawing/2014/main" id="{83B90EC3-D2C2-4B31-872C-6A823C6106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524" name="Text Box 156">
          <a:extLst>
            <a:ext uri="{FF2B5EF4-FFF2-40B4-BE49-F238E27FC236}">
              <a16:creationId xmlns:a16="http://schemas.microsoft.com/office/drawing/2014/main" id="{2F31A527-12CF-4A2D-AD0C-409CC2CCA2C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5" name="Text Box 157">
          <a:extLst>
            <a:ext uri="{FF2B5EF4-FFF2-40B4-BE49-F238E27FC236}">
              <a16:creationId xmlns:a16="http://schemas.microsoft.com/office/drawing/2014/main" id="{AEF94285-3770-4FE6-8394-9D3A163DB9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6" name="Text Box 158">
          <a:extLst>
            <a:ext uri="{FF2B5EF4-FFF2-40B4-BE49-F238E27FC236}">
              <a16:creationId xmlns:a16="http://schemas.microsoft.com/office/drawing/2014/main" id="{E11149AC-4BF3-4653-9265-FF88F6B49D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27" name="Text Box 159">
          <a:extLst>
            <a:ext uri="{FF2B5EF4-FFF2-40B4-BE49-F238E27FC236}">
              <a16:creationId xmlns:a16="http://schemas.microsoft.com/office/drawing/2014/main" id="{E064E2DA-32BC-4AC4-AA54-D9AEB710BC6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8" name="Text Box 160">
          <a:extLst>
            <a:ext uri="{FF2B5EF4-FFF2-40B4-BE49-F238E27FC236}">
              <a16:creationId xmlns:a16="http://schemas.microsoft.com/office/drawing/2014/main" id="{5A5282D9-D91E-420C-A4B6-43F09AF29B4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29" name="Text Box 161">
          <a:extLst>
            <a:ext uri="{FF2B5EF4-FFF2-40B4-BE49-F238E27FC236}">
              <a16:creationId xmlns:a16="http://schemas.microsoft.com/office/drawing/2014/main" id="{0061C1CB-6322-4739-A29A-E14CB29397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530" name="Text Box 162">
          <a:extLst>
            <a:ext uri="{FF2B5EF4-FFF2-40B4-BE49-F238E27FC236}">
              <a16:creationId xmlns:a16="http://schemas.microsoft.com/office/drawing/2014/main" id="{C2156229-6CF8-4FFB-9B9A-62140F13D7F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31" name="Text Box 163">
          <a:extLst>
            <a:ext uri="{FF2B5EF4-FFF2-40B4-BE49-F238E27FC236}">
              <a16:creationId xmlns:a16="http://schemas.microsoft.com/office/drawing/2014/main" id="{89A2D592-9897-4FF8-BF95-6503FAA70A5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32" name="Text Box 164">
          <a:extLst>
            <a:ext uri="{FF2B5EF4-FFF2-40B4-BE49-F238E27FC236}">
              <a16:creationId xmlns:a16="http://schemas.microsoft.com/office/drawing/2014/main" id="{A3AE280D-CF16-4FD3-B6B9-4F0F21CD163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33" name="Text Box 165">
          <a:extLst>
            <a:ext uri="{FF2B5EF4-FFF2-40B4-BE49-F238E27FC236}">
              <a16:creationId xmlns:a16="http://schemas.microsoft.com/office/drawing/2014/main" id="{CA53EE82-1324-408A-B2D0-E03F2449B3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534" name="Text Box 166">
          <a:extLst>
            <a:ext uri="{FF2B5EF4-FFF2-40B4-BE49-F238E27FC236}">
              <a16:creationId xmlns:a16="http://schemas.microsoft.com/office/drawing/2014/main" id="{F2E5810D-84A2-4030-9EE6-9C82E151048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35" name="Text Box 167">
          <a:extLst>
            <a:ext uri="{FF2B5EF4-FFF2-40B4-BE49-F238E27FC236}">
              <a16:creationId xmlns:a16="http://schemas.microsoft.com/office/drawing/2014/main" id="{4D2C0D0D-51FF-432C-9C6D-E6F1967CFC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36" name="Text Box 168">
          <a:extLst>
            <a:ext uri="{FF2B5EF4-FFF2-40B4-BE49-F238E27FC236}">
              <a16:creationId xmlns:a16="http://schemas.microsoft.com/office/drawing/2014/main" id="{F36992A5-C493-426B-8BE0-ED0527192FC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37" name="Text Box 169">
          <a:extLst>
            <a:ext uri="{FF2B5EF4-FFF2-40B4-BE49-F238E27FC236}">
              <a16:creationId xmlns:a16="http://schemas.microsoft.com/office/drawing/2014/main" id="{C05C6288-0B90-4E71-A6AE-65AA3212756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38" name="Text Box 170">
          <a:extLst>
            <a:ext uri="{FF2B5EF4-FFF2-40B4-BE49-F238E27FC236}">
              <a16:creationId xmlns:a16="http://schemas.microsoft.com/office/drawing/2014/main" id="{3DD2DF5B-B117-42D1-AE03-A386D4064FD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39" name="Text Box 171">
          <a:extLst>
            <a:ext uri="{FF2B5EF4-FFF2-40B4-BE49-F238E27FC236}">
              <a16:creationId xmlns:a16="http://schemas.microsoft.com/office/drawing/2014/main" id="{8ADBC5B4-3814-4248-A789-7DFF6E42C59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540" name="Text Box 172">
          <a:extLst>
            <a:ext uri="{FF2B5EF4-FFF2-40B4-BE49-F238E27FC236}">
              <a16:creationId xmlns:a16="http://schemas.microsoft.com/office/drawing/2014/main" id="{8921B56D-0248-4F04-AC90-81DE0CADDD2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41" name="Text Box 173">
          <a:extLst>
            <a:ext uri="{FF2B5EF4-FFF2-40B4-BE49-F238E27FC236}">
              <a16:creationId xmlns:a16="http://schemas.microsoft.com/office/drawing/2014/main" id="{7358E8EE-E120-4DB4-8E12-68906C74B1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42" name="Text Box 174">
          <a:extLst>
            <a:ext uri="{FF2B5EF4-FFF2-40B4-BE49-F238E27FC236}">
              <a16:creationId xmlns:a16="http://schemas.microsoft.com/office/drawing/2014/main" id="{B34DD6F2-78DA-411D-A6F0-4A2809BD034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43" name="Text Box 175">
          <a:extLst>
            <a:ext uri="{FF2B5EF4-FFF2-40B4-BE49-F238E27FC236}">
              <a16:creationId xmlns:a16="http://schemas.microsoft.com/office/drawing/2014/main" id="{71BEED56-5269-4694-8F63-B79CEFB3268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44" name="Text Box 176">
          <a:extLst>
            <a:ext uri="{FF2B5EF4-FFF2-40B4-BE49-F238E27FC236}">
              <a16:creationId xmlns:a16="http://schemas.microsoft.com/office/drawing/2014/main" id="{799EE37F-3EFC-4FB5-A6E7-82AB1B46E3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45" name="Text Box 177">
          <a:extLst>
            <a:ext uri="{FF2B5EF4-FFF2-40B4-BE49-F238E27FC236}">
              <a16:creationId xmlns:a16="http://schemas.microsoft.com/office/drawing/2014/main" id="{8CB04372-A9F0-4B93-B797-2174C1202B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546" name="Text Box 178">
          <a:extLst>
            <a:ext uri="{FF2B5EF4-FFF2-40B4-BE49-F238E27FC236}">
              <a16:creationId xmlns:a16="http://schemas.microsoft.com/office/drawing/2014/main" id="{082A922D-C915-4CB9-ACC3-78911F92001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47" name="Text Box 179">
          <a:extLst>
            <a:ext uri="{FF2B5EF4-FFF2-40B4-BE49-F238E27FC236}">
              <a16:creationId xmlns:a16="http://schemas.microsoft.com/office/drawing/2014/main" id="{826DB262-0D8E-468A-AA04-B507455650C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48" name="Text Box 180">
          <a:extLst>
            <a:ext uri="{FF2B5EF4-FFF2-40B4-BE49-F238E27FC236}">
              <a16:creationId xmlns:a16="http://schemas.microsoft.com/office/drawing/2014/main" id="{A93DAA9F-21C2-47A9-B8B8-83454D15A7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49" name="Text Box 181">
          <a:extLst>
            <a:ext uri="{FF2B5EF4-FFF2-40B4-BE49-F238E27FC236}">
              <a16:creationId xmlns:a16="http://schemas.microsoft.com/office/drawing/2014/main" id="{9835B5A8-2DCF-4132-80CD-E6993D41FC8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0" name="Text Box 182">
          <a:extLst>
            <a:ext uri="{FF2B5EF4-FFF2-40B4-BE49-F238E27FC236}">
              <a16:creationId xmlns:a16="http://schemas.microsoft.com/office/drawing/2014/main" id="{A1BCC648-784F-4D08-8006-0279E33F36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1" name="Text Box 183">
          <a:extLst>
            <a:ext uri="{FF2B5EF4-FFF2-40B4-BE49-F238E27FC236}">
              <a16:creationId xmlns:a16="http://schemas.microsoft.com/office/drawing/2014/main" id="{3D570EEC-892F-4C57-911A-1CDDE97DD1B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2" name="Text Box 184">
          <a:extLst>
            <a:ext uri="{FF2B5EF4-FFF2-40B4-BE49-F238E27FC236}">
              <a16:creationId xmlns:a16="http://schemas.microsoft.com/office/drawing/2014/main" id="{B52F202B-F5AB-4E6B-9A23-1F765C6494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3" name="Text Box 185">
          <a:extLst>
            <a:ext uri="{FF2B5EF4-FFF2-40B4-BE49-F238E27FC236}">
              <a16:creationId xmlns:a16="http://schemas.microsoft.com/office/drawing/2014/main" id="{B4B3909B-73E9-4ECF-921E-AAEF296F77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4" name="Text Box 186">
          <a:extLst>
            <a:ext uri="{FF2B5EF4-FFF2-40B4-BE49-F238E27FC236}">
              <a16:creationId xmlns:a16="http://schemas.microsoft.com/office/drawing/2014/main" id="{ADEEF983-69E9-4DA6-92AD-D2BA4ABD75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5" name="Text Box 187">
          <a:extLst>
            <a:ext uri="{FF2B5EF4-FFF2-40B4-BE49-F238E27FC236}">
              <a16:creationId xmlns:a16="http://schemas.microsoft.com/office/drawing/2014/main" id="{7DB39129-34B0-4705-8BEF-B2582182989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6" name="Text Box 188">
          <a:extLst>
            <a:ext uri="{FF2B5EF4-FFF2-40B4-BE49-F238E27FC236}">
              <a16:creationId xmlns:a16="http://schemas.microsoft.com/office/drawing/2014/main" id="{7959181C-E94C-44EF-80F1-219949802B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7" name="Text Box 189">
          <a:extLst>
            <a:ext uri="{FF2B5EF4-FFF2-40B4-BE49-F238E27FC236}">
              <a16:creationId xmlns:a16="http://schemas.microsoft.com/office/drawing/2014/main" id="{CAC0762D-633A-4ADA-AD7B-FF3D15C8C90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8" name="Text Box 190">
          <a:extLst>
            <a:ext uri="{FF2B5EF4-FFF2-40B4-BE49-F238E27FC236}">
              <a16:creationId xmlns:a16="http://schemas.microsoft.com/office/drawing/2014/main" id="{C7E1B23A-9534-4C66-AB88-B9E58A75504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59" name="Text Box 191">
          <a:extLst>
            <a:ext uri="{FF2B5EF4-FFF2-40B4-BE49-F238E27FC236}">
              <a16:creationId xmlns:a16="http://schemas.microsoft.com/office/drawing/2014/main" id="{055A8120-A9B6-4400-94F1-4AF99DB9FDC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0" name="Text Box 192">
          <a:extLst>
            <a:ext uri="{FF2B5EF4-FFF2-40B4-BE49-F238E27FC236}">
              <a16:creationId xmlns:a16="http://schemas.microsoft.com/office/drawing/2014/main" id="{02F0849D-DC12-461B-B1CB-C2C6444756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1" name="Text Box 193">
          <a:extLst>
            <a:ext uri="{FF2B5EF4-FFF2-40B4-BE49-F238E27FC236}">
              <a16:creationId xmlns:a16="http://schemas.microsoft.com/office/drawing/2014/main" id="{0954EF68-470C-4F98-AD52-EC47D46DB6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2" name="Text Box 194">
          <a:extLst>
            <a:ext uri="{FF2B5EF4-FFF2-40B4-BE49-F238E27FC236}">
              <a16:creationId xmlns:a16="http://schemas.microsoft.com/office/drawing/2014/main" id="{5D54A746-2660-4B0D-946E-5648256EBDB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3" name="Text Box 195">
          <a:extLst>
            <a:ext uri="{FF2B5EF4-FFF2-40B4-BE49-F238E27FC236}">
              <a16:creationId xmlns:a16="http://schemas.microsoft.com/office/drawing/2014/main" id="{5E60C303-F149-4D78-85C8-698114292AE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4" name="Text Box 196">
          <a:extLst>
            <a:ext uri="{FF2B5EF4-FFF2-40B4-BE49-F238E27FC236}">
              <a16:creationId xmlns:a16="http://schemas.microsoft.com/office/drawing/2014/main" id="{29DB02B3-9AF7-4424-BF8C-B99266F880A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5" name="Text Box 197">
          <a:extLst>
            <a:ext uri="{FF2B5EF4-FFF2-40B4-BE49-F238E27FC236}">
              <a16:creationId xmlns:a16="http://schemas.microsoft.com/office/drawing/2014/main" id="{5390B1A5-C4E9-4B7D-9634-4D61CB1E56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6" name="Text Box 198">
          <a:extLst>
            <a:ext uri="{FF2B5EF4-FFF2-40B4-BE49-F238E27FC236}">
              <a16:creationId xmlns:a16="http://schemas.microsoft.com/office/drawing/2014/main" id="{51CF9338-81B6-4F86-91AC-424FF7F907B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7" name="Text Box 199">
          <a:extLst>
            <a:ext uri="{FF2B5EF4-FFF2-40B4-BE49-F238E27FC236}">
              <a16:creationId xmlns:a16="http://schemas.microsoft.com/office/drawing/2014/main" id="{DB3C8A18-8077-4740-936D-888067D2EE7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8" name="Text Box 200">
          <a:extLst>
            <a:ext uri="{FF2B5EF4-FFF2-40B4-BE49-F238E27FC236}">
              <a16:creationId xmlns:a16="http://schemas.microsoft.com/office/drawing/2014/main" id="{F026F67C-1589-4097-9385-8E74005F312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69" name="Text Box 201">
          <a:extLst>
            <a:ext uri="{FF2B5EF4-FFF2-40B4-BE49-F238E27FC236}">
              <a16:creationId xmlns:a16="http://schemas.microsoft.com/office/drawing/2014/main" id="{917CE7FE-ABA2-44EE-9929-599A12140FE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70" name="Text Box 202">
          <a:extLst>
            <a:ext uri="{FF2B5EF4-FFF2-40B4-BE49-F238E27FC236}">
              <a16:creationId xmlns:a16="http://schemas.microsoft.com/office/drawing/2014/main" id="{4D0353EF-0750-4F62-8B68-5240A546E43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71" name="Text Box 203">
          <a:extLst>
            <a:ext uri="{FF2B5EF4-FFF2-40B4-BE49-F238E27FC236}">
              <a16:creationId xmlns:a16="http://schemas.microsoft.com/office/drawing/2014/main" id="{F9F46209-60BB-4B38-99A5-B237EAA4EA3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72" name="Text Box 204">
          <a:extLst>
            <a:ext uri="{FF2B5EF4-FFF2-40B4-BE49-F238E27FC236}">
              <a16:creationId xmlns:a16="http://schemas.microsoft.com/office/drawing/2014/main" id="{90765CDC-232C-4C58-9365-9BAE918503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73" name="Text Box 205">
          <a:extLst>
            <a:ext uri="{FF2B5EF4-FFF2-40B4-BE49-F238E27FC236}">
              <a16:creationId xmlns:a16="http://schemas.microsoft.com/office/drawing/2014/main" id="{695B01E9-ED36-44C6-880A-7165ACA4C1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74" name="Text Box 206">
          <a:extLst>
            <a:ext uri="{FF2B5EF4-FFF2-40B4-BE49-F238E27FC236}">
              <a16:creationId xmlns:a16="http://schemas.microsoft.com/office/drawing/2014/main" id="{4E65BA15-14C3-49FC-9A36-DF45EB3F9E1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575" name="Text Box 207">
          <a:extLst>
            <a:ext uri="{FF2B5EF4-FFF2-40B4-BE49-F238E27FC236}">
              <a16:creationId xmlns:a16="http://schemas.microsoft.com/office/drawing/2014/main" id="{1C0CC6E8-02F3-44BE-B534-05D439DB066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576" name="Text Box 208">
          <a:extLst>
            <a:ext uri="{FF2B5EF4-FFF2-40B4-BE49-F238E27FC236}">
              <a16:creationId xmlns:a16="http://schemas.microsoft.com/office/drawing/2014/main" id="{EDAFEAEC-8A56-4B25-BE5B-8C56D492001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77" name="Text Box 209">
          <a:extLst>
            <a:ext uri="{FF2B5EF4-FFF2-40B4-BE49-F238E27FC236}">
              <a16:creationId xmlns:a16="http://schemas.microsoft.com/office/drawing/2014/main" id="{DD630AEB-7B11-4C75-AD07-78D208DD7DF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78" name="Text Box 210">
          <a:extLst>
            <a:ext uri="{FF2B5EF4-FFF2-40B4-BE49-F238E27FC236}">
              <a16:creationId xmlns:a16="http://schemas.microsoft.com/office/drawing/2014/main" id="{0D482860-5E99-4272-A0F2-6745CE3E24E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79" name="Text Box 211">
          <a:extLst>
            <a:ext uri="{FF2B5EF4-FFF2-40B4-BE49-F238E27FC236}">
              <a16:creationId xmlns:a16="http://schemas.microsoft.com/office/drawing/2014/main" id="{AE0C839D-E28E-4023-8154-9080F04657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80" name="Text Box 212">
          <a:extLst>
            <a:ext uri="{FF2B5EF4-FFF2-40B4-BE49-F238E27FC236}">
              <a16:creationId xmlns:a16="http://schemas.microsoft.com/office/drawing/2014/main" id="{B00FDE8C-1888-4564-A5D4-D48CF707090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81" name="Text Box 213">
          <a:extLst>
            <a:ext uri="{FF2B5EF4-FFF2-40B4-BE49-F238E27FC236}">
              <a16:creationId xmlns:a16="http://schemas.microsoft.com/office/drawing/2014/main" id="{A78CB9FF-271C-4E9A-83DF-D1FCDB54A88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82" name="Text Box 214">
          <a:extLst>
            <a:ext uri="{FF2B5EF4-FFF2-40B4-BE49-F238E27FC236}">
              <a16:creationId xmlns:a16="http://schemas.microsoft.com/office/drawing/2014/main" id="{D4D2954D-2262-40FE-ADB7-F7B7DF157B7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83" name="Text Box 215">
          <a:extLst>
            <a:ext uri="{FF2B5EF4-FFF2-40B4-BE49-F238E27FC236}">
              <a16:creationId xmlns:a16="http://schemas.microsoft.com/office/drawing/2014/main" id="{E1ECC0BB-993F-420B-91BA-6D9B30B430A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84" name="Text Box 216">
          <a:extLst>
            <a:ext uri="{FF2B5EF4-FFF2-40B4-BE49-F238E27FC236}">
              <a16:creationId xmlns:a16="http://schemas.microsoft.com/office/drawing/2014/main" id="{2194D889-D12B-4649-BEC8-485A65140F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85" name="Text Box 217">
          <a:extLst>
            <a:ext uri="{FF2B5EF4-FFF2-40B4-BE49-F238E27FC236}">
              <a16:creationId xmlns:a16="http://schemas.microsoft.com/office/drawing/2014/main" id="{3ABC5229-71A7-431E-AA53-9E8C0364E2E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586" name="Text Box 218">
          <a:extLst>
            <a:ext uri="{FF2B5EF4-FFF2-40B4-BE49-F238E27FC236}">
              <a16:creationId xmlns:a16="http://schemas.microsoft.com/office/drawing/2014/main" id="{D76AEAE1-2284-4A64-8D5A-84ACBC7AF07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87" name="Text Box 219">
          <a:extLst>
            <a:ext uri="{FF2B5EF4-FFF2-40B4-BE49-F238E27FC236}">
              <a16:creationId xmlns:a16="http://schemas.microsoft.com/office/drawing/2014/main" id="{EEEA4ABB-6A6B-46B8-83CA-847B8572CD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88" name="Text Box 220">
          <a:extLst>
            <a:ext uri="{FF2B5EF4-FFF2-40B4-BE49-F238E27FC236}">
              <a16:creationId xmlns:a16="http://schemas.microsoft.com/office/drawing/2014/main" id="{A3EE560C-A567-444F-A73A-98533EB0200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89" name="Text Box 221">
          <a:extLst>
            <a:ext uri="{FF2B5EF4-FFF2-40B4-BE49-F238E27FC236}">
              <a16:creationId xmlns:a16="http://schemas.microsoft.com/office/drawing/2014/main" id="{9C578077-52A3-4EDF-A5F0-B8E1C05E223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90" name="Text Box 222">
          <a:extLst>
            <a:ext uri="{FF2B5EF4-FFF2-40B4-BE49-F238E27FC236}">
              <a16:creationId xmlns:a16="http://schemas.microsoft.com/office/drawing/2014/main" id="{694944AE-217D-4C99-99C0-67A41F8E4F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91" name="Text Box 223">
          <a:extLst>
            <a:ext uri="{FF2B5EF4-FFF2-40B4-BE49-F238E27FC236}">
              <a16:creationId xmlns:a16="http://schemas.microsoft.com/office/drawing/2014/main" id="{C57F2C4D-06D4-4B97-8D0B-10ABF29A8A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92" name="Text Box 224">
          <a:extLst>
            <a:ext uri="{FF2B5EF4-FFF2-40B4-BE49-F238E27FC236}">
              <a16:creationId xmlns:a16="http://schemas.microsoft.com/office/drawing/2014/main" id="{E7B9CCFA-1E2D-43C0-BA9C-0E78AE5810A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93" name="Text Box 225">
          <a:extLst>
            <a:ext uri="{FF2B5EF4-FFF2-40B4-BE49-F238E27FC236}">
              <a16:creationId xmlns:a16="http://schemas.microsoft.com/office/drawing/2014/main" id="{2A224C7F-2FC2-4EBF-B72D-3789C6FDB4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94" name="Text Box 226">
          <a:extLst>
            <a:ext uri="{FF2B5EF4-FFF2-40B4-BE49-F238E27FC236}">
              <a16:creationId xmlns:a16="http://schemas.microsoft.com/office/drawing/2014/main" id="{0602A663-C986-42DF-AE4D-CF1A5705602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95" name="Text Box 227">
          <a:extLst>
            <a:ext uri="{FF2B5EF4-FFF2-40B4-BE49-F238E27FC236}">
              <a16:creationId xmlns:a16="http://schemas.microsoft.com/office/drawing/2014/main" id="{319C654A-C19A-4B59-8BAE-49FA4DC4657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96" name="Text Box 228">
          <a:extLst>
            <a:ext uri="{FF2B5EF4-FFF2-40B4-BE49-F238E27FC236}">
              <a16:creationId xmlns:a16="http://schemas.microsoft.com/office/drawing/2014/main" id="{B277CAC6-33E7-4D19-B817-C90D151195F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97" name="Text Box 229">
          <a:extLst>
            <a:ext uri="{FF2B5EF4-FFF2-40B4-BE49-F238E27FC236}">
              <a16:creationId xmlns:a16="http://schemas.microsoft.com/office/drawing/2014/main" id="{06F87468-A12C-4E37-A99F-3B09624BA3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598" name="Text Box 230">
          <a:extLst>
            <a:ext uri="{FF2B5EF4-FFF2-40B4-BE49-F238E27FC236}">
              <a16:creationId xmlns:a16="http://schemas.microsoft.com/office/drawing/2014/main" id="{7C4AB24F-DC41-4E02-8613-1202EC0610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599" name="Text Box 231">
          <a:extLst>
            <a:ext uri="{FF2B5EF4-FFF2-40B4-BE49-F238E27FC236}">
              <a16:creationId xmlns:a16="http://schemas.microsoft.com/office/drawing/2014/main" id="{8A0A5ED3-EFE6-4D57-A51A-D2516C0D05F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00" name="Text Box 232">
          <a:extLst>
            <a:ext uri="{FF2B5EF4-FFF2-40B4-BE49-F238E27FC236}">
              <a16:creationId xmlns:a16="http://schemas.microsoft.com/office/drawing/2014/main" id="{FA26943D-5492-42BB-98DD-39DF5A30AA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01" name="Text Box 233">
          <a:extLst>
            <a:ext uri="{FF2B5EF4-FFF2-40B4-BE49-F238E27FC236}">
              <a16:creationId xmlns:a16="http://schemas.microsoft.com/office/drawing/2014/main" id="{9F1BC4F0-2799-4C98-BD52-24077358984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602" name="Text Box 234">
          <a:extLst>
            <a:ext uri="{FF2B5EF4-FFF2-40B4-BE49-F238E27FC236}">
              <a16:creationId xmlns:a16="http://schemas.microsoft.com/office/drawing/2014/main" id="{4A6AC7D0-5E97-4A31-AD7B-26F2F538A4D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03" name="Text Box 235">
          <a:extLst>
            <a:ext uri="{FF2B5EF4-FFF2-40B4-BE49-F238E27FC236}">
              <a16:creationId xmlns:a16="http://schemas.microsoft.com/office/drawing/2014/main" id="{064929A6-22CE-42CE-9B34-F1B4434950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04" name="Text Box 236">
          <a:extLst>
            <a:ext uri="{FF2B5EF4-FFF2-40B4-BE49-F238E27FC236}">
              <a16:creationId xmlns:a16="http://schemas.microsoft.com/office/drawing/2014/main" id="{FDA38DAA-7708-4EF3-9405-CDB112275B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605" name="Text Box 237">
          <a:extLst>
            <a:ext uri="{FF2B5EF4-FFF2-40B4-BE49-F238E27FC236}">
              <a16:creationId xmlns:a16="http://schemas.microsoft.com/office/drawing/2014/main" id="{1B6D3C21-0909-4FAC-8EAF-0F958AE1BAE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06" name="Text Box 238">
          <a:extLst>
            <a:ext uri="{FF2B5EF4-FFF2-40B4-BE49-F238E27FC236}">
              <a16:creationId xmlns:a16="http://schemas.microsoft.com/office/drawing/2014/main" id="{48893243-CC33-4D10-BB18-4873AEB243E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07" name="Text Box 239">
          <a:extLst>
            <a:ext uri="{FF2B5EF4-FFF2-40B4-BE49-F238E27FC236}">
              <a16:creationId xmlns:a16="http://schemas.microsoft.com/office/drawing/2014/main" id="{05233866-CE8A-40C1-A2F9-373F13C4D2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08" name="Text Box 240">
          <a:extLst>
            <a:ext uri="{FF2B5EF4-FFF2-40B4-BE49-F238E27FC236}">
              <a16:creationId xmlns:a16="http://schemas.microsoft.com/office/drawing/2014/main" id="{223677A9-8497-4328-BFE5-FFAB124525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09" name="Text Box 241">
          <a:extLst>
            <a:ext uri="{FF2B5EF4-FFF2-40B4-BE49-F238E27FC236}">
              <a16:creationId xmlns:a16="http://schemas.microsoft.com/office/drawing/2014/main" id="{BCB12605-413A-451F-8B9B-B37A6A88A03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10" name="Text Box 242">
          <a:extLst>
            <a:ext uri="{FF2B5EF4-FFF2-40B4-BE49-F238E27FC236}">
              <a16:creationId xmlns:a16="http://schemas.microsoft.com/office/drawing/2014/main" id="{67232E5E-047B-481D-BD6E-EC67BBCC38B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11" name="Text Box 243">
          <a:extLst>
            <a:ext uri="{FF2B5EF4-FFF2-40B4-BE49-F238E27FC236}">
              <a16:creationId xmlns:a16="http://schemas.microsoft.com/office/drawing/2014/main" id="{1523AFA6-727E-4913-9ADD-579987001C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12" name="Text Box 244">
          <a:extLst>
            <a:ext uri="{FF2B5EF4-FFF2-40B4-BE49-F238E27FC236}">
              <a16:creationId xmlns:a16="http://schemas.microsoft.com/office/drawing/2014/main" id="{FB55844D-065B-4E7D-A803-0CCFB144D331}"/>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13" name="Text Box 245">
          <a:extLst>
            <a:ext uri="{FF2B5EF4-FFF2-40B4-BE49-F238E27FC236}">
              <a16:creationId xmlns:a16="http://schemas.microsoft.com/office/drawing/2014/main" id="{91234B8E-943F-49D8-AEC7-C6FFC90C66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14" name="Text Box 246">
          <a:extLst>
            <a:ext uri="{FF2B5EF4-FFF2-40B4-BE49-F238E27FC236}">
              <a16:creationId xmlns:a16="http://schemas.microsoft.com/office/drawing/2014/main" id="{61C090A7-88ED-46D3-812B-F43CEEF605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15" name="Text Box 247">
          <a:extLst>
            <a:ext uri="{FF2B5EF4-FFF2-40B4-BE49-F238E27FC236}">
              <a16:creationId xmlns:a16="http://schemas.microsoft.com/office/drawing/2014/main" id="{23A931BC-75BC-403A-9ED5-8D4BCCFE0C1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616" name="Text Box 248">
          <a:extLst>
            <a:ext uri="{FF2B5EF4-FFF2-40B4-BE49-F238E27FC236}">
              <a16:creationId xmlns:a16="http://schemas.microsoft.com/office/drawing/2014/main" id="{ACA314AA-2767-4D98-A322-4C50224DABB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17" name="Text Box 249">
          <a:extLst>
            <a:ext uri="{FF2B5EF4-FFF2-40B4-BE49-F238E27FC236}">
              <a16:creationId xmlns:a16="http://schemas.microsoft.com/office/drawing/2014/main" id="{A27B2ADE-6ACA-456B-B389-6B821A611F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18" name="Text Box 250">
          <a:extLst>
            <a:ext uri="{FF2B5EF4-FFF2-40B4-BE49-F238E27FC236}">
              <a16:creationId xmlns:a16="http://schemas.microsoft.com/office/drawing/2014/main" id="{68411ABE-592C-40F2-88AF-CC80653CAF7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619" name="Text Box 251">
          <a:extLst>
            <a:ext uri="{FF2B5EF4-FFF2-40B4-BE49-F238E27FC236}">
              <a16:creationId xmlns:a16="http://schemas.microsoft.com/office/drawing/2014/main" id="{8203DBB5-A32F-4E0C-BB09-0115F0C8BA0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20" name="Text Box 252">
          <a:extLst>
            <a:ext uri="{FF2B5EF4-FFF2-40B4-BE49-F238E27FC236}">
              <a16:creationId xmlns:a16="http://schemas.microsoft.com/office/drawing/2014/main" id="{76EF6A79-3492-4C47-AAAA-F7B913D29F5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21" name="Text Box 253">
          <a:extLst>
            <a:ext uri="{FF2B5EF4-FFF2-40B4-BE49-F238E27FC236}">
              <a16:creationId xmlns:a16="http://schemas.microsoft.com/office/drawing/2014/main" id="{61226A72-5B83-488F-9B0A-330698A0C7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622" name="Text Box 254">
          <a:extLst>
            <a:ext uri="{FF2B5EF4-FFF2-40B4-BE49-F238E27FC236}">
              <a16:creationId xmlns:a16="http://schemas.microsoft.com/office/drawing/2014/main" id="{B72C5205-019E-42AA-9473-C41AC84E259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23" name="Text Box 255">
          <a:extLst>
            <a:ext uri="{FF2B5EF4-FFF2-40B4-BE49-F238E27FC236}">
              <a16:creationId xmlns:a16="http://schemas.microsoft.com/office/drawing/2014/main" id="{1E7F0EB5-CBAD-4B6A-92E0-F1E71AC1AE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24" name="Text Box 256">
          <a:extLst>
            <a:ext uri="{FF2B5EF4-FFF2-40B4-BE49-F238E27FC236}">
              <a16:creationId xmlns:a16="http://schemas.microsoft.com/office/drawing/2014/main" id="{DEB3919C-A6E9-4763-921A-FA8406A1D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625" name="Text Box 257">
          <a:extLst>
            <a:ext uri="{FF2B5EF4-FFF2-40B4-BE49-F238E27FC236}">
              <a16:creationId xmlns:a16="http://schemas.microsoft.com/office/drawing/2014/main" id="{CBE7C6A9-B6A6-4A87-ACB5-421CEEF24FF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26" name="Text Box 258">
          <a:extLst>
            <a:ext uri="{FF2B5EF4-FFF2-40B4-BE49-F238E27FC236}">
              <a16:creationId xmlns:a16="http://schemas.microsoft.com/office/drawing/2014/main" id="{8F884201-3CC6-41D1-9260-C2E5D85BF6A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27" name="Text Box 259">
          <a:extLst>
            <a:ext uri="{FF2B5EF4-FFF2-40B4-BE49-F238E27FC236}">
              <a16:creationId xmlns:a16="http://schemas.microsoft.com/office/drawing/2014/main" id="{F1CD69C0-BFDC-4FBF-B595-1770E9DC3D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28" name="Text Box 260">
          <a:extLst>
            <a:ext uri="{FF2B5EF4-FFF2-40B4-BE49-F238E27FC236}">
              <a16:creationId xmlns:a16="http://schemas.microsoft.com/office/drawing/2014/main" id="{AC1A1B43-13CF-4BC9-9B5C-5F32311606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29" name="Text Box 261">
          <a:extLst>
            <a:ext uri="{FF2B5EF4-FFF2-40B4-BE49-F238E27FC236}">
              <a16:creationId xmlns:a16="http://schemas.microsoft.com/office/drawing/2014/main" id="{0E5F39D3-AA43-4D47-8BFF-C2636E02326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30" name="Text Box 262">
          <a:extLst>
            <a:ext uri="{FF2B5EF4-FFF2-40B4-BE49-F238E27FC236}">
              <a16:creationId xmlns:a16="http://schemas.microsoft.com/office/drawing/2014/main" id="{D0C25A15-979C-41EA-83B2-DBD05B4BD6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31" name="Text Box 263">
          <a:extLst>
            <a:ext uri="{FF2B5EF4-FFF2-40B4-BE49-F238E27FC236}">
              <a16:creationId xmlns:a16="http://schemas.microsoft.com/office/drawing/2014/main" id="{E621A3C3-B29D-4375-B721-3C55817ED58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32" name="Text Box 264">
          <a:extLst>
            <a:ext uri="{FF2B5EF4-FFF2-40B4-BE49-F238E27FC236}">
              <a16:creationId xmlns:a16="http://schemas.microsoft.com/office/drawing/2014/main" id="{6B810A92-6FEC-4259-8736-64A291DCCA7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33" name="Text Box 265">
          <a:extLst>
            <a:ext uri="{FF2B5EF4-FFF2-40B4-BE49-F238E27FC236}">
              <a16:creationId xmlns:a16="http://schemas.microsoft.com/office/drawing/2014/main" id="{FC5C58D3-ACEC-43D4-9ABF-15E83537E88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34" name="Text Box 266">
          <a:extLst>
            <a:ext uri="{FF2B5EF4-FFF2-40B4-BE49-F238E27FC236}">
              <a16:creationId xmlns:a16="http://schemas.microsoft.com/office/drawing/2014/main" id="{1CE6DCBC-D0F2-434B-B9C9-57E760EFD9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35" name="Text Box 267">
          <a:extLst>
            <a:ext uri="{FF2B5EF4-FFF2-40B4-BE49-F238E27FC236}">
              <a16:creationId xmlns:a16="http://schemas.microsoft.com/office/drawing/2014/main" id="{0530A858-118C-4E20-AE82-BE51E72ECD8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36" name="Text Box 268">
          <a:extLst>
            <a:ext uri="{FF2B5EF4-FFF2-40B4-BE49-F238E27FC236}">
              <a16:creationId xmlns:a16="http://schemas.microsoft.com/office/drawing/2014/main" id="{2F81D7D3-59AC-4AD6-B13B-EBE56D8BAC8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37" name="Text Box 269">
          <a:extLst>
            <a:ext uri="{FF2B5EF4-FFF2-40B4-BE49-F238E27FC236}">
              <a16:creationId xmlns:a16="http://schemas.microsoft.com/office/drawing/2014/main" id="{4A0375DA-CAC7-48B1-B326-20EAE3929B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38" name="Text Box 270">
          <a:extLst>
            <a:ext uri="{FF2B5EF4-FFF2-40B4-BE49-F238E27FC236}">
              <a16:creationId xmlns:a16="http://schemas.microsoft.com/office/drawing/2014/main" id="{B3D30881-891E-4EEB-BF20-686DC8D929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39" name="Text Box 271">
          <a:extLst>
            <a:ext uri="{FF2B5EF4-FFF2-40B4-BE49-F238E27FC236}">
              <a16:creationId xmlns:a16="http://schemas.microsoft.com/office/drawing/2014/main" id="{98BDCCA9-5B0E-4539-8819-CBDB3A7CFEE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40" name="Text Box 272">
          <a:extLst>
            <a:ext uri="{FF2B5EF4-FFF2-40B4-BE49-F238E27FC236}">
              <a16:creationId xmlns:a16="http://schemas.microsoft.com/office/drawing/2014/main" id="{F30D76C7-76A6-4500-B7B8-8470AA9285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41" name="Text Box 273">
          <a:extLst>
            <a:ext uri="{FF2B5EF4-FFF2-40B4-BE49-F238E27FC236}">
              <a16:creationId xmlns:a16="http://schemas.microsoft.com/office/drawing/2014/main" id="{267DAE5B-CA53-4D83-9F80-8F49486029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42" name="Text Box 274">
          <a:extLst>
            <a:ext uri="{FF2B5EF4-FFF2-40B4-BE49-F238E27FC236}">
              <a16:creationId xmlns:a16="http://schemas.microsoft.com/office/drawing/2014/main" id="{0597081F-6DB4-4AE7-83AF-8B7B62E81DF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43" name="Text Box 275">
          <a:extLst>
            <a:ext uri="{FF2B5EF4-FFF2-40B4-BE49-F238E27FC236}">
              <a16:creationId xmlns:a16="http://schemas.microsoft.com/office/drawing/2014/main" id="{F5933A48-FA7E-41F5-A4F1-A2CE100BEE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44" name="Text Box 276">
          <a:extLst>
            <a:ext uri="{FF2B5EF4-FFF2-40B4-BE49-F238E27FC236}">
              <a16:creationId xmlns:a16="http://schemas.microsoft.com/office/drawing/2014/main" id="{C41648A2-B845-4A75-BE09-EE5B9692C9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8645" name="Text Box 277">
          <a:extLst>
            <a:ext uri="{FF2B5EF4-FFF2-40B4-BE49-F238E27FC236}">
              <a16:creationId xmlns:a16="http://schemas.microsoft.com/office/drawing/2014/main" id="{5CC8410E-26F5-4168-92F7-0CCD050557C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46" name="Text Box 278">
          <a:extLst>
            <a:ext uri="{FF2B5EF4-FFF2-40B4-BE49-F238E27FC236}">
              <a16:creationId xmlns:a16="http://schemas.microsoft.com/office/drawing/2014/main" id="{6279DD4C-8217-4C96-BA95-C6A13DD0B6B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47" name="Text Box 279">
          <a:extLst>
            <a:ext uri="{FF2B5EF4-FFF2-40B4-BE49-F238E27FC236}">
              <a16:creationId xmlns:a16="http://schemas.microsoft.com/office/drawing/2014/main" id="{B5AB70B0-8DF8-43AF-B327-29C3DB0CD9D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48" name="Text Box 280">
          <a:extLst>
            <a:ext uri="{FF2B5EF4-FFF2-40B4-BE49-F238E27FC236}">
              <a16:creationId xmlns:a16="http://schemas.microsoft.com/office/drawing/2014/main" id="{C055942E-00A6-4F7E-A5A4-045BD0E96C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49" name="Text Box 281">
          <a:extLst>
            <a:ext uri="{FF2B5EF4-FFF2-40B4-BE49-F238E27FC236}">
              <a16:creationId xmlns:a16="http://schemas.microsoft.com/office/drawing/2014/main" id="{860C4BB6-C5BA-40B9-9FB2-EA21DD0FE45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0" name="Text Box 282">
          <a:extLst>
            <a:ext uri="{FF2B5EF4-FFF2-40B4-BE49-F238E27FC236}">
              <a16:creationId xmlns:a16="http://schemas.microsoft.com/office/drawing/2014/main" id="{8B35064C-FBDA-4A84-869E-F000E50A32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1" name="Text Box 283">
          <a:extLst>
            <a:ext uri="{FF2B5EF4-FFF2-40B4-BE49-F238E27FC236}">
              <a16:creationId xmlns:a16="http://schemas.microsoft.com/office/drawing/2014/main" id="{1F5B5978-2D41-47EB-B256-30B3B34CA2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52" name="Text Box 284">
          <a:extLst>
            <a:ext uri="{FF2B5EF4-FFF2-40B4-BE49-F238E27FC236}">
              <a16:creationId xmlns:a16="http://schemas.microsoft.com/office/drawing/2014/main" id="{CC7C3761-4144-4615-B6EF-33E08014EFF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3" name="Text Box 285">
          <a:extLst>
            <a:ext uri="{FF2B5EF4-FFF2-40B4-BE49-F238E27FC236}">
              <a16:creationId xmlns:a16="http://schemas.microsoft.com/office/drawing/2014/main" id="{E1F9BAB2-8227-4702-B267-78323421AA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4" name="Text Box 286">
          <a:extLst>
            <a:ext uri="{FF2B5EF4-FFF2-40B4-BE49-F238E27FC236}">
              <a16:creationId xmlns:a16="http://schemas.microsoft.com/office/drawing/2014/main" id="{637BE96C-E2EA-4621-9D77-C2A0E31E71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55" name="Text Box 287">
          <a:extLst>
            <a:ext uri="{FF2B5EF4-FFF2-40B4-BE49-F238E27FC236}">
              <a16:creationId xmlns:a16="http://schemas.microsoft.com/office/drawing/2014/main" id="{D1186DBE-F752-459C-9B4C-1F76EFAA404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6" name="Text Box 288">
          <a:extLst>
            <a:ext uri="{FF2B5EF4-FFF2-40B4-BE49-F238E27FC236}">
              <a16:creationId xmlns:a16="http://schemas.microsoft.com/office/drawing/2014/main" id="{274D588E-7326-429F-A8AC-F0EB7F42BF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7" name="Text Box 289">
          <a:extLst>
            <a:ext uri="{FF2B5EF4-FFF2-40B4-BE49-F238E27FC236}">
              <a16:creationId xmlns:a16="http://schemas.microsoft.com/office/drawing/2014/main" id="{9959F445-40F6-4A4F-AB18-050DFFEE66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58" name="Text Box 290">
          <a:extLst>
            <a:ext uri="{FF2B5EF4-FFF2-40B4-BE49-F238E27FC236}">
              <a16:creationId xmlns:a16="http://schemas.microsoft.com/office/drawing/2014/main" id="{74CFA677-DA35-4A60-AF31-777414795B2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59" name="Text Box 291">
          <a:extLst>
            <a:ext uri="{FF2B5EF4-FFF2-40B4-BE49-F238E27FC236}">
              <a16:creationId xmlns:a16="http://schemas.microsoft.com/office/drawing/2014/main" id="{59B9E761-BD9B-4AD1-A513-AEC95A1BA0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60" name="Text Box 292">
          <a:extLst>
            <a:ext uri="{FF2B5EF4-FFF2-40B4-BE49-F238E27FC236}">
              <a16:creationId xmlns:a16="http://schemas.microsoft.com/office/drawing/2014/main" id="{65D5B0E8-8DCB-4B39-B756-BFEEC92C72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61" name="Text Box 293">
          <a:extLst>
            <a:ext uri="{FF2B5EF4-FFF2-40B4-BE49-F238E27FC236}">
              <a16:creationId xmlns:a16="http://schemas.microsoft.com/office/drawing/2014/main" id="{12EFB600-B3BF-4D65-9E16-E80AE48039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62" name="Text Box 294">
          <a:extLst>
            <a:ext uri="{FF2B5EF4-FFF2-40B4-BE49-F238E27FC236}">
              <a16:creationId xmlns:a16="http://schemas.microsoft.com/office/drawing/2014/main" id="{D189EFB2-FC2D-4043-8D79-547CDF4D912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63" name="Text Box 295">
          <a:extLst>
            <a:ext uri="{FF2B5EF4-FFF2-40B4-BE49-F238E27FC236}">
              <a16:creationId xmlns:a16="http://schemas.microsoft.com/office/drawing/2014/main" id="{C670D182-B60A-436A-96AE-56C6DF3A3E9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64" name="Text Box 296">
          <a:extLst>
            <a:ext uri="{FF2B5EF4-FFF2-40B4-BE49-F238E27FC236}">
              <a16:creationId xmlns:a16="http://schemas.microsoft.com/office/drawing/2014/main" id="{8D913B89-C892-4F84-B469-3AF0EDE6CE3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65" name="Text Box 297">
          <a:extLst>
            <a:ext uri="{FF2B5EF4-FFF2-40B4-BE49-F238E27FC236}">
              <a16:creationId xmlns:a16="http://schemas.microsoft.com/office/drawing/2014/main" id="{EAAF7C04-DF35-4265-8973-66C8A92FF28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66" name="Text Box 298">
          <a:extLst>
            <a:ext uri="{FF2B5EF4-FFF2-40B4-BE49-F238E27FC236}">
              <a16:creationId xmlns:a16="http://schemas.microsoft.com/office/drawing/2014/main" id="{4E86090A-0009-4F0F-B4DF-485E83354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67" name="Text Box 299">
          <a:extLst>
            <a:ext uri="{FF2B5EF4-FFF2-40B4-BE49-F238E27FC236}">
              <a16:creationId xmlns:a16="http://schemas.microsoft.com/office/drawing/2014/main" id="{51E50597-63A8-4E95-BF93-5F7B3B812C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68" name="Text Box 300">
          <a:extLst>
            <a:ext uri="{FF2B5EF4-FFF2-40B4-BE49-F238E27FC236}">
              <a16:creationId xmlns:a16="http://schemas.microsoft.com/office/drawing/2014/main" id="{A82B0BD9-3440-438F-804A-47B1DB2DDF7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69" name="Text Box 301">
          <a:extLst>
            <a:ext uri="{FF2B5EF4-FFF2-40B4-BE49-F238E27FC236}">
              <a16:creationId xmlns:a16="http://schemas.microsoft.com/office/drawing/2014/main" id="{CAD1309B-E8F6-409F-9862-A90E8072F2B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70" name="Text Box 302">
          <a:extLst>
            <a:ext uri="{FF2B5EF4-FFF2-40B4-BE49-F238E27FC236}">
              <a16:creationId xmlns:a16="http://schemas.microsoft.com/office/drawing/2014/main" id="{41E6DE50-97AB-403D-A15A-071EE7A60F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71" name="Text Box 303">
          <a:extLst>
            <a:ext uri="{FF2B5EF4-FFF2-40B4-BE49-F238E27FC236}">
              <a16:creationId xmlns:a16="http://schemas.microsoft.com/office/drawing/2014/main" id="{72280C1B-3266-4233-B1DA-FE3DE306CE4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72" name="Text Box 304">
          <a:extLst>
            <a:ext uri="{FF2B5EF4-FFF2-40B4-BE49-F238E27FC236}">
              <a16:creationId xmlns:a16="http://schemas.microsoft.com/office/drawing/2014/main" id="{844DC908-AAFC-4890-B6E3-3FBDE8EEE53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73" name="Text Box 305">
          <a:extLst>
            <a:ext uri="{FF2B5EF4-FFF2-40B4-BE49-F238E27FC236}">
              <a16:creationId xmlns:a16="http://schemas.microsoft.com/office/drawing/2014/main" id="{5FD55CB1-F4CE-4BF1-A58F-B55B157F2C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674" name="Text Box 306">
          <a:extLst>
            <a:ext uri="{FF2B5EF4-FFF2-40B4-BE49-F238E27FC236}">
              <a16:creationId xmlns:a16="http://schemas.microsoft.com/office/drawing/2014/main" id="{A86BCE16-2233-47EF-BA03-04B16D0230F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75" name="Text Box 307">
          <a:extLst>
            <a:ext uri="{FF2B5EF4-FFF2-40B4-BE49-F238E27FC236}">
              <a16:creationId xmlns:a16="http://schemas.microsoft.com/office/drawing/2014/main" id="{32B526E8-BF8B-4F0B-804D-C6915307A1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676" name="Text Box 308">
          <a:extLst>
            <a:ext uri="{FF2B5EF4-FFF2-40B4-BE49-F238E27FC236}">
              <a16:creationId xmlns:a16="http://schemas.microsoft.com/office/drawing/2014/main" id="{AC73E401-79BB-4895-9CCA-D7BBDF573DC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77" name="Text Box 309">
          <a:extLst>
            <a:ext uri="{FF2B5EF4-FFF2-40B4-BE49-F238E27FC236}">
              <a16:creationId xmlns:a16="http://schemas.microsoft.com/office/drawing/2014/main" id="{9EFD3332-4DC2-431F-A8ED-6942C1A12A4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78" name="Text Box 310">
          <a:extLst>
            <a:ext uri="{FF2B5EF4-FFF2-40B4-BE49-F238E27FC236}">
              <a16:creationId xmlns:a16="http://schemas.microsoft.com/office/drawing/2014/main" id="{F8E89751-2558-4E41-9105-88237D9606E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79" name="Text Box 311">
          <a:extLst>
            <a:ext uri="{FF2B5EF4-FFF2-40B4-BE49-F238E27FC236}">
              <a16:creationId xmlns:a16="http://schemas.microsoft.com/office/drawing/2014/main" id="{6EE1C30E-B358-4936-AD9A-2E5AB07E7C2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0" name="Text Box 312">
          <a:extLst>
            <a:ext uri="{FF2B5EF4-FFF2-40B4-BE49-F238E27FC236}">
              <a16:creationId xmlns:a16="http://schemas.microsoft.com/office/drawing/2014/main" id="{7EBAB25F-D2AB-470B-A7EB-045AD3C12E2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1" name="Text Box 313">
          <a:extLst>
            <a:ext uri="{FF2B5EF4-FFF2-40B4-BE49-F238E27FC236}">
              <a16:creationId xmlns:a16="http://schemas.microsoft.com/office/drawing/2014/main" id="{668CE296-5981-466B-B94E-473CE857A0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2" name="Text Box 314">
          <a:extLst>
            <a:ext uri="{FF2B5EF4-FFF2-40B4-BE49-F238E27FC236}">
              <a16:creationId xmlns:a16="http://schemas.microsoft.com/office/drawing/2014/main" id="{319025F9-F07E-4CE2-99F8-4957212FF0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3" name="Text Box 315">
          <a:extLst>
            <a:ext uri="{FF2B5EF4-FFF2-40B4-BE49-F238E27FC236}">
              <a16:creationId xmlns:a16="http://schemas.microsoft.com/office/drawing/2014/main" id="{5E90EE91-B164-4CD0-A4E1-FB6A3B7928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4" name="Text Box 316">
          <a:extLst>
            <a:ext uri="{FF2B5EF4-FFF2-40B4-BE49-F238E27FC236}">
              <a16:creationId xmlns:a16="http://schemas.microsoft.com/office/drawing/2014/main" id="{07F89204-3CF0-4828-BC77-67CD08DB2E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5" name="Text Box 317">
          <a:extLst>
            <a:ext uri="{FF2B5EF4-FFF2-40B4-BE49-F238E27FC236}">
              <a16:creationId xmlns:a16="http://schemas.microsoft.com/office/drawing/2014/main" id="{12E9746E-775E-4217-A248-9568F792CD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6" name="Text Box 318">
          <a:extLst>
            <a:ext uri="{FF2B5EF4-FFF2-40B4-BE49-F238E27FC236}">
              <a16:creationId xmlns:a16="http://schemas.microsoft.com/office/drawing/2014/main" id="{9EA2FBC2-D231-42D4-A0FD-0A4EF05542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7" name="Text Box 319">
          <a:extLst>
            <a:ext uri="{FF2B5EF4-FFF2-40B4-BE49-F238E27FC236}">
              <a16:creationId xmlns:a16="http://schemas.microsoft.com/office/drawing/2014/main" id="{E65AD58B-8DA8-4DE5-BF8C-5FD5127D3C2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8" name="Text Box 320">
          <a:extLst>
            <a:ext uri="{FF2B5EF4-FFF2-40B4-BE49-F238E27FC236}">
              <a16:creationId xmlns:a16="http://schemas.microsoft.com/office/drawing/2014/main" id="{F91A5799-3AB7-4502-BEF2-C406412B578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89" name="Text Box 321">
          <a:extLst>
            <a:ext uri="{FF2B5EF4-FFF2-40B4-BE49-F238E27FC236}">
              <a16:creationId xmlns:a16="http://schemas.microsoft.com/office/drawing/2014/main" id="{7F2AD223-A333-4F3E-A668-B2DDEE9C3CC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0" name="Text Box 322">
          <a:extLst>
            <a:ext uri="{FF2B5EF4-FFF2-40B4-BE49-F238E27FC236}">
              <a16:creationId xmlns:a16="http://schemas.microsoft.com/office/drawing/2014/main" id="{8D63DEED-AECF-41B1-B46B-03A340E6EEF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1" name="Text Box 323">
          <a:extLst>
            <a:ext uri="{FF2B5EF4-FFF2-40B4-BE49-F238E27FC236}">
              <a16:creationId xmlns:a16="http://schemas.microsoft.com/office/drawing/2014/main" id="{2833E127-8050-43F5-915E-08250A76507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2" name="Text Box 324">
          <a:extLst>
            <a:ext uri="{FF2B5EF4-FFF2-40B4-BE49-F238E27FC236}">
              <a16:creationId xmlns:a16="http://schemas.microsoft.com/office/drawing/2014/main" id="{D9C54BBB-747C-410C-ADF3-42A595B9B87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3" name="Text Box 325">
          <a:extLst>
            <a:ext uri="{FF2B5EF4-FFF2-40B4-BE49-F238E27FC236}">
              <a16:creationId xmlns:a16="http://schemas.microsoft.com/office/drawing/2014/main" id="{8C6E290F-9EEC-4EB3-968D-5989E49D47D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4" name="Text Box 326">
          <a:extLst>
            <a:ext uri="{FF2B5EF4-FFF2-40B4-BE49-F238E27FC236}">
              <a16:creationId xmlns:a16="http://schemas.microsoft.com/office/drawing/2014/main" id="{AFC22433-1A55-450E-9B48-85319D15BD9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5" name="Text Box 327">
          <a:extLst>
            <a:ext uri="{FF2B5EF4-FFF2-40B4-BE49-F238E27FC236}">
              <a16:creationId xmlns:a16="http://schemas.microsoft.com/office/drawing/2014/main" id="{480A9DA8-BCF8-4F24-841B-2D3364FDAE3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6" name="Text Box 328">
          <a:extLst>
            <a:ext uri="{FF2B5EF4-FFF2-40B4-BE49-F238E27FC236}">
              <a16:creationId xmlns:a16="http://schemas.microsoft.com/office/drawing/2014/main" id="{CDED5283-8FFA-44B5-A7D0-018C6AC4404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7" name="Text Box 329">
          <a:extLst>
            <a:ext uri="{FF2B5EF4-FFF2-40B4-BE49-F238E27FC236}">
              <a16:creationId xmlns:a16="http://schemas.microsoft.com/office/drawing/2014/main" id="{9B21255C-2541-409E-96AA-6746EF2753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8" name="Text Box 330">
          <a:extLst>
            <a:ext uri="{FF2B5EF4-FFF2-40B4-BE49-F238E27FC236}">
              <a16:creationId xmlns:a16="http://schemas.microsoft.com/office/drawing/2014/main" id="{93E43061-ABA5-49BB-8459-42C12EAD65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699" name="Text Box 331">
          <a:extLst>
            <a:ext uri="{FF2B5EF4-FFF2-40B4-BE49-F238E27FC236}">
              <a16:creationId xmlns:a16="http://schemas.microsoft.com/office/drawing/2014/main" id="{3135D3D9-65FE-4C60-8318-05E19D820E4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00" name="Text Box 332">
          <a:extLst>
            <a:ext uri="{FF2B5EF4-FFF2-40B4-BE49-F238E27FC236}">
              <a16:creationId xmlns:a16="http://schemas.microsoft.com/office/drawing/2014/main" id="{AE8EEE7B-1584-4B64-B0C4-1D94AD7BB8E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01" name="Text Box 333">
          <a:extLst>
            <a:ext uri="{FF2B5EF4-FFF2-40B4-BE49-F238E27FC236}">
              <a16:creationId xmlns:a16="http://schemas.microsoft.com/office/drawing/2014/main" id="{1F102D07-B7FF-4424-8591-18DC34750D6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02" name="Text Box 334">
          <a:extLst>
            <a:ext uri="{FF2B5EF4-FFF2-40B4-BE49-F238E27FC236}">
              <a16:creationId xmlns:a16="http://schemas.microsoft.com/office/drawing/2014/main" id="{EB3708D2-676D-4C40-A025-76F7C3D00C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03" name="Text Box 335">
          <a:extLst>
            <a:ext uri="{FF2B5EF4-FFF2-40B4-BE49-F238E27FC236}">
              <a16:creationId xmlns:a16="http://schemas.microsoft.com/office/drawing/2014/main" id="{ACE2E4C9-695E-49CF-B33C-6475C7D4B0F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704" name="Text Box 336">
          <a:extLst>
            <a:ext uri="{FF2B5EF4-FFF2-40B4-BE49-F238E27FC236}">
              <a16:creationId xmlns:a16="http://schemas.microsoft.com/office/drawing/2014/main" id="{38270EF6-EF2B-4B4C-BBB9-C162FC75CB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705" name="Text Box 337">
          <a:extLst>
            <a:ext uri="{FF2B5EF4-FFF2-40B4-BE49-F238E27FC236}">
              <a16:creationId xmlns:a16="http://schemas.microsoft.com/office/drawing/2014/main" id="{23485578-1372-4818-A950-D0D17C49675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06" name="Text Box 338">
          <a:extLst>
            <a:ext uri="{FF2B5EF4-FFF2-40B4-BE49-F238E27FC236}">
              <a16:creationId xmlns:a16="http://schemas.microsoft.com/office/drawing/2014/main" id="{99867C8F-B4E2-4455-8572-EBBEE8CCA2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07" name="Text Box 339">
          <a:extLst>
            <a:ext uri="{FF2B5EF4-FFF2-40B4-BE49-F238E27FC236}">
              <a16:creationId xmlns:a16="http://schemas.microsoft.com/office/drawing/2014/main" id="{00F46421-37B9-479B-851D-095268E7AE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708" name="Text Box 340">
          <a:extLst>
            <a:ext uri="{FF2B5EF4-FFF2-40B4-BE49-F238E27FC236}">
              <a16:creationId xmlns:a16="http://schemas.microsoft.com/office/drawing/2014/main" id="{894CCA83-27FE-42E6-B201-DFC3ABD0D0F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09" name="Text Box 341">
          <a:extLst>
            <a:ext uri="{FF2B5EF4-FFF2-40B4-BE49-F238E27FC236}">
              <a16:creationId xmlns:a16="http://schemas.microsoft.com/office/drawing/2014/main" id="{A9FCCCF7-5C09-49F4-8131-C97C57CD37D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10" name="Text Box 342">
          <a:extLst>
            <a:ext uri="{FF2B5EF4-FFF2-40B4-BE49-F238E27FC236}">
              <a16:creationId xmlns:a16="http://schemas.microsoft.com/office/drawing/2014/main" id="{1FF5EEF8-E747-4BCA-99BD-689D21593C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711" name="Text Box 343">
          <a:extLst>
            <a:ext uri="{FF2B5EF4-FFF2-40B4-BE49-F238E27FC236}">
              <a16:creationId xmlns:a16="http://schemas.microsoft.com/office/drawing/2014/main" id="{F19CCB1A-3503-434D-8F3D-754281924F0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12" name="Text Box 344">
          <a:extLst>
            <a:ext uri="{FF2B5EF4-FFF2-40B4-BE49-F238E27FC236}">
              <a16:creationId xmlns:a16="http://schemas.microsoft.com/office/drawing/2014/main" id="{7877237F-E3F8-4320-BAF5-6F3BF22DFC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13" name="Text Box 345">
          <a:extLst>
            <a:ext uri="{FF2B5EF4-FFF2-40B4-BE49-F238E27FC236}">
              <a16:creationId xmlns:a16="http://schemas.microsoft.com/office/drawing/2014/main" id="{4BFB3936-E9D9-41C0-ACCB-38D5A208EA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14" name="Text Box 346">
          <a:extLst>
            <a:ext uri="{FF2B5EF4-FFF2-40B4-BE49-F238E27FC236}">
              <a16:creationId xmlns:a16="http://schemas.microsoft.com/office/drawing/2014/main" id="{8EF75148-119A-48FB-B988-B27EE2CE80E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15" name="Text Box 347">
          <a:extLst>
            <a:ext uri="{FF2B5EF4-FFF2-40B4-BE49-F238E27FC236}">
              <a16:creationId xmlns:a16="http://schemas.microsoft.com/office/drawing/2014/main" id="{1D86C0EB-739B-42B0-A7F0-C4A96D3B113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16" name="Text Box 348">
          <a:extLst>
            <a:ext uri="{FF2B5EF4-FFF2-40B4-BE49-F238E27FC236}">
              <a16:creationId xmlns:a16="http://schemas.microsoft.com/office/drawing/2014/main" id="{32755205-67AB-4D48-8800-9679D3C4D69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17" name="Text Box 349">
          <a:extLst>
            <a:ext uri="{FF2B5EF4-FFF2-40B4-BE49-F238E27FC236}">
              <a16:creationId xmlns:a16="http://schemas.microsoft.com/office/drawing/2014/main" id="{7FB2FB7B-0E59-41AC-8F06-1293A89E98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18" name="Text Box 350">
          <a:extLst>
            <a:ext uri="{FF2B5EF4-FFF2-40B4-BE49-F238E27FC236}">
              <a16:creationId xmlns:a16="http://schemas.microsoft.com/office/drawing/2014/main" id="{9E8723D6-D82A-46D2-B4F7-745E6FF2997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19" name="Text Box 351">
          <a:extLst>
            <a:ext uri="{FF2B5EF4-FFF2-40B4-BE49-F238E27FC236}">
              <a16:creationId xmlns:a16="http://schemas.microsoft.com/office/drawing/2014/main" id="{7406C0B9-ED78-4E7D-9D6A-ED007361595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0" name="Text Box 352">
          <a:extLst>
            <a:ext uri="{FF2B5EF4-FFF2-40B4-BE49-F238E27FC236}">
              <a16:creationId xmlns:a16="http://schemas.microsoft.com/office/drawing/2014/main" id="{6DF3718C-F4B1-4D9D-8081-DAD88275E3A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1" name="Text Box 353">
          <a:extLst>
            <a:ext uri="{FF2B5EF4-FFF2-40B4-BE49-F238E27FC236}">
              <a16:creationId xmlns:a16="http://schemas.microsoft.com/office/drawing/2014/main" id="{97CCF339-A662-45CE-B039-83F1EE3EF9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2" name="Text Box 354">
          <a:extLst>
            <a:ext uri="{FF2B5EF4-FFF2-40B4-BE49-F238E27FC236}">
              <a16:creationId xmlns:a16="http://schemas.microsoft.com/office/drawing/2014/main" id="{F4D7CB1F-4983-4A8D-91EF-C0B99E54C2F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3" name="Text Box 355">
          <a:extLst>
            <a:ext uri="{FF2B5EF4-FFF2-40B4-BE49-F238E27FC236}">
              <a16:creationId xmlns:a16="http://schemas.microsoft.com/office/drawing/2014/main" id="{38789B88-17C7-4F8B-ABAF-69DBE3CDCA0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4" name="Text Box 356">
          <a:extLst>
            <a:ext uri="{FF2B5EF4-FFF2-40B4-BE49-F238E27FC236}">
              <a16:creationId xmlns:a16="http://schemas.microsoft.com/office/drawing/2014/main" id="{3642F33D-9425-43D1-A09C-9684ABF16F4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5" name="Text Box 357">
          <a:extLst>
            <a:ext uri="{FF2B5EF4-FFF2-40B4-BE49-F238E27FC236}">
              <a16:creationId xmlns:a16="http://schemas.microsoft.com/office/drawing/2014/main" id="{D978E8E0-58D1-49C1-A73E-1B0B74585D5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6" name="Text Box 358">
          <a:extLst>
            <a:ext uri="{FF2B5EF4-FFF2-40B4-BE49-F238E27FC236}">
              <a16:creationId xmlns:a16="http://schemas.microsoft.com/office/drawing/2014/main" id="{729B83EB-B095-456A-93BC-25A86CE7734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7" name="Text Box 359">
          <a:extLst>
            <a:ext uri="{FF2B5EF4-FFF2-40B4-BE49-F238E27FC236}">
              <a16:creationId xmlns:a16="http://schemas.microsoft.com/office/drawing/2014/main" id="{8CCFF2F3-5499-4CE4-94E3-ED12D5EFDB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8" name="Text Box 360">
          <a:extLst>
            <a:ext uri="{FF2B5EF4-FFF2-40B4-BE49-F238E27FC236}">
              <a16:creationId xmlns:a16="http://schemas.microsoft.com/office/drawing/2014/main" id="{7E2C6844-46C7-4B17-908B-AC289C3A4D1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29" name="Text Box 361">
          <a:extLst>
            <a:ext uri="{FF2B5EF4-FFF2-40B4-BE49-F238E27FC236}">
              <a16:creationId xmlns:a16="http://schemas.microsoft.com/office/drawing/2014/main" id="{44448E54-1F36-4316-8171-20AC5E5A38A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0" name="Text Box 362">
          <a:extLst>
            <a:ext uri="{FF2B5EF4-FFF2-40B4-BE49-F238E27FC236}">
              <a16:creationId xmlns:a16="http://schemas.microsoft.com/office/drawing/2014/main" id="{910A6CFE-4E5F-44FE-A447-C9723DB89FB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1" name="Text Box 363">
          <a:extLst>
            <a:ext uri="{FF2B5EF4-FFF2-40B4-BE49-F238E27FC236}">
              <a16:creationId xmlns:a16="http://schemas.microsoft.com/office/drawing/2014/main" id="{6723239E-FF22-419A-A97E-223706A35B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2" name="Text Box 364">
          <a:extLst>
            <a:ext uri="{FF2B5EF4-FFF2-40B4-BE49-F238E27FC236}">
              <a16:creationId xmlns:a16="http://schemas.microsoft.com/office/drawing/2014/main" id="{7E4447AE-DAB6-4FE2-9DCF-129D74F78CF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3" name="Text Box 365">
          <a:extLst>
            <a:ext uri="{FF2B5EF4-FFF2-40B4-BE49-F238E27FC236}">
              <a16:creationId xmlns:a16="http://schemas.microsoft.com/office/drawing/2014/main" id="{F8FF3DF1-7EF2-48E5-9F90-CF53ACAAFA3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4" name="Text Box 366">
          <a:extLst>
            <a:ext uri="{FF2B5EF4-FFF2-40B4-BE49-F238E27FC236}">
              <a16:creationId xmlns:a16="http://schemas.microsoft.com/office/drawing/2014/main" id="{DC77ADF4-0A04-4B51-96E3-72B21FC484E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5" name="Text Box 367">
          <a:extLst>
            <a:ext uri="{FF2B5EF4-FFF2-40B4-BE49-F238E27FC236}">
              <a16:creationId xmlns:a16="http://schemas.microsoft.com/office/drawing/2014/main" id="{A569DF4B-55B8-4104-B555-95CA3C7FEFD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6" name="Text Box 368">
          <a:extLst>
            <a:ext uri="{FF2B5EF4-FFF2-40B4-BE49-F238E27FC236}">
              <a16:creationId xmlns:a16="http://schemas.microsoft.com/office/drawing/2014/main" id="{36FAA429-225D-4E14-B116-A54DB72719D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7" name="Text Box 369">
          <a:extLst>
            <a:ext uri="{FF2B5EF4-FFF2-40B4-BE49-F238E27FC236}">
              <a16:creationId xmlns:a16="http://schemas.microsoft.com/office/drawing/2014/main" id="{B72F042C-B6A1-493F-9457-71FD5D6D08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8" name="Text Box 370">
          <a:extLst>
            <a:ext uri="{FF2B5EF4-FFF2-40B4-BE49-F238E27FC236}">
              <a16:creationId xmlns:a16="http://schemas.microsoft.com/office/drawing/2014/main" id="{82E7F64A-EBA3-43BB-91C0-F1D2E61C278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39" name="Text Box 371">
          <a:extLst>
            <a:ext uri="{FF2B5EF4-FFF2-40B4-BE49-F238E27FC236}">
              <a16:creationId xmlns:a16="http://schemas.microsoft.com/office/drawing/2014/main" id="{D8F53F9A-FAED-4487-B166-93F7E26C751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40" name="Text Box 372">
          <a:extLst>
            <a:ext uri="{FF2B5EF4-FFF2-40B4-BE49-F238E27FC236}">
              <a16:creationId xmlns:a16="http://schemas.microsoft.com/office/drawing/2014/main" id="{FB8888ED-13B0-4F7F-A211-9CB41F9F53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741" name="Text Box 373">
          <a:extLst>
            <a:ext uri="{FF2B5EF4-FFF2-40B4-BE49-F238E27FC236}">
              <a16:creationId xmlns:a16="http://schemas.microsoft.com/office/drawing/2014/main" id="{03CAD4EE-CE39-4029-9615-3C6296C7DDD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742" name="Text Box 374">
          <a:extLst>
            <a:ext uri="{FF2B5EF4-FFF2-40B4-BE49-F238E27FC236}">
              <a16:creationId xmlns:a16="http://schemas.microsoft.com/office/drawing/2014/main" id="{BC9B04E2-0A13-411B-8EB3-7B4E68AC133C}"/>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43" name="Text Box 375">
          <a:extLst>
            <a:ext uri="{FF2B5EF4-FFF2-40B4-BE49-F238E27FC236}">
              <a16:creationId xmlns:a16="http://schemas.microsoft.com/office/drawing/2014/main" id="{E75D5B89-EC14-4A87-8AD6-EAE1F21CD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44" name="Text Box 376">
          <a:extLst>
            <a:ext uri="{FF2B5EF4-FFF2-40B4-BE49-F238E27FC236}">
              <a16:creationId xmlns:a16="http://schemas.microsoft.com/office/drawing/2014/main" id="{E05E35BD-1C75-4A87-87C0-79A71178070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745" name="Text Box 377">
          <a:extLst>
            <a:ext uri="{FF2B5EF4-FFF2-40B4-BE49-F238E27FC236}">
              <a16:creationId xmlns:a16="http://schemas.microsoft.com/office/drawing/2014/main" id="{2116BF8B-88DC-4D0B-8612-94CBEEAF4F0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46" name="Text Box 378">
          <a:extLst>
            <a:ext uri="{FF2B5EF4-FFF2-40B4-BE49-F238E27FC236}">
              <a16:creationId xmlns:a16="http://schemas.microsoft.com/office/drawing/2014/main" id="{4B2E4419-8EEA-4D5B-8DB8-CF7E6433447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47" name="Text Box 379">
          <a:extLst>
            <a:ext uri="{FF2B5EF4-FFF2-40B4-BE49-F238E27FC236}">
              <a16:creationId xmlns:a16="http://schemas.microsoft.com/office/drawing/2014/main" id="{0D8758B9-52A1-40D1-ADA8-BB550DF4805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748" name="Text Box 380">
          <a:extLst>
            <a:ext uri="{FF2B5EF4-FFF2-40B4-BE49-F238E27FC236}">
              <a16:creationId xmlns:a16="http://schemas.microsoft.com/office/drawing/2014/main" id="{70AC6A29-A516-4D55-A2DD-8391140BBC0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49" name="Text Box 381">
          <a:extLst>
            <a:ext uri="{FF2B5EF4-FFF2-40B4-BE49-F238E27FC236}">
              <a16:creationId xmlns:a16="http://schemas.microsoft.com/office/drawing/2014/main" id="{335A68D9-19FD-499D-BDC4-F038EB4C881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50" name="Text Box 382">
          <a:extLst>
            <a:ext uri="{FF2B5EF4-FFF2-40B4-BE49-F238E27FC236}">
              <a16:creationId xmlns:a16="http://schemas.microsoft.com/office/drawing/2014/main" id="{0761B872-77A0-4536-8198-025352AAABA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1" name="Text Box 383">
          <a:extLst>
            <a:ext uri="{FF2B5EF4-FFF2-40B4-BE49-F238E27FC236}">
              <a16:creationId xmlns:a16="http://schemas.microsoft.com/office/drawing/2014/main" id="{09361E7F-4ECD-4257-BDE2-6786E31F101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2" name="Text Box 384">
          <a:extLst>
            <a:ext uri="{FF2B5EF4-FFF2-40B4-BE49-F238E27FC236}">
              <a16:creationId xmlns:a16="http://schemas.microsoft.com/office/drawing/2014/main" id="{F5DF2D89-3A87-4702-A9C6-1A7F2A19979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3" name="Text Box 385">
          <a:extLst>
            <a:ext uri="{FF2B5EF4-FFF2-40B4-BE49-F238E27FC236}">
              <a16:creationId xmlns:a16="http://schemas.microsoft.com/office/drawing/2014/main" id="{B679BD49-0739-424E-AFB7-C70C1E1799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4" name="Text Box 386">
          <a:extLst>
            <a:ext uri="{FF2B5EF4-FFF2-40B4-BE49-F238E27FC236}">
              <a16:creationId xmlns:a16="http://schemas.microsoft.com/office/drawing/2014/main" id="{53A40EF7-AF03-4C7B-8BA6-23950A9DF02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5" name="Text Box 387">
          <a:extLst>
            <a:ext uri="{FF2B5EF4-FFF2-40B4-BE49-F238E27FC236}">
              <a16:creationId xmlns:a16="http://schemas.microsoft.com/office/drawing/2014/main" id="{29F7CB09-B534-45F7-95C5-B03A50B11B2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6" name="Text Box 388">
          <a:extLst>
            <a:ext uri="{FF2B5EF4-FFF2-40B4-BE49-F238E27FC236}">
              <a16:creationId xmlns:a16="http://schemas.microsoft.com/office/drawing/2014/main" id="{2096EB13-3529-4C7B-9DBB-D77AD2BFF60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7" name="Text Box 389">
          <a:extLst>
            <a:ext uri="{FF2B5EF4-FFF2-40B4-BE49-F238E27FC236}">
              <a16:creationId xmlns:a16="http://schemas.microsoft.com/office/drawing/2014/main" id="{6E418479-D7FA-4BD2-A963-D87EF6F6F3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8" name="Text Box 390">
          <a:extLst>
            <a:ext uri="{FF2B5EF4-FFF2-40B4-BE49-F238E27FC236}">
              <a16:creationId xmlns:a16="http://schemas.microsoft.com/office/drawing/2014/main" id="{D2F3B2C5-9D8E-47C8-A788-600F1361E2C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59" name="Text Box 391">
          <a:extLst>
            <a:ext uri="{FF2B5EF4-FFF2-40B4-BE49-F238E27FC236}">
              <a16:creationId xmlns:a16="http://schemas.microsoft.com/office/drawing/2014/main" id="{1415B838-F90C-492D-8F01-96C73F072D1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0" name="Text Box 392">
          <a:extLst>
            <a:ext uri="{FF2B5EF4-FFF2-40B4-BE49-F238E27FC236}">
              <a16:creationId xmlns:a16="http://schemas.microsoft.com/office/drawing/2014/main" id="{9000742B-6FA5-49A2-8DA8-2F73DC2D5FF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1" name="Text Box 393">
          <a:extLst>
            <a:ext uri="{FF2B5EF4-FFF2-40B4-BE49-F238E27FC236}">
              <a16:creationId xmlns:a16="http://schemas.microsoft.com/office/drawing/2014/main" id="{BB40F495-6F17-4A57-8BEA-B22D015A3869}"/>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2" name="Text Box 394">
          <a:extLst>
            <a:ext uri="{FF2B5EF4-FFF2-40B4-BE49-F238E27FC236}">
              <a16:creationId xmlns:a16="http://schemas.microsoft.com/office/drawing/2014/main" id="{97AE545F-6846-4880-8D46-78DD95DFA2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3" name="Text Box 395">
          <a:extLst>
            <a:ext uri="{FF2B5EF4-FFF2-40B4-BE49-F238E27FC236}">
              <a16:creationId xmlns:a16="http://schemas.microsoft.com/office/drawing/2014/main" id="{C4B2A076-9008-49FC-BCE0-7A5C3150521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4" name="Text Box 396">
          <a:extLst>
            <a:ext uri="{FF2B5EF4-FFF2-40B4-BE49-F238E27FC236}">
              <a16:creationId xmlns:a16="http://schemas.microsoft.com/office/drawing/2014/main" id="{198199D2-1396-4195-8D07-9EB8F569986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5" name="Text Box 397">
          <a:extLst>
            <a:ext uri="{FF2B5EF4-FFF2-40B4-BE49-F238E27FC236}">
              <a16:creationId xmlns:a16="http://schemas.microsoft.com/office/drawing/2014/main" id="{DF4DA315-C3DA-446E-9573-B9233FAC8AC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6" name="Text Box 398">
          <a:extLst>
            <a:ext uri="{FF2B5EF4-FFF2-40B4-BE49-F238E27FC236}">
              <a16:creationId xmlns:a16="http://schemas.microsoft.com/office/drawing/2014/main" id="{A1E63AA5-D4B2-47E3-A41B-156595774ED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7" name="Text Box 399">
          <a:extLst>
            <a:ext uri="{FF2B5EF4-FFF2-40B4-BE49-F238E27FC236}">
              <a16:creationId xmlns:a16="http://schemas.microsoft.com/office/drawing/2014/main" id="{1FF5C02C-5964-4777-9605-D78A608B5C3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8" name="Text Box 400">
          <a:extLst>
            <a:ext uri="{FF2B5EF4-FFF2-40B4-BE49-F238E27FC236}">
              <a16:creationId xmlns:a16="http://schemas.microsoft.com/office/drawing/2014/main" id="{605166BE-A61E-4761-9A3E-F897DA603FF8}"/>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69" name="Text Box 401">
          <a:extLst>
            <a:ext uri="{FF2B5EF4-FFF2-40B4-BE49-F238E27FC236}">
              <a16:creationId xmlns:a16="http://schemas.microsoft.com/office/drawing/2014/main" id="{9346E5E3-A2B0-49CF-A29C-C04D35477B9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0" name="Text Box 402">
          <a:extLst>
            <a:ext uri="{FF2B5EF4-FFF2-40B4-BE49-F238E27FC236}">
              <a16:creationId xmlns:a16="http://schemas.microsoft.com/office/drawing/2014/main" id="{952D02B9-FE3E-441F-9929-C5E65DECA00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1" name="Text Box 403">
          <a:extLst>
            <a:ext uri="{FF2B5EF4-FFF2-40B4-BE49-F238E27FC236}">
              <a16:creationId xmlns:a16="http://schemas.microsoft.com/office/drawing/2014/main" id="{CCDF1EFA-E862-4B04-924A-809C6889F6B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2" name="Text Box 404">
          <a:extLst>
            <a:ext uri="{FF2B5EF4-FFF2-40B4-BE49-F238E27FC236}">
              <a16:creationId xmlns:a16="http://schemas.microsoft.com/office/drawing/2014/main" id="{F79F2B77-C2A2-4B1E-B466-C2C5E29CFD4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3" name="Text Box 405">
          <a:extLst>
            <a:ext uri="{FF2B5EF4-FFF2-40B4-BE49-F238E27FC236}">
              <a16:creationId xmlns:a16="http://schemas.microsoft.com/office/drawing/2014/main" id="{F5952957-1A72-42CA-9417-B15918D7AB5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4" name="Text Box 406">
          <a:extLst>
            <a:ext uri="{FF2B5EF4-FFF2-40B4-BE49-F238E27FC236}">
              <a16:creationId xmlns:a16="http://schemas.microsoft.com/office/drawing/2014/main" id="{455DB157-B6C0-4FAA-AA89-1D8ACB9BBC2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5" name="Text Box 407">
          <a:extLst>
            <a:ext uri="{FF2B5EF4-FFF2-40B4-BE49-F238E27FC236}">
              <a16:creationId xmlns:a16="http://schemas.microsoft.com/office/drawing/2014/main" id="{5AFBAAED-4BBF-47C2-8191-DB67A74D954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6" name="Text Box 408">
          <a:extLst>
            <a:ext uri="{FF2B5EF4-FFF2-40B4-BE49-F238E27FC236}">
              <a16:creationId xmlns:a16="http://schemas.microsoft.com/office/drawing/2014/main" id="{44F3DDED-8AC0-4E6A-A524-7C18260E718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77" name="Text Box 409">
          <a:extLst>
            <a:ext uri="{FF2B5EF4-FFF2-40B4-BE49-F238E27FC236}">
              <a16:creationId xmlns:a16="http://schemas.microsoft.com/office/drawing/2014/main" id="{B52B5826-499B-4874-A83D-C6DCD827A96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778" name="Text Box 410">
          <a:extLst>
            <a:ext uri="{FF2B5EF4-FFF2-40B4-BE49-F238E27FC236}">
              <a16:creationId xmlns:a16="http://schemas.microsoft.com/office/drawing/2014/main" id="{E9DBC39B-D989-4B9D-91E8-E22A0627C0E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779" name="Text Box 411">
          <a:extLst>
            <a:ext uri="{FF2B5EF4-FFF2-40B4-BE49-F238E27FC236}">
              <a16:creationId xmlns:a16="http://schemas.microsoft.com/office/drawing/2014/main" id="{702F33C0-8708-4FB9-A3FA-21B90910B1B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80" name="Text Box 412">
          <a:extLst>
            <a:ext uri="{FF2B5EF4-FFF2-40B4-BE49-F238E27FC236}">
              <a16:creationId xmlns:a16="http://schemas.microsoft.com/office/drawing/2014/main" id="{B95C6C52-EEED-4B78-810C-682AF46D8F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81" name="Text Box 413">
          <a:extLst>
            <a:ext uri="{FF2B5EF4-FFF2-40B4-BE49-F238E27FC236}">
              <a16:creationId xmlns:a16="http://schemas.microsoft.com/office/drawing/2014/main" id="{EED50807-AE61-40E4-B5E4-F3C2F5B50B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782" name="Text Box 414">
          <a:extLst>
            <a:ext uri="{FF2B5EF4-FFF2-40B4-BE49-F238E27FC236}">
              <a16:creationId xmlns:a16="http://schemas.microsoft.com/office/drawing/2014/main" id="{BE3CA363-388B-494E-A096-D5B1FE1BE49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83" name="Text Box 415">
          <a:extLst>
            <a:ext uri="{FF2B5EF4-FFF2-40B4-BE49-F238E27FC236}">
              <a16:creationId xmlns:a16="http://schemas.microsoft.com/office/drawing/2014/main" id="{7D35F4E3-3F58-4ACC-A05B-6EADB1D8CB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84" name="Text Box 416">
          <a:extLst>
            <a:ext uri="{FF2B5EF4-FFF2-40B4-BE49-F238E27FC236}">
              <a16:creationId xmlns:a16="http://schemas.microsoft.com/office/drawing/2014/main" id="{E3B49C88-BFF4-472C-A4B2-1ADB4D4344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785" name="Text Box 417">
          <a:extLst>
            <a:ext uri="{FF2B5EF4-FFF2-40B4-BE49-F238E27FC236}">
              <a16:creationId xmlns:a16="http://schemas.microsoft.com/office/drawing/2014/main" id="{2925F5F3-6E47-4E07-B0A9-3BD758A85739}"/>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86" name="Text Box 418">
          <a:extLst>
            <a:ext uri="{FF2B5EF4-FFF2-40B4-BE49-F238E27FC236}">
              <a16:creationId xmlns:a16="http://schemas.microsoft.com/office/drawing/2014/main" id="{34C46E52-1B4F-43B7-B9CB-D25B853708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787" name="Text Box 419">
          <a:extLst>
            <a:ext uri="{FF2B5EF4-FFF2-40B4-BE49-F238E27FC236}">
              <a16:creationId xmlns:a16="http://schemas.microsoft.com/office/drawing/2014/main" id="{E06F4781-2655-420F-9064-389B94BA9B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88" name="Text Box 420">
          <a:extLst>
            <a:ext uri="{FF2B5EF4-FFF2-40B4-BE49-F238E27FC236}">
              <a16:creationId xmlns:a16="http://schemas.microsoft.com/office/drawing/2014/main" id="{2C1840AD-2CDC-47A2-BB82-5C8B4717E7F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89" name="Text Box 421">
          <a:extLst>
            <a:ext uri="{FF2B5EF4-FFF2-40B4-BE49-F238E27FC236}">
              <a16:creationId xmlns:a16="http://schemas.microsoft.com/office/drawing/2014/main" id="{92103B09-EC2B-4638-A7DC-F1EFF35B28F5}"/>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0" name="Text Box 422">
          <a:extLst>
            <a:ext uri="{FF2B5EF4-FFF2-40B4-BE49-F238E27FC236}">
              <a16:creationId xmlns:a16="http://schemas.microsoft.com/office/drawing/2014/main" id="{E02D4CA0-1414-4CA6-A5CD-251DCD015B4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1" name="Text Box 423">
          <a:extLst>
            <a:ext uri="{FF2B5EF4-FFF2-40B4-BE49-F238E27FC236}">
              <a16:creationId xmlns:a16="http://schemas.microsoft.com/office/drawing/2014/main" id="{365E3053-023A-4233-BE8E-DFC3B1EDB25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2" name="Text Box 424">
          <a:extLst>
            <a:ext uri="{FF2B5EF4-FFF2-40B4-BE49-F238E27FC236}">
              <a16:creationId xmlns:a16="http://schemas.microsoft.com/office/drawing/2014/main" id="{470DCD52-3C20-48FF-8E34-0893A1CD220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3" name="Text Box 425">
          <a:extLst>
            <a:ext uri="{FF2B5EF4-FFF2-40B4-BE49-F238E27FC236}">
              <a16:creationId xmlns:a16="http://schemas.microsoft.com/office/drawing/2014/main" id="{1336DA2B-B11E-4A7D-950A-6B60D407E9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4" name="Text Box 426">
          <a:extLst>
            <a:ext uri="{FF2B5EF4-FFF2-40B4-BE49-F238E27FC236}">
              <a16:creationId xmlns:a16="http://schemas.microsoft.com/office/drawing/2014/main" id="{2D1F5A95-E40F-4A7D-B856-9FE140745C6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5" name="Text Box 427">
          <a:extLst>
            <a:ext uri="{FF2B5EF4-FFF2-40B4-BE49-F238E27FC236}">
              <a16:creationId xmlns:a16="http://schemas.microsoft.com/office/drawing/2014/main" id="{E7E03342-850F-4BAF-BD7A-96BACD2A5AA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6" name="Text Box 428">
          <a:extLst>
            <a:ext uri="{FF2B5EF4-FFF2-40B4-BE49-F238E27FC236}">
              <a16:creationId xmlns:a16="http://schemas.microsoft.com/office/drawing/2014/main" id="{D15953F4-B51F-470B-85B7-8230000DA434}"/>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7" name="Text Box 429">
          <a:extLst>
            <a:ext uri="{FF2B5EF4-FFF2-40B4-BE49-F238E27FC236}">
              <a16:creationId xmlns:a16="http://schemas.microsoft.com/office/drawing/2014/main" id="{CA683E11-6F24-41E3-AF9D-AB89C9987EE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8" name="Text Box 430">
          <a:extLst>
            <a:ext uri="{FF2B5EF4-FFF2-40B4-BE49-F238E27FC236}">
              <a16:creationId xmlns:a16="http://schemas.microsoft.com/office/drawing/2014/main" id="{8E082770-0AE5-4C8A-AE94-6C45835B819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799" name="Text Box 431">
          <a:extLst>
            <a:ext uri="{FF2B5EF4-FFF2-40B4-BE49-F238E27FC236}">
              <a16:creationId xmlns:a16="http://schemas.microsoft.com/office/drawing/2014/main" id="{E74ABE76-0E01-46AB-94DA-932149FAC17B}"/>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0" name="Text Box 432">
          <a:extLst>
            <a:ext uri="{FF2B5EF4-FFF2-40B4-BE49-F238E27FC236}">
              <a16:creationId xmlns:a16="http://schemas.microsoft.com/office/drawing/2014/main" id="{957B6BBB-8BEA-44BD-88F5-31B8A6C292E1}"/>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1" name="Text Box 433">
          <a:extLst>
            <a:ext uri="{FF2B5EF4-FFF2-40B4-BE49-F238E27FC236}">
              <a16:creationId xmlns:a16="http://schemas.microsoft.com/office/drawing/2014/main" id="{C0FFF478-D575-4EAB-A629-BE9F4B637D2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2" name="Text Box 434">
          <a:extLst>
            <a:ext uri="{FF2B5EF4-FFF2-40B4-BE49-F238E27FC236}">
              <a16:creationId xmlns:a16="http://schemas.microsoft.com/office/drawing/2014/main" id="{5D34DF09-770D-4EEE-A4AE-0F2D0270F67C}"/>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3" name="Text Box 435">
          <a:extLst>
            <a:ext uri="{FF2B5EF4-FFF2-40B4-BE49-F238E27FC236}">
              <a16:creationId xmlns:a16="http://schemas.microsoft.com/office/drawing/2014/main" id="{19F998A6-D7C1-4B54-9770-B27353C6E44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4" name="Text Box 436">
          <a:extLst>
            <a:ext uri="{FF2B5EF4-FFF2-40B4-BE49-F238E27FC236}">
              <a16:creationId xmlns:a16="http://schemas.microsoft.com/office/drawing/2014/main" id="{8642F73E-FC38-443B-A37E-7D2E25CE1857}"/>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5" name="Text Box 437">
          <a:extLst>
            <a:ext uri="{FF2B5EF4-FFF2-40B4-BE49-F238E27FC236}">
              <a16:creationId xmlns:a16="http://schemas.microsoft.com/office/drawing/2014/main" id="{5EC34B66-AB70-43A6-BF19-A28ED5E2B5A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6" name="Text Box 438">
          <a:extLst>
            <a:ext uri="{FF2B5EF4-FFF2-40B4-BE49-F238E27FC236}">
              <a16:creationId xmlns:a16="http://schemas.microsoft.com/office/drawing/2014/main" id="{75C80E59-953F-4C65-A413-8D16313E3DCD}"/>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7" name="Text Box 439">
          <a:extLst>
            <a:ext uri="{FF2B5EF4-FFF2-40B4-BE49-F238E27FC236}">
              <a16:creationId xmlns:a16="http://schemas.microsoft.com/office/drawing/2014/main" id="{545B57DC-82C8-452E-B460-221EFB72CF4A}"/>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8" name="Text Box 440">
          <a:extLst>
            <a:ext uri="{FF2B5EF4-FFF2-40B4-BE49-F238E27FC236}">
              <a16:creationId xmlns:a16="http://schemas.microsoft.com/office/drawing/2014/main" id="{FE69D9CE-6BFE-4D35-81B7-D6867C2A774E}"/>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09" name="Text Box 441">
          <a:extLst>
            <a:ext uri="{FF2B5EF4-FFF2-40B4-BE49-F238E27FC236}">
              <a16:creationId xmlns:a16="http://schemas.microsoft.com/office/drawing/2014/main" id="{625C1AEA-87D0-4850-BB21-AC49BD91F1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10" name="Text Box 442">
          <a:extLst>
            <a:ext uri="{FF2B5EF4-FFF2-40B4-BE49-F238E27FC236}">
              <a16:creationId xmlns:a16="http://schemas.microsoft.com/office/drawing/2014/main" id="{E06D8EC1-5BB8-44BD-BE4A-13CA93057D30}"/>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11" name="Text Box 443">
          <a:extLst>
            <a:ext uri="{FF2B5EF4-FFF2-40B4-BE49-F238E27FC236}">
              <a16:creationId xmlns:a16="http://schemas.microsoft.com/office/drawing/2014/main" id="{EB9E07C6-BC9C-4A79-A645-F5DF1807E6B6}"/>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12" name="Text Box 444">
          <a:extLst>
            <a:ext uri="{FF2B5EF4-FFF2-40B4-BE49-F238E27FC236}">
              <a16:creationId xmlns:a16="http://schemas.microsoft.com/office/drawing/2014/main" id="{FB48C67A-C8E6-4309-A027-FCF5ADF4D063}"/>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13" name="Text Box 445">
          <a:extLst>
            <a:ext uri="{FF2B5EF4-FFF2-40B4-BE49-F238E27FC236}">
              <a16:creationId xmlns:a16="http://schemas.microsoft.com/office/drawing/2014/main" id="{BECB0BCC-7022-4EE9-B23A-7D8ACE633D02}"/>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42</xdr:row>
      <xdr:rowOff>0</xdr:rowOff>
    </xdr:from>
    <xdr:ext cx="95250" cy="19050"/>
    <xdr:sp macro="" textlink="">
      <xdr:nvSpPr>
        <xdr:cNvPr id="8814" name="Text Box 446">
          <a:extLst>
            <a:ext uri="{FF2B5EF4-FFF2-40B4-BE49-F238E27FC236}">
              <a16:creationId xmlns:a16="http://schemas.microsoft.com/office/drawing/2014/main" id="{6C0750D5-B35D-4AD8-9291-8A773C6D488F}"/>
            </a:ext>
          </a:extLst>
        </xdr:cNvPr>
        <xdr:cNvSpPr txBox="1">
          <a:spLocks noChangeArrowheads="1"/>
        </xdr:cNvSpPr>
      </xdr:nvSpPr>
      <xdr:spPr bwMode="auto">
        <a:xfrm>
          <a:off x="6296025" y="343852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15" name="Text Box 447">
          <a:extLst>
            <a:ext uri="{FF2B5EF4-FFF2-40B4-BE49-F238E27FC236}">
              <a16:creationId xmlns:a16="http://schemas.microsoft.com/office/drawing/2014/main" id="{E2CA8426-92C8-415D-8510-CE3F53530A54}"/>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16" name="Text Box 448">
          <a:extLst>
            <a:ext uri="{FF2B5EF4-FFF2-40B4-BE49-F238E27FC236}">
              <a16:creationId xmlns:a16="http://schemas.microsoft.com/office/drawing/2014/main" id="{BA372F0C-B5FA-4AEA-AC2E-01998FA8F3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17" name="Text Box 449">
          <a:extLst>
            <a:ext uri="{FF2B5EF4-FFF2-40B4-BE49-F238E27FC236}">
              <a16:creationId xmlns:a16="http://schemas.microsoft.com/office/drawing/2014/main" id="{110EF0C2-E5D5-466F-A80C-C507AF0E2C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18" name="Text Box 450">
          <a:extLst>
            <a:ext uri="{FF2B5EF4-FFF2-40B4-BE49-F238E27FC236}">
              <a16:creationId xmlns:a16="http://schemas.microsoft.com/office/drawing/2014/main" id="{AAF9F07C-754D-4F5E-9065-D6FCCAA75D0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19" name="Text Box 451">
          <a:extLst>
            <a:ext uri="{FF2B5EF4-FFF2-40B4-BE49-F238E27FC236}">
              <a16:creationId xmlns:a16="http://schemas.microsoft.com/office/drawing/2014/main" id="{54FCEA00-962A-467D-A60A-946AC1FA941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20" name="Text Box 452">
          <a:extLst>
            <a:ext uri="{FF2B5EF4-FFF2-40B4-BE49-F238E27FC236}">
              <a16:creationId xmlns:a16="http://schemas.microsoft.com/office/drawing/2014/main" id="{164D0887-6652-4CC5-BB83-58AA83B1234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21" name="Text Box 453">
          <a:extLst>
            <a:ext uri="{FF2B5EF4-FFF2-40B4-BE49-F238E27FC236}">
              <a16:creationId xmlns:a16="http://schemas.microsoft.com/office/drawing/2014/main" id="{6BB1B617-336F-42B0-9FC4-71DA70BDDF1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22" name="Text Box 454">
          <a:extLst>
            <a:ext uri="{FF2B5EF4-FFF2-40B4-BE49-F238E27FC236}">
              <a16:creationId xmlns:a16="http://schemas.microsoft.com/office/drawing/2014/main" id="{9B9DB941-C7F2-4413-BE6C-91F648F6E8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23" name="Text Box 455">
          <a:extLst>
            <a:ext uri="{FF2B5EF4-FFF2-40B4-BE49-F238E27FC236}">
              <a16:creationId xmlns:a16="http://schemas.microsoft.com/office/drawing/2014/main" id="{C1A4583D-B1A8-4861-BBE5-F24461E6C15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24" name="Text Box 456">
          <a:extLst>
            <a:ext uri="{FF2B5EF4-FFF2-40B4-BE49-F238E27FC236}">
              <a16:creationId xmlns:a16="http://schemas.microsoft.com/office/drawing/2014/main" id="{4DAC8E1A-D0F8-4EE1-929B-F4B57F0FC30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25" name="Text Box 457">
          <a:extLst>
            <a:ext uri="{FF2B5EF4-FFF2-40B4-BE49-F238E27FC236}">
              <a16:creationId xmlns:a16="http://schemas.microsoft.com/office/drawing/2014/main" id="{8CCF2AB9-DE48-47E9-B4F9-5D4B76E40FAA}"/>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26" name="Text Box 458">
          <a:extLst>
            <a:ext uri="{FF2B5EF4-FFF2-40B4-BE49-F238E27FC236}">
              <a16:creationId xmlns:a16="http://schemas.microsoft.com/office/drawing/2014/main" id="{CE39AED8-A2DA-44F7-B11D-8D64C8AA28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27" name="Text Box 459">
          <a:extLst>
            <a:ext uri="{FF2B5EF4-FFF2-40B4-BE49-F238E27FC236}">
              <a16:creationId xmlns:a16="http://schemas.microsoft.com/office/drawing/2014/main" id="{C78E96D2-ACE2-4868-87BE-0B0293D9A2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28" name="Text Box 460">
          <a:extLst>
            <a:ext uri="{FF2B5EF4-FFF2-40B4-BE49-F238E27FC236}">
              <a16:creationId xmlns:a16="http://schemas.microsoft.com/office/drawing/2014/main" id="{F08DEA2C-9C4E-4509-8B1C-F316584F27D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29" name="Text Box 461">
          <a:extLst>
            <a:ext uri="{FF2B5EF4-FFF2-40B4-BE49-F238E27FC236}">
              <a16:creationId xmlns:a16="http://schemas.microsoft.com/office/drawing/2014/main" id="{D52248A5-3D66-461F-93AA-4CB006CB9E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30" name="Text Box 462">
          <a:extLst>
            <a:ext uri="{FF2B5EF4-FFF2-40B4-BE49-F238E27FC236}">
              <a16:creationId xmlns:a16="http://schemas.microsoft.com/office/drawing/2014/main" id="{D74E2CA0-39E9-4042-8BC2-DCC69D93A1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31" name="Text Box 463">
          <a:extLst>
            <a:ext uri="{FF2B5EF4-FFF2-40B4-BE49-F238E27FC236}">
              <a16:creationId xmlns:a16="http://schemas.microsoft.com/office/drawing/2014/main" id="{83B79393-C369-4E59-A2E6-D892397BF55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32" name="Text Box 464">
          <a:extLst>
            <a:ext uri="{FF2B5EF4-FFF2-40B4-BE49-F238E27FC236}">
              <a16:creationId xmlns:a16="http://schemas.microsoft.com/office/drawing/2014/main" id="{24F0D864-B171-47F0-831E-385615748FC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33" name="Text Box 465">
          <a:extLst>
            <a:ext uri="{FF2B5EF4-FFF2-40B4-BE49-F238E27FC236}">
              <a16:creationId xmlns:a16="http://schemas.microsoft.com/office/drawing/2014/main" id="{5823E4AB-7A1B-4B02-B9E3-97EAD4789F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34" name="Text Box 466">
          <a:extLst>
            <a:ext uri="{FF2B5EF4-FFF2-40B4-BE49-F238E27FC236}">
              <a16:creationId xmlns:a16="http://schemas.microsoft.com/office/drawing/2014/main" id="{632405C8-D374-4C77-8F5C-AC0657F87F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35" name="Text Box 467">
          <a:extLst>
            <a:ext uri="{FF2B5EF4-FFF2-40B4-BE49-F238E27FC236}">
              <a16:creationId xmlns:a16="http://schemas.microsoft.com/office/drawing/2014/main" id="{8CFD93A6-5BA3-44CA-94CD-DB4623F9C6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36" name="Text Box 468">
          <a:extLst>
            <a:ext uri="{FF2B5EF4-FFF2-40B4-BE49-F238E27FC236}">
              <a16:creationId xmlns:a16="http://schemas.microsoft.com/office/drawing/2014/main" id="{2C9A9705-9F3D-4B7F-A99C-60FE3CDBF4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37" name="Text Box 469">
          <a:extLst>
            <a:ext uri="{FF2B5EF4-FFF2-40B4-BE49-F238E27FC236}">
              <a16:creationId xmlns:a16="http://schemas.microsoft.com/office/drawing/2014/main" id="{E0ABAB6A-ACAD-42F4-A533-7D7A027C61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38" name="Text Box 470">
          <a:extLst>
            <a:ext uri="{FF2B5EF4-FFF2-40B4-BE49-F238E27FC236}">
              <a16:creationId xmlns:a16="http://schemas.microsoft.com/office/drawing/2014/main" id="{749B50A6-D8D8-4C44-9396-5C9D9B8D80B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39" name="Text Box 471">
          <a:extLst>
            <a:ext uri="{FF2B5EF4-FFF2-40B4-BE49-F238E27FC236}">
              <a16:creationId xmlns:a16="http://schemas.microsoft.com/office/drawing/2014/main" id="{12615A0D-7253-431A-8C55-CDAF9233769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0" name="Text Box 472">
          <a:extLst>
            <a:ext uri="{FF2B5EF4-FFF2-40B4-BE49-F238E27FC236}">
              <a16:creationId xmlns:a16="http://schemas.microsoft.com/office/drawing/2014/main" id="{6627AE3A-DB67-4B12-B862-D55C5EA64C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41" name="Text Box 473">
          <a:extLst>
            <a:ext uri="{FF2B5EF4-FFF2-40B4-BE49-F238E27FC236}">
              <a16:creationId xmlns:a16="http://schemas.microsoft.com/office/drawing/2014/main" id="{32D43B92-11D6-4327-AACE-13553CD772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2" name="Text Box 474">
          <a:extLst>
            <a:ext uri="{FF2B5EF4-FFF2-40B4-BE49-F238E27FC236}">
              <a16:creationId xmlns:a16="http://schemas.microsoft.com/office/drawing/2014/main" id="{2388C1B7-7258-4AB3-9664-65BC089785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3" name="Text Box 475">
          <a:extLst>
            <a:ext uri="{FF2B5EF4-FFF2-40B4-BE49-F238E27FC236}">
              <a16:creationId xmlns:a16="http://schemas.microsoft.com/office/drawing/2014/main" id="{FBFE21A5-E1CF-4CEE-B454-EF12065CC2E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44" name="Text Box 476">
          <a:extLst>
            <a:ext uri="{FF2B5EF4-FFF2-40B4-BE49-F238E27FC236}">
              <a16:creationId xmlns:a16="http://schemas.microsoft.com/office/drawing/2014/main" id="{997F52F0-6A2A-4EDD-BBE5-EC0896D87EA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5" name="Text Box 477">
          <a:extLst>
            <a:ext uri="{FF2B5EF4-FFF2-40B4-BE49-F238E27FC236}">
              <a16:creationId xmlns:a16="http://schemas.microsoft.com/office/drawing/2014/main" id="{FAC175EE-9F02-4669-84F8-7CEC0A7EAA7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6" name="Text Box 478">
          <a:extLst>
            <a:ext uri="{FF2B5EF4-FFF2-40B4-BE49-F238E27FC236}">
              <a16:creationId xmlns:a16="http://schemas.microsoft.com/office/drawing/2014/main" id="{35B9F3F8-A96E-4821-948E-A511E5C207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47" name="Text Box 479">
          <a:extLst>
            <a:ext uri="{FF2B5EF4-FFF2-40B4-BE49-F238E27FC236}">
              <a16:creationId xmlns:a16="http://schemas.microsoft.com/office/drawing/2014/main" id="{0DA537B9-D4CE-4A28-BB54-EB0A93DB607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8" name="Text Box 480">
          <a:extLst>
            <a:ext uri="{FF2B5EF4-FFF2-40B4-BE49-F238E27FC236}">
              <a16:creationId xmlns:a16="http://schemas.microsoft.com/office/drawing/2014/main" id="{760E1FD5-C5D3-4751-A743-0E14A303EB6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49" name="Text Box 481">
          <a:extLst>
            <a:ext uri="{FF2B5EF4-FFF2-40B4-BE49-F238E27FC236}">
              <a16:creationId xmlns:a16="http://schemas.microsoft.com/office/drawing/2014/main" id="{6B5BF9AF-8041-49E3-AA7D-5489A55F42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50" name="Text Box 482">
          <a:extLst>
            <a:ext uri="{FF2B5EF4-FFF2-40B4-BE49-F238E27FC236}">
              <a16:creationId xmlns:a16="http://schemas.microsoft.com/office/drawing/2014/main" id="{4E2359ED-23EB-44EB-A9AE-8B5BFEDB9E4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51" name="Text Box 483">
          <a:extLst>
            <a:ext uri="{FF2B5EF4-FFF2-40B4-BE49-F238E27FC236}">
              <a16:creationId xmlns:a16="http://schemas.microsoft.com/office/drawing/2014/main" id="{9D9476F2-D34A-4582-BED5-420B2AEB23F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52" name="Text Box 484">
          <a:extLst>
            <a:ext uri="{FF2B5EF4-FFF2-40B4-BE49-F238E27FC236}">
              <a16:creationId xmlns:a16="http://schemas.microsoft.com/office/drawing/2014/main" id="{2A0A4F9C-7E75-47F0-9DCB-D6BAA40180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53" name="Text Box 485">
          <a:extLst>
            <a:ext uri="{FF2B5EF4-FFF2-40B4-BE49-F238E27FC236}">
              <a16:creationId xmlns:a16="http://schemas.microsoft.com/office/drawing/2014/main" id="{7A4AB7D4-37AF-40D5-8263-CD7807E0FE1E}"/>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54" name="Text Box 486">
          <a:extLst>
            <a:ext uri="{FF2B5EF4-FFF2-40B4-BE49-F238E27FC236}">
              <a16:creationId xmlns:a16="http://schemas.microsoft.com/office/drawing/2014/main" id="{27682041-3E47-4218-AE88-B425B03D74E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55" name="Text Box 487">
          <a:extLst>
            <a:ext uri="{FF2B5EF4-FFF2-40B4-BE49-F238E27FC236}">
              <a16:creationId xmlns:a16="http://schemas.microsoft.com/office/drawing/2014/main" id="{2AB63985-4372-45C3-A096-060BCB8614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56" name="Text Box 488">
          <a:extLst>
            <a:ext uri="{FF2B5EF4-FFF2-40B4-BE49-F238E27FC236}">
              <a16:creationId xmlns:a16="http://schemas.microsoft.com/office/drawing/2014/main" id="{D84EE23A-F1DD-465B-AEFF-216B72895C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57" name="Text Box 489">
          <a:extLst>
            <a:ext uri="{FF2B5EF4-FFF2-40B4-BE49-F238E27FC236}">
              <a16:creationId xmlns:a16="http://schemas.microsoft.com/office/drawing/2014/main" id="{EA53B4EB-D7CA-487C-87A3-91E2946A711B}"/>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58" name="Text Box 490">
          <a:extLst>
            <a:ext uri="{FF2B5EF4-FFF2-40B4-BE49-F238E27FC236}">
              <a16:creationId xmlns:a16="http://schemas.microsoft.com/office/drawing/2014/main" id="{198C1629-A644-4B06-92FC-61EFC9DF22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59" name="Text Box 491">
          <a:extLst>
            <a:ext uri="{FF2B5EF4-FFF2-40B4-BE49-F238E27FC236}">
              <a16:creationId xmlns:a16="http://schemas.microsoft.com/office/drawing/2014/main" id="{AD46C897-94F5-450E-98C5-C6FCBD71C94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60" name="Text Box 492">
          <a:extLst>
            <a:ext uri="{FF2B5EF4-FFF2-40B4-BE49-F238E27FC236}">
              <a16:creationId xmlns:a16="http://schemas.microsoft.com/office/drawing/2014/main" id="{90F8A927-F851-4511-947C-4829F2E91FAD}"/>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61" name="Text Box 493">
          <a:extLst>
            <a:ext uri="{FF2B5EF4-FFF2-40B4-BE49-F238E27FC236}">
              <a16:creationId xmlns:a16="http://schemas.microsoft.com/office/drawing/2014/main" id="{AA38B760-2EF6-4F4F-B29A-49CD9B16EF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62" name="Text Box 494">
          <a:extLst>
            <a:ext uri="{FF2B5EF4-FFF2-40B4-BE49-F238E27FC236}">
              <a16:creationId xmlns:a16="http://schemas.microsoft.com/office/drawing/2014/main" id="{AC126252-D60D-4B53-952B-EB54D9BF58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63" name="Text Box 495">
          <a:extLst>
            <a:ext uri="{FF2B5EF4-FFF2-40B4-BE49-F238E27FC236}">
              <a16:creationId xmlns:a16="http://schemas.microsoft.com/office/drawing/2014/main" id="{571A00AF-3E42-448A-9EFE-59D587391E2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64" name="Text Box 496">
          <a:extLst>
            <a:ext uri="{FF2B5EF4-FFF2-40B4-BE49-F238E27FC236}">
              <a16:creationId xmlns:a16="http://schemas.microsoft.com/office/drawing/2014/main" id="{B744671A-A0E3-4080-9CB7-2049CE57F6A3}"/>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65" name="Text Box 497">
          <a:extLst>
            <a:ext uri="{FF2B5EF4-FFF2-40B4-BE49-F238E27FC236}">
              <a16:creationId xmlns:a16="http://schemas.microsoft.com/office/drawing/2014/main" id="{E61CCD72-2D28-4669-B992-D414BC36BF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66" name="Text Box 498">
          <a:extLst>
            <a:ext uri="{FF2B5EF4-FFF2-40B4-BE49-F238E27FC236}">
              <a16:creationId xmlns:a16="http://schemas.microsoft.com/office/drawing/2014/main" id="{900CB573-7853-467E-8CE9-805CBC25600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67" name="Text Box 499">
          <a:extLst>
            <a:ext uri="{FF2B5EF4-FFF2-40B4-BE49-F238E27FC236}">
              <a16:creationId xmlns:a16="http://schemas.microsoft.com/office/drawing/2014/main" id="{E6093DAD-7FF1-4CB9-B992-8666BEEA643A}"/>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68" name="Text Box 500">
          <a:extLst>
            <a:ext uri="{FF2B5EF4-FFF2-40B4-BE49-F238E27FC236}">
              <a16:creationId xmlns:a16="http://schemas.microsoft.com/office/drawing/2014/main" id="{34F0BD72-2734-47A4-946B-37A869FC538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69" name="Text Box 501">
          <a:extLst>
            <a:ext uri="{FF2B5EF4-FFF2-40B4-BE49-F238E27FC236}">
              <a16:creationId xmlns:a16="http://schemas.microsoft.com/office/drawing/2014/main" id="{A1BF2A3D-9036-46EB-90F6-0D5D973EC95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70" name="Text Box 502">
          <a:extLst>
            <a:ext uri="{FF2B5EF4-FFF2-40B4-BE49-F238E27FC236}">
              <a16:creationId xmlns:a16="http://schemas.microsoft.com/office/drawing/2014/main" id="{9A097D7C-7C0F-4967-B612-67F285B771B7}"/>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71" name="Text Box 503">
          <a:extLst>
            <a:ext uri="{FF2B5EF4-FFF2-40B4-BE49-F238E27FC236}">
              <a16:creationId xmlns:a16="http://schemas.microsoft.com/office/drawing/2014/main" id="{C30C2D9E-C7C5-49D1-8E14-85C6BDF242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72" name="Text Box 504">
          <a:extLst>
            <a:ext uri="{FF2B5EF4-FFF2-40B4-BE49-F238E27FC236}">
              <a16:creationId xmlns:a16="http://schemas.microsoft.com/office/drawing/2014/main" id="{6488F67D-3494-4B3E-A21C-631B10C40BC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7"/>
    <xdr:sp macro="" textlink="">
      <xdr:nvSpPr>
        <xdr:cNvPr id="8873" name="Text Box 505">
          <a:extLst>
            <a:ext uri="{FF2B5EF4-FFF2-40B4-BE49-F238E27FC236}">
              <a16:creationId xmlns:a16="http://schemas.microsoft.com/office/drawing/2014/main" id="{FF329590-5A54-4CF8-AE87-30ED8BD10EF6}"/>
            </a:ext>
          </a:extLst>
        </xdr:cNvPr>
        <xdr:cNvSpPr txBox="1">
          <a:spLocks noChangeArrowheads="1"/>
        </xdr:cNvSpPr>
      </xdr:nvSpPr>
      <xdr:spPr bwMode="auto">
        <a:xfrm>
          <a:off x="1076325" y="343852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74" name="Text Box 506">
          <a:extLst>
            <a:ext uri="{FF2B5EF4-FFF2-40B4-BE49-F238E27FC236}">
              <a16:creationId xmlns:a16="http://schemas.microsoft.com/office/drawing/2014/main" id="{24011993-844F-4E9F-A2C7-02B6B0A097A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75" name="Text Box 507">
          <a:extLst>
            <a:ext uri="{FF2B5EF4-FFF2-40B4-BE49-F238E27FC236}">
              <a16:creationId xmlns:a16="http://schemas.microsoft.com/office/drawing/2014/main" id="{C51FD567-F810-4D10-92B4-F627C7FAF6D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76" name="Text Box 508">
          <a:extLst>
            <a:ext uri="{FF2B5EF4-FFF2-40B4-BE49-F238E27FC236}">
              <a16:creationId xmlns:a16="http://schemas.microsoft.com/office/drawing/2014/main" id="{A0455451-0BC0-47C2-A9DB-36E5730FF9A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77" name="Text Box 509">
          <a:extLst>
            <a:ext uri="{FF2B5EF4-FFF2-40B4-BE49-F238E27FC236}">
              <a16:creationId xmlns:a16="http://schemas.microsoft.com/office/drawing/2014/main" id="{AE7A198C-3418-4713-A938-30A4BF6EFAD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78" name="Text Box 510">
          <a:extLst>
            <a:ext uri="{FF2B5EF4-FFF2-40B4-BE49-F238E27FC236}">
              <a16:creationId xmlns:a16="http://schemas.microsoft.com/office/drawing/2014/main" id="{CC40EC15-5815-45D2-A685-2EC88040EA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79" name="Text Box 511">
          <a:extLst>
            <a:ext uri="{FF2B5EF4-FFF2-40B4-BE49-F238E27FC236}">
              <a16:creationId xmlns:a16="http://schemas.microsoft.com/office/drawing/2014/main" id="{FBBC52D1-CFDA-4CA7-A235-6FC0744A571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80" name="Text Box 512">
          <a:extLst>
            <a:ext uri="{FF2B5EF4-FFF2-40B4-BE49-F238E27FC236}">
              <a16:creationId xmlns:a16="http://schemas.microsoft.com/office/drawing/2014/main" id="{6F152A2B-208D-479B-977D-A33918AAC8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81" name="Text Box 513">
          <a:extLst>
            <a:ext uri="{FF2B5EF4-FFF2-40B4-BE49-F238E27FC236}">
              <a16:creationId xmlns:a16="http://schemas.microsoft.com/office/drawing/2014/main" id="{111BFF14-CED6-4CF3-806C-4265C9A9052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82" name="Text Box 514">
          <a:extLst>
            <a:ext uri="{FF2B5EF4-FFF2-40B4-BE49-F238E27FC236}">
              <a16:creationId xmlns:a16="http://schemas.microsoft.com/office/drawing/2014/main" id="{7CB917FB-5E98-49EE-BB6B-61295EA7428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83" name="Text Box 515">
          <a:extLst>
            <a:ext uri="{FF2B5EF4-FFF2-40B4-BE49-F238E27FC236}">
              <a16:creationId xmlns:a16="http://schemas.microsoft.com/office/drawing/2014/main" id="{B2F89DA1-F596-46DC-9EEF-CCC0ADD87B8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84" name="Text Box 516">
          <a:extLst>
            <a:ext uri="{FF2B5EF4-FFF2-40B4-BE49-F238E27FC236}">
              <a16:creationId xmlns:a16="http://schemas.microsoft.com/office/drawing/2014/main" id="{5B0D4256-5204-4A44-83DA-72440B5741E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85" name="Text Box 517">
          <a:extLst>
            <a:ext uri="{FF2B5EF4-FFF2-40B4-BE49-F238E27FC236}">
              <a16:creationId xmlns:a16="http://schemas.microsoft.com/office/drawing/2014/main" id="{55367404-0953-4041-8875-01802FDA9B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86" name="Text Box 518">
          <a:extLst>
            <a:ext uri="{FF2B5EF4-FFF2-40B4-BE49-F238E27FC236}">
              <a16:creationId xmlns:a16="http://schemas.microsoft.com/office/drawing/2014/main" id="{6FED619F-8891-4D78-9BE8-A4F7616E1D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87" name="Text Box 519">
          <a:extLst>
            <a:ext uri="{FF2B5EF4-FFF2-40B4-BE49-F238E27FC236}">
              <a16:creationId xmlns:a16="http://schemas.microsoft.com/office/drawing/2014/main" id="{097A25D7-0054-4350-9C75-90F08CFC0B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88" name="Text Box 520">
          <a:extLst>
            <a:ext uri="{FF2B5EF4-FFF2-40B4-BE49-F238E27FC236}">
              <a16:creationId xmlns:a16="http://schemas.microsoft.com/office/drawing/2014/main" id="{24653058-ABD9-4D07-A014-5813E8C2F76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89" name="Text Box 521">
          <a:extLst>
            <a:ext uri="{FF2B5EF4-FFF2-40B4-BE49-F238E27FC236}">
              <a16:creationId xmlns:a16="http://schemas.microsoft.com/office/drawing/2014/main" id="{F747127E-D410-49CD-9819-CEB54A2F650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90" name="Text Box 522">
          <a:extLst>
            <a:ext uri="{FF2B5EF4-FFF2-40B4-BE49-F238E27FC236}">
              <a16:creationId xmlns:a16="http://schemas.microsoft.com/office/drawing/2014/main" id="{8AD93F21-FCC2-4EC1-ADFB-82B79C88774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91" name="Text Box 523">
          <a:extLst>
            <a:ext uri="{FF2B5EF4-FFF2-40B4-BE49-F238E27FC236}">
              <a16:creationId xmlns:a16="http://schemas.microsoft.com/office/drawing/2014/main" id="{C58143BD-A948-4696-9A84-29BF857EC2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92" name="Text Box 524">
          <a:extLst>
            <a:ext uri="{FF2B5EF4-FFF2-40B4-BE49-F238E27FC236}">
              <a16:creationId xmlns:a16="http://schemas.microsoft.com/office/drawing/2014/main" id="{6394F677-A35E-463E-AD96-2A30BB3BBC9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93" name="Text Box 525">
          <a:extLst>
            <a:ext uri="{FF2B5EF4-FFF2-40B4-BE49-F238E27FC236}">
              <a16:creationId xmlns:a16="http://schemas.microsoft.com/office/drawing/2014/main" id="{5A8B79D7-9632-4C6D-9808-C89F2DDDFED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94" name="Text Box 526">
          <a:extLst>
            <a:ext uri="{FF2B5EF4-FFF2-40B4-BE49-F238E27FC236}">
              <a16:creationId xmlns:a16="http://schemas.microsoft.com/office/drawing/2014/main" id="{0BA4C507-0999-4C97-9DB6-4932FCA565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95" name="Text Box 527">
          <a:extLst>
            <a:ext uri="{FF2B5EF4-FFF2-40B4-BE49-F238E27FC236}">
              <a16:creationId xmlns:a16="http://schemas.microsoft.com/office/drawing/2014/main" id="{C36F4DB6-6336-402A-857F-51C7D0B7359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96" name="Text Box 528">
          <a:extLst>
            <a:ext uri="{FF2B5EF4-FFF2-40B4-BE49-F238E27FC236}">
              <a16:creationId xmlns:a16="http://schemas.microsoft.com/office/drawing/2014/main" id="{E660326A-B2C3-480B-8BA7-A298EEB9CE0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97" name="Text Box 529">
          <a:extLst>
            <a:ext uri="{FF2B5EF4-FFF2-40B4-BE49-F238E27FC236}">
              <a16:creationId xmlns:a16="http://schemas.microsoft.com/office/drawing/2014/main" id="{F139EA90-8C77-4060-8295-6F3A09062A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898" name="Text Box 530">
          <a:extLst>
            <a:ext uri="{FF2B5EF4-FFF2-40B4-BE49-F238E27FC236}">
              <a16:creationId xmlns:a16="http://schemas.microsoft.com/office/drawing/2014/main" id="{A79D3A41-8E93-478E-8499-EFCAB767AC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899" name="Text Box 531">
          <a:extLst>
            <a:ext uri="{FF2B5EF4-FFF2-40B4-BE49-F238E27FC236}">
              <a16:creationId xmlns:a16="http://schemas.microsoft.com/office/drawing/2014/main" id="{BE1BBB94-AA69-4E1A-BEE1-28402EA777B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00" name="Text Box 532">
          <a:extLst>
            <a:ext uri="{FF2B5EF4-FFF2-40B4-BE49-F238E27FC236}">
              <a16:creationId xmlns:a16="http://schemas.microsoft.com/office/drawing/2014/main" id="{4B80E593-F85A-49DC-B076-431FC4A870A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01" name="Text Box 533">
          <a:extLst>
            <a:ext uri="{FF2B5EF4-FFF2-40B4-BE49-F238E27FC236}">
              <a16:creationId xmlns:a16="http://schemas.microsoft.com/office/drawing/2014/main" id="{90167F0E-55D0-4241-8BE4-9F72193C45F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8902" name="Text Box 534">
          <a:extLst>
            <a:ext uri="{FF2B5EF4-FFF2-40B4-BE49-F238E27FC236}">
              <a16:creationId xmlns:a16="http://schemas.microsoft.com/office/drawing/2014/main" id="{C5207E6E-CBF6-4431-8E16-E1D243EE486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03" name="Text Box 535">
          <a:extLst>
            <a:ext uri="{FF2B5EF4-FFF2-40B4-BE49-F238E27FC236}">
              <a16:creationId xmlns:a16="http://schemas.microsoft.com/office/drawing/2014/main" id="{B85AF00B-5EA1-4133-8798-AD1B73AD28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04" name="Text Box 536">
          <a:extLst>
            <a:ext uri="{FF2B5EF4-FFF2-40B4-BE49-F238E27FC236}">
              <a16:creationId xmlns:a16="http://schemas.microsoft.com/office/drawing/2014/main" id="{35271712-22ED-4314-83B1-756F04509F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05" name="Text Box 537">
          <a:extLst>
            <a:ext uri="{FF2B5EF4-FFF2-40B4-BE49-F238E27FC236}">
              <a16:creationId xmlns:a16="http://schemas.microsoft.com/office/drawing/2014/main" id="{8D5E2778-D970-43B7-86DD-69B3A76AD9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06" name="Text Box 538">
          <a:extLst>
            <a:ext uri="{FF2B5EF4-FFF2-40B4-BE49-F238E27FC236}">
              <a16:creationId xmlns:a16="http://schemas.microsoft.com/office/drawing/2014/main" id="{C037BA52-4829-46F7-A39C-126552D6630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07" name="Text Box 539">
          <a:extLst>
            <a:ext uri="{FF2B5EF4-FFF2-40B4-BE49-F238E27FC236}">
              <a16:creationId xmlns:a16="http://schemas.microsoft.com/office/drawing/2014/main" id="{916A2C08-B057-4497-BFF9-0B0F5C888B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08" name="Text Box 540">
          <a:extLst>
            <a:ext uri="{FF2B5EF4-FFF2-40B4-BE49-F238E27FC236}">
              <a16:creationId xmlns:a16="http://schemas.microsoft.com/office/drawing/2014/main" id="{7639C1E0-5B25-44A9-8734-CF9B121A7E5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09" name="Text Box 541">
          <a:extLst>
            <a:ext uri="{FF2B5EF4-FFF2-40B4-BE49-F238E27FC236}">
              <a16:creationId xmlns:a16="http://schemas.microsoft.com/office/drawing/2014/main" id="{E136FE5D-3A3E-42FD-A02D-1126D9D1CEA1}"/>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10" name="Text Box 542">
          <a:extLst>
            <a:ext uri="{FF2B5EF4-FFF2-40B4-BE49-F238E27FC236}">
              <a16:creationId xmlns:a16="http://schemas.microsoft.com/office/drawing/2014/main" id="{5369B1ED-8386-43B7-ACE9-CAD9F8F7299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11" name="Text Box 543">
          <a:extLst>
            <a:ext uri="{FF2B5EF4-FFF2-40B4-BE49-F238E27FC236}">
              <a16:creationId xmlns:a16="http://schemas.microsoft.com/office/drawing/2014/main" id="{8D2B377C-3191-413A-BF55-1A12776B83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12" name="Text Box 544">
          <a:extLst>
            <a:ext uri="{FF2B5EF4-FFF2-40B4-BE49-F238E27FC236}">
              <a16:creationId xmlns:a16="http://schemas.microsoft.com/office/drawing/2014/main" id="{D8781377-4B06-4A53-820E-873DA78E208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13" name="Text Box 545">
          <a:extLst>
            <a:ext uri="{FF2B5EF4-FFF2-40B4-BE49-F238E27FC236}">
              <a16:creationId xmlns:a16="http://schemas.microsoft.com/office/drawing/2014/main" id="{EB61CA8D-622F-40D0-8F8A-C9BD504F23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14" name="Text Box 546">
          <a:extLst>
            <a:ext uri="{FF2B5EF4-FFF2-40B4-BE49-F238E27FC236}">
              <a16:creationId xmlns:a16="http://schemas.microsoft.com/office/drawing/2014/main" id="{3713740F-BBB9-4C5F-A4F9-8C72A7C9542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15" name="Text Box 547">
          <a:extLst>
            <a:ext uri="{FF2B5EF4-FFF2-40B4-BE49-F238E27FC236}">
              <a16:creationId xmlns:a16="http://schemas.microsoft.com/office/drawing/2014/main" id="{FABBDAD9-F76D-47BB-959A-20ADE58C6BD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16" name="Text Box 548">
          <a:extLst>
            <a:ext uri="{FF2B5EF4-FFF2-40B4-BE49-F238E27FC236}">
              <a16:creationId xmlns:a16="http://schemas.microsoft.com/office/drawing/2014/main" id="{BE785699-2A03-4ADF-9019-58A09BBC54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17" name="Text Box 549">
          <a:extLst>
            <a:ext uri="{FF2B5EF4-FFF2-40B4-BE49-F238E27FC236}">
              <a16:creationId xmlns:a16="http://schemas.microsoft.com/office/drawing/2014/main" id="{0BA0204C-10E2-491C-BC1D-853885E4F1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18" name="Text Box 550">
          <a:extLst>
            <a:ext uri="{FF2B5EF4-FFF2-40B4-BE49-F238E27FC236}">
              <a16:creationId xmlns:a16="http://schemas.microsoft.com/office/drawing/2014/main" id="{CEA02872-BF67-492F-AE68-D0060E9A15E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19" name="Text Box 551">
          <a:extLst>
            <a:ext uri="{FF2B5EF4-FFF2-40B4-BE49-F238E27FC236}">
              <a16:creationId xmlns:a16="http://schemas.microsoft.com/office/drawing/2014/main" id="{2B06E440-A402-4BCC-B9DF-2898AD819C1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20" name="Text Box 552">
          <a:extLst>
            <a:ext uri="{FF2B5EF4-FFF2-40B4-BE49-F238E27FC236}">
              <a16:creationId xmlns:a16="http://schemas.microsoft.com/office/drawing/2014/main" id="{693191BB-8246-4813-8F79-67DDEBF4E8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21" name="Text Box 553">
          <a:extLst>
            <a:ext uri="{FF2B5EF4-FFF2-40B4-BE49-F238E27FC236}">
              <a16:creationId xmlns:a16="http://schemas.microsoft.com/office/drawing/2014/main" id="{D849D80A-B5B2-41EE-9437-DC40F6253B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22" name="Text Box 554">
          <a:extLst>
            <a:ext uri="{FF2B5EF4-FFF2-40B4-BE49-F238E27FC236}">
              <a16:creationId xmlns:a16="http://schemas.microsoft.com/office/drawing/2014/main" id="{63CAAAE3-0466-4A50-99D5-742B153CC67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23" name="Text Box 555">
          <a:extLst>
            <a:ext uri="{FF2B5EF4-FFF2-40B4-BE49-F238E27FC236}">
              <a16:creationId xmlns:a16="http://schemas.microsoft.com/office/drawing/2014/main" id="{7566DDCA-5722-4CCB-9BDC-70C0D57D93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24" name="Text Box 556">
          <a:extLst>
            <a:ext uri="{FF2B5EF4-FFF2-40B4-BE49-F238E27FC236}">
              <a16:creationId xmlns:a16="http://schemas.microsoft.com/office/drawing/2014/main" id="{945B85F6-9B91-43E9-9ADF-E46A8EA339F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25" name="Text Box 557">
          <a:extLst>
            <a:ext uri="{FF2B5EF4-FFF2-40B4-BE49-F238E27FC236}">
              <a16:creationId xmlns:a16="http://schemas.microsoft.com/office/drawing/2014/main" id="{B7695EBB-5186-424C-8AB8-89AD3449F9F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26" name="Text Box 558">
          <a:extLst>
            <a:ext uri="{FF2B5EF4-FFF2-40B4-BE49-F238E27FC236}">
              <a16:creationId xmlns:a16="http://schemas.microsoft.com/office/drawing/2014/main" id="{CCBFA1D1-EEBD-4476-90F4-9BE66F8F37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27" name="Text Box 559">
          <a:extLst>
            <a:ext uri="{FF2B5EF4-FFF2-40B4-BE49-F238E27FC236}">
              <a16:creationId xmlns:a16="http://schemas.microsoft.com/office/drawing/2014/main" id="{B45C0806-35F0-4F37-AAAD-6CC81E387C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28" name="Text Box 560">
          <a:extLst>
            <a:ext uri="{FF2B5EF4-FFF2-40B4-BE49-F238E27FC236}">
              <a16:creationId xmlns:a16="http://schemas.microsoft.com/office/drawing/2014/main" id="{F3297828-FB74-4772-9C86-2FE4DA87C6E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29" name="Text Box 561">
          <a:extLst>
            <a:ext uri="{FF2B5EF4-FFF2-40B4-BE49-F238E27FC236}">
              <a16:creationId xmlns:a16="http://schemas.microsoft.com/office/drawing/2014/main" id="{281AE5DC-34BB-442D-A34A-65DA583B9C0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30" name="Text Box 562">
          <a:extLst>
            <a:ext uri="{FF2B5EF4-FFF2-40B4-BE49-F238E27FC236}">
              <a16:creationId xmlns:a16="http://schemas.microsoft.com/office/drawing/2014/main" id="{8AE8F0DC-2F72-4C64-943C-411334E91D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31" name="Text Box 563">
          <a:extLst>
            <a:ext uri="{FF2B5EF4-FFF2-40B4-BE49-F238E27FC236}">
              <a16:creationId xmlns:a16="http://schemas.microsoft.com/office/drawing/2014/main" id="{9EC0DDC0-7702-4421-AD4C-5E9BFA079D4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32" name="Text Box 564">
          <a:extLst>
            <a:ext uri="{FF2B5EF4-FFF2-40B4-BE49-F238E27FC236}">
              <a16:creationId xmlns:a16="http://schemas.microsoft.com/office/drawing/2014/main" id="{80FDBB6A-F28E-4768-BE12-B912AD5EC8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33" name="Text Box 565">
          <a:extLst>
            <a:ext uri="{FF2B5EF4-FFF2-40B4-BE49-F238E27FC236}">
              <a16:creationId xmlns:a16="http://schemas.microsoft.com/office/drawing/2014/main" id="{931AC75D-676A-4671-B058-C5062E519A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34" name="Text Box 566">
          <a:extLst>
            <a:ext uri="{FF2B5EF4-FFF2-40B4-BE49-F238E27FC236}">
              <a16:creationId xmlns:a16="http://schemas.microsoft.com/office/drawing/2014/main" id="{5DC2DE86-FD10-450E-B72D-687021F3DF0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35" name="Text Box 567">
          <a:extLst>
            <a:ext uri="{FF2B5EF4-FFF2-40B4-BE49-F238E27FC236}">
              <a16:creationId xmlns:a16="http://schemas.microsoft.com/office/drawing/2014/main" id="{0F4A1E94-6BE7-4F34-9FD3-26CF2C59C6C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36" name="Text Box 568">
          <a:extLst>
            <a:ext uri="{FF2B5EF4-FFF2-40B4-BE49-F238E27FC236}">
              <a16:creationId xmlns:a16="http://schemas.microsoft.com/office/drawing/2014/main" id="{23D3010C-7D91-4668-BA45-0AD0D46DF5E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37" name="Text Box 569">
          <a:extLst>
            <a:ext uri="{FF2B5EF4-FFF2-40B4-BE49-F238E27FC236}">
              <a16:creationId xmlns:a16="http://schemas.microsoft.com/office/drawing/2014/main" id="{B2A28C01-2D60-4696-AEA3-E4C0EB4F08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38" name="Text Box 570">
          <a:extLst>
            <a:ext uri="{FF2B5EF4-FFF2-40B4-BE49-F238E27FC236}">
              <a16:creationId xmlns:a16="http://schemas.microsoft.com/office/drawing/2014/main" id="{DA3197DD-CD36-4BA4-8713-3B1BCE11279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39" name="Text Box 571">
          <a:extLst>
            <a:ext uri="{FF2B5EF4-FFF2-40B4-BE49-F238E27FC236}">
              <a16:creationId xmlns:a16="http://schemas.microsoft.com/office/drawing/2014/main" id="{4E00B8D4-1492-4911-B615-28500273EC1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0" name="Text Box 572">
          <a:extLst>
            <a:ext uri="{FF2B5EF4-FFF2-40B4-BE49-F238E27FC236}">
              <a16:creationId xmlns:a16="http://schemas.microsoft.com/office/drawing/2014/main" id="{57A71260-5418-47EE-9A8C-124EDCE190A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1" name="Text Box 573">
          <a:extLst>
            <a:ext uri="{FF2B5EF4-FFF2-40B4-BE49-F238E27FC236}">
              <a16:creationId xmlns:a16="http://schemas.microsoft.com/office/drawing/2014/main" id="{E41AB68C-66C0-46AA-9A24-60AF89914C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42" name="Text Box 574">
          <a:extLst>
            <a:ext uri="{FF2B5EF4-FFF2-40B4-BE49-F238E27FC236}">
              <a16:creationId xmlns:a16="http://schemas.microsoft.com/office/drawing/2014/main" id="{1F948431-6169-48D2-AEF4-ACC0A90C659D}"/>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3" name="Text Box 575">
          <a:extLst>
            <a:ext uri="{FF2B5EF4-FFF2-40B4-BE49-F238E27FC236}">
              <a16:creationId xmlns:a16="http://schemas.microsoft.com/office/drawing/2014/main" id="{EBE9ADB5-AFA6-48A8-8777-A4A000032C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4" name="Text Box 576">
          <a:extLst>
            <a:ext uri="{FF2B5EF4-FFF2-40B4-BE49-F238E27FC236}">
              <a16:creationId xmlns:a16="http://schemas.microsoft.com/office/drawing/2014/main" id="{499D7BE0-2D3D-48D7-9700-49609468898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45" name="Text Box 577">
          <a:extLst>
            <a:ext uri="{FF2B5EF4-FFF2-40B4-BE49-F238E27FC236}">
              <a16:creationId xmlns:a16="http://schemas.microsoft.com/office/drawing/2014/main" id="{89AAD153-8F83-475B-8615-A25A80791CE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6" name="Text Box 578">
          <a:extLst>
            <a:ext uri="{FF2B5EF4-FFF2-40B4-BE49-F238E27FC236}">
              <a16:creationId xmlns:a16="http://schemas.microsoft.com/office/drawing/2014/main" id="{06CD1DDC-5ED9-456E-8F1A-80BF5F6B14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7" name="Text Box 579">
          <a:extLst>
            <a:ext uri="{FF2B5EF4-FFF2-40B4-BE49-F238E27FC236}">
              <a16:creationId xmlns:a16="http://schemas.microsoft.com/office/drawing/2014/main" id="{FF18B51F-1EC8-4C71-BBB6-1E898BB0379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48" name="Text Box 580">
          <a:extLst>
            <a:ext uri="{FF2B5EF4-FFF2-40B4-BE49-F238E27FC236}">
              <a16:creationId xmlns:a16="http://schemas.microsoft.com/office/drawing/2014/main" id="{BDB15127-AAAC-4293-9F12-14567389DB0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49" name="Text Box 581">
          <a:extLst>
            <a:ext uri="{FF2B5EF4-FFF2-40B4-BE49-F238E27FC236}">
              <a16:creationId xmlns:a16="http://schemas.microsoft.com/office/drawing/2014/main" id="{6355B31A-3D86-4857-9EC5-E61B53B794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50" name="Text Box 582">
          <a:extLst>
            <a:ext uri="{FF2B5EF4-FFF2-40B4-BE49-F238E27FC236}">
              <a16:creationId xmlns:a16="http://schemas.microsoft.com/office/drawing/2014/main" id="{EB7B1708-4781-419F-B093-1796BF85E0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51" name="Text Box 583">
          <a:extLst>
            <a:ext uri="{FF2B5EF4-FFF2-40B4-BE49-F238E27FC236}">
              <a16:creationId xmlns:a16="http://schemas.microsoft.com/office/drawing/2014/main" id="{DB8FAE00-E433-4CF3-B078-0EFEC172B40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52" name="Text Box 584">
          <a:extLst>
            <a:ext uri="{FF2B5EF4-FFF2-40B4-BE49-F238E27FC236}">
              <a16:creationId xmlns:a16="http://schemas.microsoft.com/office/drawing/2014/main" id="{26DE76F1-8D1C-4181-B44A-9E49F9D981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53" name="Text Box 585">
          <a:extLst>
            <a:ext uri="{FF2B5EF4-FFF2-40B4-BE49-F238E27FC236}">
              <a16:creationId xmlns:a16="http://schemas.microsoft.com/office/drawing/2014/main" id="{CFBFD851-0E12-460E-96AF-F41770DC1EC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54" name="Text Box 586">
          <a:extLst>
            <a:ext uri="{FF2B5EF4-FFF2-40B4-BE49-F238E27FC236}">
              <a16:creationId xmlns:a16="http://schemas.microsoft.com/office/drawing/2014/main" id="{24159549-0DBC-4634-81F4-80F54007239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55" name="Text Box 587">
          <a:extLst>
            <a:ext uri="{FF2B5EF4-FFF2-40B4-BE49-F238E27FC236}">
              <a16:creationId xmlns:a16="http://schemas.microsoft.com/office/drawing/2014/main" id="{A701D235-B4F3-48EC-BC81-CD3B4BF3A4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56" name="Text Box 588">
          <a:extLst>
            <a:ext uri="{FF2B5EF4-FFF2-40B4-BE49-F238E27FC236}">
              <a16:creationId xmlns:a16="http://schemas.microsoft.com/office/drawing/2014/main" id="{CF9C7A70-975F-41E8-9905-9385895E079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57" name="Text Box 589">
          <a:extLst>
            <a:ext uri="{FF2B5EF4-FFF2-40B4-BE49-F238E27FC236}">
              <a16:creationId xmlns:a16="http://schemas.microsoft.com/office/drawing/2014/main" id="{07DD94D8-4DE4-4497-8E18-9F0813CA688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58" name="Text Box 590">
          <a:extLst>
            <a:ext uri="{FF2B5EF4-FFF2-40B4-BE49-F238E27FC236}">
              <a16:creationId xmlns:a16="http://schemas.microsoft.com/office/drawing/2014/main" id="{3B37CE6A-9B83-432F-8CA8-CBD48EC7FDD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59" name="Text Box 591">
          <a:extLst>
            <a:ext uri="{FF2B5EF4-FFF2-40B4-BE49-F238E27FC236}">
              <a16:creationId xmlns:a16="http://schemas.microsoft.com/office/drawing/2014/main" id="{51E499E8-2051-4E4C-9CEE-25667426F51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60" name="Text Box 592">
          <a:extLst>
            <a:ext uri="{FF2B5EF4-FFF2-40B4-BE49-F238E27FC236}">
              <a16:creationId xmlns:a16="http://schemas.microsoft.com/office/drawing/2014/main" id="{4C11A06B-195D-471C-9CB9-B454CB4AFEA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61" name="Text Box 593">
          <a:extLst>
            <a:ext uri="{FF2B5EF4-FFF2-40B4-BE49-F238E27FC236}">
              <a16:creationId xmlns:a16="http://schemas.microsoft.com/office/drawing/2014/main" id="{6271C2E5-4E5D-469B-86EF-BC03BD32624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62" name="Text Box 594">
          <a:extLst>
            <a:ext uri="{FF2B5EF4-FFF2-40B4-BE49-F238E27FC236}">
              <a16:creationId xmlns:a16="http://schemas.microsoft.com/office/drawing/2014/main" id="{E02AE358-1877-4672-8D21-F4EA20FF198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63" name="Text Box 595">
          <a:extLst>
            <a:ext uri="{FF2B5EF4-FFF2-40B4-BE49-F238E27FC236}">
              <a16:creationId xmlns:a16="http://schemas.microsoft.com/office/drawing/2014/main" id="{61A9D2FA-C0CD-460F-A6FA-054A9EAC6B8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64" name="Text Box 596">
          <a:extLst>
            <a:ext uri="{FF2B5EF4-FFF2-40B4-BE49-F238E27FC236}">
              <a16:creationId xmlns:a16="http://schemas.microsoft.com/office/drawing/2014/main" id="{51A29E0B-2AA7-482C-87DF-E98AC34965A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65" name="Text Box 597">
          <a:extLst>
            <a:ext uri="{FF2B5EF4-FFF2-40B4-BE49-F238E27FC236}">
              <a16:creationId xmlns:a16="http://schemas.microsoft.com/office/drawing/2014/main" id="{86308AB4-59ED-4D5E-B842-0EA914D6188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66" name="Text Box 598">
          <a:extLst>
            <a:ext uri="{FF2B5EF4-FFF2-40B4-BE49-F238E27FC236}">
              <a16:creationId xmlns:a16="http://schemas.microsoft.com/office/drawing/2014/main" id="{0620DA88-A995-466D-8FE0-B5B49AA4F1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67" name="Text Box 599">
          <a:extLst>
            <a:ext uri="{FF2B5EF4-FFF2-40B4-BE49-F238E27FC236}">
              <a16:creationId xmlns:a16="http://schemas.microsoft.com/office/drawing/2014/main" id="{DA749932-EEAB-4487-8B99-84E5C6923B0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68" name="Text Box 600">
          <a:extLst>
            <a:ext uri="{FF2B5EF4-FFF2-40B4-BE49-F238E27FC236}">
              <a16:creationId xmlns:a16="http://schemas.microsoft.com/office/drawing/2014/main" id="{78D2AC6E-17DC-4862-BB1B-BDC87F05C97C}"/>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69" name="Text Box 601">
          <a:extLst>
            <a:ext uri="{FF2B5EF4-FFF2-40B4-BE49-F238E27FC236}">
              <a16:creationId xmlns:a16="http://schemas.microsoft.com/office/drawing/2014/main" id="{DA6B4614-3602-44B9-8D3B-6CDC385FE34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70" name="Text Box 602">
          <a:extLst>
            <a:ext uri="{FF2B5EF4-FFF2-40B4-BE49-F238E27FC236}">
              <a16:creationId xmlns:a16="http://schemas.microsoft.com/office/drawing/2014/main" id="{5E39AE49-A8B3-42B4-A678-5A2C476AA2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71" name="Text Box 603">
          <a:extLst>
            <a:ext uri="{FF2B5EF4-FFF2-40B4-BE49-F238E27FC236}">
              <a16:creationId xmlns:a16="http://schemas.microsoft.com/office/drawing/2014/main" id="{F5633062-ABA7-4AC1-A44D-5F59FE97CB2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72" name="Text Box 604">
          <a:extLst>
            <a:ext uri="{FF2B5EF4-FFF2-40B4-BE49-F238E27FC236}">
              <a16:creationId xmlns:a16="http://schemas.microsoft.com/office/drawing/2014/main" id="{0AE0AFF2-D091-4F5F-95D0-0BBBFB2FEB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73" name="Text Box 605">
          <a:extLst>
            <a:ext uri="{FF2B5EF4-FFF2-40B4-BE49-F238E27FC236}">
              <a16:creationId xmlns:a16="http://schemas.microsoft.com/office/drawing/2014/main" id="{906A14EA-DD8A-4D80-AEA2-5F00FE8DEF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8974" name="Text Box 606">
          <a:extLst>
            <a:ext uri="{FF2B5EF4-FFF2-40B4-BE49-F238E27FC236}">
              <a16:creationId xmlns:a16="http://schemas.microsoft.com/office/drawing/2014/main" id="{F7EA6C59-B8C4-4132-93D5-DDDB45AF679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75" name="Text Box 607">
          <a:extLst>
            <a:ext uri="{FF2B5EF4-FFF2-40B4-BE49-F238E27FC236}">
              <a16:creationId xmlns:a16="http://schemas.microsoft.com/office/drawing/2014/main" id="{A0F56B2A-0025-4BA4-A58A-270DB478C20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76" name="Text Box 608">
          <a:extLst>
            <a:ext uri="{FF2B5EF4-FFF2-40B4-BE49-F238E27FC236}">
              <a16:creationId xmlns:a16="http://schemas.microsoft.com/office/drawing/2014/main" id="{18D0D2BB-2DC5-4B7D-B17B-EBA7D219726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77" name="Text Box 609">
          <a:extLst>
            <a:ext uri="{FF2B5EF4-FFF2-40B4-BE49-F238E27FC236}">
              <a16:creationId xmlns:a16="http://schemas.microsoft.com/office/drawing/2014/main" id="{63495B98-08C6-4B8F-8928-020D262C31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78" name="Text Box 610">
          <a:extLst>
            <a:ext uri="{FF2B5EF4-FFF2-40B4-BE49-F238E27FC236}">
              <a16:creationId xmlns:a16="http://schemas.microsoft.com/office/drawing/2014/main" id="{6AD7CC7E-7F5E-4CC0-A392-0058DAD4177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79" name="Text Box 611">
          <a:extLst>
            <a:ext uri="{FF2B5EF4-FFF2-40B4-BE49-F238E27FC236}">
              <a16:creationId xmlns:a16="http://schemas.microsoft.com/office/drawing/2014/main" id="{A92F9AC5-76F3-4534-AEEA-6FB4C07F241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0" name="Text Box 612">
          <a:extLst>
            <a:ext uri="{FF2B5EF4-FFF2-40B4-BE49-F238E27FC236}">
              <a16:creationId xmlns:a16="http://schemas.microsoft.com/office/drawing/2014/main" id="{39079BB0-907F-4DDF-A571-9207087B44F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81" name="Text Box 613">
          <a:extLst>
            <a:ext uri="{FF2B5EF4-FFF2-40B4-BE49-F238E27FC236}">
              <a16:creationId xmlns:a16="http://schemas.microsoft.com/office/drawing/2014/main" id="{51D272B3-0D82-4068-A0A0-AED88EED932F}"/>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2" name="Text Box 614">
          <a:extLst>
            <a:ext uri="{FF2B5EF4-FFF2-40B4-BE49-F238E27FC236}">
              <a16:creationId xmlns:a16="http://schemas.microsoft.com/office/drawing/2014/main" id="{58E9D711-AEDE-46D1-825C-17F6F883DD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3" name="Text Box 615">
          <a:extLst>
            <a:ext uri="{FF2B5EF4-FFF2-40B4-BE49-F238E27FC236}">
              <a16:creationId xmlns:a16="http://schemas.microsoft.com/office/drawing/2014/main" id="{3B6AB625-A611-467F-B490-F38FB6E4870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84" name="Text Box 616">
          <a:extLst>
            <a:ext uri="{FF2B5EF4-FFF2-40B4-BE49-F238E27FC236}">
              <a16:creationId xmlns:a16="http://schemas.microsoft.com/office/drawing/2014/main" id="{12A3A861-D9CA-47CD-A313-8AC51A97455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5" name="Text Box 617">
          <a:extLst>
            <a:ext uri="{FF2B5EF4-FFF2-40B4-BE49-F238E27FC236}">
              <a16:creationId xmlns:a16="http://schemas.microsoft.com/office/drawing/2014/main" id="{E25C2197-1CA0-4796-95FA-0CC89B0D08C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6" name="Text Box 618">
          <a:extLst>
            <a:ext uri="{FF2B5EF4-FFF2-40B4-BE49-F238E27FC236}">
              <a16:creationId xmlns:a16="http://schemas.microsoft.com/office/drawing/2014/main" id="{259DADDB-1B34-4942-B0A5-CC37C11912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87" name="Text Box 619">
          <a:extLst>
            <a:ext uri="{FF2B5EF4-FFF2-40B4-BE49-F238E27FC236}">
              <a16:creationId xmlns:a16="http://schemas.microsoft.com/office/drawing/2014/main" id="{D71F0608-8216-4FDF-A352-73D7244629C8}"/>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8" name="Text Box 620">
          <a:extLst>
            <a:ext uri="{FF2B5EF4-FFF2-40B4-BE49-F238E27FC236}">
              <a16:creationId xmlns:a16="http://schemas.microsoft.com/office/drawing/2014/main" id="{73C10540-6631-4A13-BE35-ECCA18FD18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89" name="Text Box 621">
          <a:extLst>
            <a:ext uri="{FF2B5EF4-FFF2-40B4-BE49-F238E27FC236}">
              <a16:creationId xmlns:a16="http://schemas.microsoft.com/office/drawing/2014/main" id="{368033DB-8177-497C-AA70-B51AC5E77F0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90" name="Text Box 622">
          <a:extLst>
            <a:ext uri="{FF2B5EF4-FFF2-40B4-BE49-F238E27FC236}">
              <a16:creationId xmlns:a16="http://schemas.microsoft.com/office/drawing/2014/main" id="{7B72A69B-EC9C-403A-B745-593034D9309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91" name="Text Box 623">
          <a:extLst>
            <a:ext uri="{FF2B5EF4-FFF2-40B4-BE49-F238E27FC236}">
              <a16:creationId xmlns:a16="http://schemas.microsoft.com/office/drawing/2014/main" id="{F929B7BE-B5EE-4C07-A422-244DFC11410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92" name="Text Box 624">
          <a:extLst>
            <a:ext uri="{FF2B5EF4-FFF2-40B4-BE49-F238E27FC236}">
              <a16:creationId xmlns:a16="http://schemas.microsoft.com/office/drawing/2014/main" id="{3A4CE02C-2229-4FBA-A370-35463C6AC45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93" name="Text Box 625">
          <a:extLst>
            <a:ext uri="{FF2B5EF4-FFF2-40B4-BE49-F238E27FC236}">
              <a16:creationId xmlns:a16="http://schemas.microsoft.com/office/drawing/2014/main" id="{7384199B-9A3E-4D40-8F3A-AAAB12A10EC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94" name="Text Box 626">
          <a:extLst>
            <a:ext uri="{FF2B5EF4-FFF2-40B4-BE49-F238E27FC236}">
              <a16:creationId xmlns:a16="http://schemas.microsoft.com/office/drawing/2014/main" id="{F51CAF92-D730-4CD5-A04F-1CEFC67B1414}"/>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95" name="Text Box 627">
          <a:extLst>
            <a:ext uri="{FF2B5EF4-FFF2-40B4-BE49-F238E27FC236}">
              <a16:creationId xmlns:a16="http://schemas.microsoft.com/office/drawing/2014/main" id="{9408DC32-F626-4B5A-B63E-406A808846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96" name="Text Box 628">
          <a:extLst>
            <a:ext uri="{FF2B5EF4-FFF2-40B4-BE49-F238E27FC236}">
              <a16:creationId xmlns:a16="http://schemas.microsoft.com/office/drawing/2014/main" id="{40D23CF7-4FAF-477E-8557-7A4FE2D7D9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8997" name="Text Box 629">
          <a:extLst>
            <a:ext uri="{FF2B5EF4-FFF2-40B4-BE49-F238E27FC236}">
              <a16:creationId xmlns:a16="http://schemas.microsoft.com/office/drawing/2014/main" id="{C164EB55-FA82-4954-B33D-6413A3F5588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98" name="Text Box 630">
          <a:extLst>
            <a:ext uri="{FF2B5EF4-FFF2-40B4-BE49-F238E27FC236}">
              <a16:creationId xmlns:a16="http://schemas.microsoft.com/office/drawing/2014/main" id="{60186B01-AA5C-4364-8D1D-36EB0B15A9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8999" name="Text Box 631">
          <a:extLst>
            <a:ext uri="{FF2B5EF4-FFF2-40B4-BE49-F238E27FC236}">
              <a16:creationId xmlns:a16="http://schemas.microsoft.com/office/drawing/2014/main" id="{BB1D99CC-BD2B-4C16-A4B9-3D1AD8311B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9000" name="Text Box 632">
          <a:extLst>
            <a:ext uri="{FF2B5EF4-FFF2-40B4-BE49-F238E27FC236}">
              <a16:creationId xmlns:a16="http://schemas.microsoft.com/office/drawing/2014/main" id="{82F49CBD-7B24-4C80-87AC-F13AF13F49D7}"/>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9001" name="Text Box 633">
          <a:extLst>
            <a:ext uri="{FF2B5EF4-FFF2-40B4-BE49-F238E27FC236}">
              <a16:creationId xmlns:a16="http://schemas.microsoft.com/office/drawing/2014/main" id="{8C9A3369-D16E-4AB9-B798-C6B096E7567B}"/>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02" name="Text Box 634">
          <a:extLst>
            <a:ext uri="{FF2B5EF4-FFF2-40B4-BE49-F238E27FC236}">
              <a16:creationId xmlns:a16="http://schemas.microsoft.com/office/drawing/2014/main" id="{C1D8D0FC-DB65-4E92-9109-53BBA76F7EB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03" name="Text Box 635">
          <a:extLst>
            <a:ext uri="{FF2B5EF4-FFF2-40B4-BE49-F238E27FC236}">
              <a16:creationId xmlns:a16="http://schemas.microsoft.com/office/drawing/2014/main" id="{A338AC1D-BF27-4904-AE8D-54DF649753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9004" name="Text Box 636">
          <a:extLst>
            <a:ext uri="{FF2B5EF4-FFF2-40B4-BE49-F238E27FC236}">
              <a16:creationId xmlns:a16="http://schemas.microsoft.com/office/drawing/2014/main" id="{E2D0A889-AD34-49CF-8EFC-FD8FCCF96AE5}"/>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05" name="Text Box 637">
          <a:extLst>
            <a:ext uri="{FF2B5EF4-FFF2-40B4-BE49-F238E27FC236}">
              <a16:creationId xmlns:a16="http://schemas.microsoft.com/office/drawing/2014/main" id="{E862D1BB-AA6D-4A20-A118-4874505D6F8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06" name="Text Box 638">
          <a:extLst>
            <a:ext uri="{FF2B5EF4-FFF2-40B4-BE49-F238E27FC236}">
              <a16:creationId xmlns:a16="http://schemas.microsoft.com/office/drawing/2014/main" id="{05867605-A47F-4E33-889E-10F7D020F6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9007" name="Text Box 639">
          <a:extLst>
            <a:ext uri="{FF2B5EF4-FFF2-40B4-BE49-F238E27FC236}">
              <a16:creationId xmlns:a16="http://schemas.microsoft.com/office/drawing/2014/main" id="{70C9F456-FCB7-4997-952D-81B379CF29C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08" name="Text Box 640">
          <a:extLst>
            <a:ext uri="{FF2B5EF4-FFF2-40B4-BE49-F238E27FC236}">
              <a16:creationId xmlns:a16="http://schemas.microsoft.com/office/drawing/2014/main" id="{3EE6EC42-C7E4-4EFC-A508-76CDC7DC6F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09" name="Text Box 641">
          <a:extLst>
            <a:ext uri="{FF2B5EF4-FFF2-40B4-BE49-F238E27FC236}">
              <a16:creationId xmlns:a16="http://schemas.microsoft.com/office/drawing/2014/main" id="{EE2C6D81-4BE4-4EA5-9FB4-F71D8E226A6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3"/>
    <xdr:sp macro="" textlink="">
      <xdr:nvSpPr>
        <xdr:cNvPr id="9010" name="Text Box 642">
          <a:extLst>
            <a:ext uri="{FF2B5EF4-FFF2-40B4-BE49-F238E27FC236}">
              <a16:creationId xmlns:a16="http://schemas.microsoft.com/office/drawing/2014/main" id="{C9F4BE00-1E23-4447-890A-32E832176041}"/>
            </a:ext>
          </a:extLst>
        </xdr:cNvPr>
        <xdr:cNvSpPr txBox="1">
          <a:spLocks noChangeArrowheads="1"/>
        </xdr:cNvSpPr>
      </xdr:nvSpPr>
      <xdr:spPr bwMode="auto">
        <a:xfrm>
          <a:off x="1076325" y="343852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11" name="Text Box 643">
          <a:extLst>
            <a:ext uri="{FF2B5EF4-FFF2-40B4-BE49-F238E27FC236}">
              <a16:creationId xmlns:a16="http://schemas.microsoft.com/office/drawing/2014/main" id="{4AB3C9C9-7B83-4D4A-8C5B-C6CFB656A0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12" name="Text Box 644">
          <a:extLst>
            <a:ext uri="{FF2B5EF4-FFF2-40B4-BE49-F238E27FC236}">
              <a16:creationId xmlns:a16="http://schemas.microsoft.com/office/drawing/2014/main" id="{D35EC286-7C96-4E72-A9B1-3097B908C6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13" name="Text Box 645">
          <a:extLst>
            <a:ext uri="{FF2B5EF4-FFF2-40B4-BE49-F238E27FC236}">
              <a16:creationId xmlns:a16="http://schemas.microsoft.com/office/drawing/2014/main" id="{C4AF6E75-68E0-4121-B1EC-E6F155BD07A3}"/>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14" name="Text Box 646">
          <a:extLst>
            <a:ext uri="{FF2B5EF4-FFF2-40B4-BE49-F238E27FC236}">
              <a16:creationId xmlns:a16="http://schemas.microsoft.com/office/drawing/2014/main" id="{C9CDC20E-449D-471A-A4A7-4563D4979D5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15" name="Text Box 647">
          <a:extLst>
            <a:ext uri="{FF2B5EF4-FFF2-40B4-BE49-F238E27FC236}">
              <a16:creationId xmlns:a16="http://schemas.microsoft.com/office/drawing/2014/main" id="{32620C86-59D7-47DE-8E94-CF0114F17B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16" name="Text Box 648">
          <a:extLst>
            <a:ext uri="{FF2B5EF4-FFF2-40B4-BE49-F238E27FC236}">
              <a16:creationId xmlns:a16="http://schemas.microsoft.com/office/drawing/2014/main" id="{7FE3CBA3-0DA1-48C1-A494-134404B2CEAF}"/>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17" name="Text Box 649">
          <a:extLst>
            <a:ext uri="{FF2B5EF4-FFF2-40B4-BE49-F238E27FC236}">
              <a16:creationId xmlns:a16="http://schemas.microsoft.com/office/drawing/2014/main" id="{3EBB924F-418E-4F34-B6A5-59FB67B60B6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18" name="Text Box 650">
          <a:extLst>
            <a:ext uri="{FF2B5EF4-FFF2-40B4-BE49-F238E27FC236}">
              <a16:creationId xmlns:a16="http://schemas.microsoft.com/office/drawing/2014/main" id="{B3F704A1-EDCE-4902-BE31-8EAD9D6608A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19" name="Text Box 651">
          <a:extLst>
            <a:ext uri="{FF2B5EF4-FFF2-40B4-BE49-F238E27FC236}">
              <a16:creationId xmlns:a16="http://schemas.microsoft.com/office/drawing/2014/main" id="{8A65BEBB-3387-4C26-BCF2-E0594AA18D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20" name="Text Box 652">
          <a:extLst>
            <a:ext uri="{FF2B5EF4-FFF2-40B4-BE49-F238E27FC236}">
              <a16:creationId xmlns:a16="http://schemas.microsoft.com/office/drawing/2014/main" id="{5BA5CA86-0903-4460-A510-1017E7D749F2}"/>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21" name="Text Box 653">
          <a:extLst>
            <a:ext uri="{FF2B5EF4-FFF2-40B4-BE49-F238E27FC236}">
              <a16:creationId xmlns:a16="http://schemas.microsoft.com/office/drawing/2014/main" id="{C696B2B4-136A-4FC5-B88F-E8D71873C9E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22" name="Text Box 654">
          <a:extLst>
            <a:ext uri="{FF2B5EF4-FFF2-40B4-BE49-F238E27FC236}">
              <a16:creationId xmlns:a16="http://schemas.microsoft.com/office/drawing/2014/main" id="{CE5AFC2D-428A-4D1D-A7A5-BB1C829BE0B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23" name="Text Box 655">
          <a:extLst>
            <a:ext uri="{FF2B5EF4-FFF2-40B4-BE49-F238E27FC236}">
              <a16:creationId xmlns:a16="http://schemas.microsoft.com/office/drawing/2014/main" id="{609DC5A1-7FFC-4477-96BC-67D7E6C3009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24" name="Text Box 656">
          <a:extLst>
            <a:ext uri="{FF2B5EF4-FFF2-40B4-BE49-F238E27FC236}">
              <a16:creationId xmlns:a16="http://schemas.microsoft.com/office/drawing/2014/main" id="{90700854-8077-437E-AD01-1FCCB4B1827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25" name="Text Box 657">
          <a:extLst>
            <a:ext uri="{FF2B5EF4-FFF2-40B4-BE49-F238E27FC236}">
              <a16:creationId xmlns:a16="http://schemas.microsoft.com/office/drawing/2014/main" id="{785D0000-469F-41C5-9C5A-B3653360420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26" name="Text Box 658">
          <a:extLst>
            <a:ext uri="{FF2B5EF4-FFF2-40B4-BE49-F238E27FC236}">
              <a16:creationId xmlns:a16="http://schemas.microsoft.com/office/drawing/2014/main" id="{48477193-703E-4880-9694-2E4183FCDC3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27" name="Text Box 659">
          <a:extLst>
            <a:ext uri="{FF2B5EF4-FFF2-40B4-BE49-F238E27FC236}">
              <a16:creationId xmlns:a16="http://schemas.microsoft.com/office/drawing/2014/main" id="{83CE0367-AD1D-4A46-BE93-761131BFE7C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28" name="Text Box 660">
          <a:extLst>
            <a:ext uri="{FF2B5EF4-FFF2-40B4-BE49-F238E27FC236}">
              <a16:creationId xmlns:a16="http://schemas.microsoft.com/office/drawing/2014/main" id="{AD7C81F7-C34B-44D7-B686-FA38CE8330B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29" name="Text Box 661">
          <a:extLst>
            <a:ext uri="{FF2B5EF4-FFF2-40B4-BE49-F238E27FC236}">
              <a16:creationId xmlns:a16="http://schemas.microsoft.com/office/drawing/2014/main" id="{00CC3960-E883-40FF-891E-5E322F9C16CE}"/>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30" name="Text Box 662">
          <a:extLst>
            <a:ext uri="{FF2B5EF4-FFF2-40B4-BE49-F238E27FC236}">
              <a16:creationId xmlns:a16="http://schemas.microsoft.com/office/drawing/2014/main" id="{3477205C-2764-4C48-98D8-C6CA8AB134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31" name="Text Box 663">
          <a:extLst>
            <a:ext uri="{FF2B5EF4-FFF2-40B4-BE49-F238E27FC236}">
              <a16:creationId xmlns:a16="http://schemas.microsoft.com/office/drawing/2014/main" id="{5CDBC990-461A-46E3-91E3-662591DC75D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32" name="Text Box 664">
          <a:extLst>
            <a:ext uri="{FF2B5EF4-FFF2-40B4-BE49-F238E27FC236}">
              <a16:creationId xmlns:a16="http://schemas.microsoft.com/office/drawing/2014/main" id="{B2835862-AA99-44FA-844E-3BCE894E4E5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33" name="Text Box 665">
          <a:extLst>
            <a:ext uri="{FF2B5EF4-FFF2-40B4-BE49-F238E27FC236}">
              <a16:creationId xmlns:a16="http://schemas.microsoft.com/office/drawing/2014/main" id="{B3017A81-6377-4152-B343-9BDAB947644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34" name="Text Box 666">
          <a:extLst>
            <a:ext uri="{FF2B5EF4-FFF2-40B4-BE49-F238E27FC236}">
              <a16:creationId xmlns:a16="http://schemas.microsoft.com/office/drawing/2014/main" id="{C61F1B28-8F22-4EF6-8945-231CD7869BB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35" name="Text Box 667">
          <a:extLst>
            <a:ext uri="{FF2B5EF4-FFF2-40B4-BE49-F238E27FC236}">
              <a16:creationId xmlns:a16="http://schemas.microsoft.com/office/drawing/2014/main" id="{B77CA53E-F468-421F-AF36-34CFCE708F3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36" name="Text Box 668">
          <a:extLst>
            <a:ext uri="{FF2B5EF4-FFF2-40B4-BE49-F238E27FC236}">
              <a16:creationId xmlns:a16="http://schemas.microsoft.com/office/drawing/2014/main" id="{CAA86D97-B854-4384-AF42-D59626C6CBF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37" name="Text Box 669">
          <a:extLst>
            <a:ext uri="{FF2B5EF4-FFF2-40B4-BE49-F238E27FC236}">
              <a16:creationId xmlns:a16="http://schemas.microsoft.com/office/drawing/2014/main" id="{56807B9D-6AF3-4594-B511-12ABE83D3C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38" name="Text Box 670">
          <a:extLst>
            <a:ext uri="{FF2B5EF4-FFF2-40B4-BE49-F238E27FC236}">
              <a16:creationId xmlns:a16="http://schemas.microsoft.com/office/drawing/2014/main" id="{6D71E9E6-7C36-42C4-BF34-7C996B07C030}"/>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39" name="Text Box 671">
          <a:extLst>
            <a:ext uri="{FF2B5EF4-FFF2-40B4-BE49-F238E27FC236}">
              <a16:creationId xmlns:a16="http://schemas.microsoft.com/office/drawing/2014/main" id="{56C17B14-5930-4571-B2CE-28FB8011AE1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0" name="Text Box 672">
          <a:extLst>
            <a:ext uri="{FF2B5EF4-FFF2-40B4-BE49-F238E27FC236}">
              <a16:creationId xmlns:a16="http://schemas.microsoft.com/office/drawing/2014/main" id="{66C7A70E-C771-42E9-B221-68510D8BAC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1" name="Text Box 673">
          <a:extLst>
            <a:ext uri="{FF2B5EF4-FFF2-40B4-BE49-F238E27FC236}">
              <a16:creationId xmlns:a16="http://schemas.microsoft.com/office/drawing/2014/main" id="{D1166C65-F78D-4BF1-BC59-587E5325BE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42" name="Text Box 674">
          <a:extLst>
            <a:ext uri="{FF2B5EF4-FFF2-40B4-BE49-F238E27FC236}">
              <a16:creationId xmlns:a16="http://schemas.microsoft.com/office/drawing/2014/main" id="{C76B4FE0-A9BF-4049-957F-E990FAEA01F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3" name="Text Box 675">
          <a:extLst>
            <a:ext uri="{FF2B5EF4-FFF2-40B4-BE49-F238E27FC236}">
              <a16:creationId xmlns:a16="http://schemas.microsoft.com/office/drawing/2014/main" id="{94597592-2815-48B9-A4B5-4EBC1C32AB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4" name="Text Box 676">
          <a:extLst>
            <a:ext uri="{FF2B5EF4-FFF2-40B4-BE49-F238E27FC236}">
              <a16:creationId xmlns:a16="http://schemas.microsoft.com/office/drawing/2014/main" id="{1590EBCB-105D-48C8-A806-7E47521BE4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45" name="Text Box 677">
          <a:extLst>
            <a:ext uri="{FF2B5EF4-FFF2-40B4-BE49-F238E27FC236}">
              <a16:creationId xmlns:a16="http://schemas.microsoft.com/office/drawing/2014/main" id="{EE0E3D60-DF6E-4822-B865-5E13699B0872}"/>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6" name="Text Box 678">
          <a:extLst>
            <a:ext uri="{FF2B5EF4-FFF2-40B4-BE49-F238E27FC236}">
              <a16:creationId xmlns:a16="http://schemas.microsoft.com/office/drawing/2014/main" id="{4869C788-730B-4F1B-9F14-9B47D9869C4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7" name="Text Box 679">
          <a:extLst>
            <a:ext uri="{FF2B5EF4-FFF2-40B4-BE49-F238E27FC236}">
              <a16:creationId xmlns:a16="http://schemas.microsoft.com/office/drawing/2014/main" id="{EBC35C26-0622-4239-B180-4F3C6BE5EF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48" name="Text Box 680">
          <a:extLst>
            <a:ext uri="{FF2B5EF4-FFF2-40B4-BE49-F238E27FC236}">
              <a16:creationId xmlns:a16="http://schemas.microsoft.com/office/drawing/2014/main" id="{D9B0BC62-76B4-4D27-9BE7-745319EBAD4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49" name="Text Box 681">
          <a:extLst>
            <a:ext uri="{FF2B5EF4-FFF2-40B4-BE49-F238E27FC236}">
              <a16:creationId xmlns:a16="http://schemas.microsoft.com/office/drawing/2014/main" id="{5AFB5A41-A2A7-4EDB-8E50-27422AA6753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50" name="Text Box 682">
          <a:extLst>
            <a:ext uri="{FF2B5EF4-FFF2-40B4-BE49-F238E27FC236}">
              <a16:creationId xmlns:a16="http://schemas.microsoft.com/office/drawing/2014/main" id="{4EA3CF0C-0704-4A93-B30D-99132417B2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51" name="Text Box 683">
          <a:extLst>
            <a:ext uri="{FF2B5EF4-FFF2-40B4-BE49-F238E27FC236}">
              <a16:creationId xmlns:a16="http://schemas.microsoft.com/office/drawing/2014/main" id="{468D89B0-85E0-47BF-9879-282DEE78AA6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52" name="Text Box 684">
          <a:extLst>
            <a:ext uri="{FF2B5EF4-FFF2-40B4-BE49-F238E27FC236}">
              <a16:creationId xmlns:a16="http://schemas.microsoft.com/office/drawing/2014/main" id="{B31E4657-37E1-425B-8077-4930BA255A9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53" name="Text Box 685">
          <a:extLst>
            <a:ext uri="{FF2B5EF4-FFF2-40B4-BE49-F238E27FC236}">
              <a16:creationId xmlns:a16="http://schemas.microsoft.com/office/drawing/2014/main" id="{92FEB81B-FB98-4EAC-9FF5-9DCC315B48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54" name="Text Box 686">
          <a:extLst>
            <a:ext uri="{FF2B5EF4-FFF2-40B4-BE49-F238E27FC236}">
              <a16:creationId xmlns:a16="http://schemas.microsoft.com/office/drawing/2014/main" id="{712580EE-7B6D-41BB-8A90-240A3933AA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55" name="Text Box 687">
          <a:extLst>
            <a:ext uri="{FF2B5EF4-FFF2-40B4-BE49-F238E27FC236}">
              <a16:creationId xmlns:a16="http://schemas.microsoft.com/office/drawing/2014/main" id="{F3D37368-F036-4780-BF26-D7AA9066682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56" name="Text Box 688">
          <a:extLst>
            <a:ext uri="{FF2B5EF4-FFF2-40B4-BE49-F238E27FC236}">
              <a16:creationId xmlns:a16="http://schemas.microsoft.com/office/drawing/2014/main" id="{05D49DF6-AB01-4FB9-8A2A-C8D83EBA243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57" name="Text Box 689">
          <a:extLst>
            <a:ext uri="{FF2B5EF4-FFF2-40B4-BE49-F238E27FC236}">
              <a16:creationId xmlns:a16="http://schemas.microsoft.com/office/drawing/2014/main" id="{2E7E2DFD-12D2-4D94-B5E3-7B04D3CD724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58" name="Text Box 690">
          <a:extLst>
            <a:ext uri="{FF2B5EF4-FFF2-40B4-BE49-F238E27FC236}">
              <a16:creationId xmlns:a16="http://schemas.microsoft.com/office/drawing/2014/main" id="{5A0C913F-E157-4482-98F7-78066A61FB9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59" name="Text Box 691">
          <a:extLst>
            <a:ext uri="{FF2B5EF4-FFF2-40B4-BE49-F238E27FC236}">
              <a16:creationId xmlns:a16="http://schemas.microsoft.com/office/drawing/2014/main" id="{401092BD-B449-4F06-8DE1-61CD1A8C9C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60" name="Text Box 692">
          <a:extLst>
            <a:ext uri="{FF2B5EF4-FFF2-40B4-BE49-F238E27FC236}">
              <a16:creationId xmlns:a16="http://schemas.microsoft.com/office/drawing/2014/main" id="{627E5285-36AE-4D14-A076-6386D16C49D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61" name="Text Box 693">
          <a:extLst>
            <a:ext uri="{FF2B5EF4-FFF2-40B4-BE49-F238E27FC236}">
              <a16:creationId xmlns:a16="http://schemas.microsoft.com/office/drawing/2014/main" id="{F2E143DA-6E1A-4458-BA3B-65901C8EE45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62" name="Text Box 694">
          <a:extLst>
            <a:ext uri="{FF2B5EF4-FFF2-40B4-BE49-F238E27FC236}">
              <a16:creationId xmlns:a16="http://schemas.microsoft.com/office/drawing/2014/main" id="{ADDDB97B-DB97-43F4-9A65-19A24770AF6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63" name="Text Box 695">
          <a:extLst>
            <a:ext uri="{FF2B5EF4-FFF2-40B4-BE49-F238E27FC236}">
              <a16:creationId xmlns:a16="http://schemas.microsoft.com/office/drawing/2014/main" id="{4083CF64-9E86-4BE6-AC6D-16B902FF6E0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64" name="Text Box 696">
          <a:extLst>
            <a:ext uri="{FF2B5EF4-FFF2-40B4-BE49-F238E27FC236}">
              <a16:creationId xmlns:a16="http://schemas.microsoft.com/office/drawing/2014/main" id="{63C6ECE6-4802-4110-A910-A883327550A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65" name="Text Box 697">
          <a:extLst>
            <a:ext uri="{FF2B5EF4-FFF2-40B4-BE49-F238E27FC236}">
              <a16:creationId xmlns:a16="http://schemas.microsoft.com/office/drawing/2014/main" id="{1A142958-466C-44AB-913F-417B73E015E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66" name="Text Box 698">
          <a:extLst>
            <a:ext uri="{FF2B5EF4-FFF2-40B4-BE49-F238E27FC236}">
              <a16:creationId xmlns:a16="http://schemas.microsoft.com/office/drawing/2014/main" id="{7066F946-FE27-4C6B-B1E6-4B512CEA57F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067" name="Text Box 699">
          <a:extLst>
            <a:ext uri="{FF2B5EF4-FFF2-40B4-BE49-F238E27FC236}">
              <a16:creationId xmlns:a16="http://schemas.microsoft.com/office/drawing/2014/main" id="{893BB59C-F1CB-4C2E-97FB-084405C7211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68" name="Text Box 700">
          <a:extLst>
            <a:ext uri="{FF2B5EF4-FFF2-40B4-BE49-F238E27FC236}">
              <a16:creationId xmlns:a16="http://schemas.microsoft.com/office/drawing/2014/main" id="{1BFDD2F6-7679-49B9-AD21-CC887DBC1DB8}"/>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69" name="Text Box 701">
          <a:extLst>
            <a:ext uri="{FF2B5EF4-FFF2-40B4-BE49-F238E27FC236}">
              <a16:creationId xmlns:a16="http://schemas.microsoft.com/office/drawing/2014/main" id="{63AC56A3-A83F-453F-92CB-D7B7723FA6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70" name="Text Box 702">
          <a:extLst>
            <a:ext uri="{FF2B5EF4-FFF2-40B4-BE49-F238E27FC236}">
              <a16:creationId xmlns:a16="http://schemas.microsoft.com/office/drawing/2014/main" id="{32CA767C-2F2A-4018-87A0-973B6A48BFF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71" name="Text Box 703">
          <a:extLst>
            <a:ext uri="{FF2B5EF4-FFF2-40B4-BE49-F238E27FC236}">
              <a16:creationId xmlns:a16="http://schemas.microsoft.com/office/drawing/2014/main" id="{1CC65DBA-8B1D-4671-8A0A-705E69FAFD5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72" name="Text Box 704">
          <a:extLst>
            <a:ext uri="{FF2B5EF4-FFF2-40B4-BE49-F238E27FC236}">
              <a16:creationId xmlns:a16="http://schemas.microsoft.com/office/drawing/2014/main" id="{89191D4E-987F-4BEE-932A-DAB83A20111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73" name="Text Box 705">
          <a:extLst>
            <a:ext uri="{FF2B5EF4-FFF2-40B4-BE49-F238E27FC236}">
              <a16:creationId xmlns:a16="http://schemas.microsoft.com/office/drawing/2014/main" id="{6F62D0CD-2504-4BEA-ACF0-EDFCADDBAF7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74" name="Text Box 706">
          <a:extLst>
            <a:ext uri="{FF2B5EF4-FFF2-40B4-BE49-F238E27FC236}">
              <a16:creationId xmlns:a16="http://schemas.microsoft.com/office/drawing/2014/main" id="{12D850DE-2038-48A3-AE07-57766EBF484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75" name="Text Box 707">
          <a:extLst>
            <a:ext uri="{FF2B5EF4-FFF2-40B4-BE49-F238E27FC236}">
              <a16:creationId xmlns:a16="http://schemas.microsoft.com/office/drawing/2014/main" id="{4409E4DE-03A1-4818-94A2-28DD0977195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76" name="Text Box 708">
          <a:extLst>
            <a:ext uri="{FF2B5EF4-FFF2-40B4-BE49-F238E27FC236}">
              <a16:creationId xmlns:a16="http://schemas.microsoft.com/office/drawing/2014/main" id="{AB8EC5BD-1305-4BDE-B2D7-3F4345F0A7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77" name="Text Box 709">
          <a:extLst>
            <a:ext uri="{FF2B5EF4-FFF2-40B4-BE49-F238E27FC236}">
              <a16:creationId xmlns:a16="http://schemas.microsoft.com/office/drawing/2014/main" id="{8ADB04DE-D5DB-4572-A613-6EE57295904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78" name="Text Box 710">
          <a:extLst>
            <a:ext uri="{FF2B5EF4-FFF2-40B4-BE49-F238E27FC236}">
              <a16:creationId xmlns:a16="http://schemas.microsoft.com/office/drawing/2014/main" id="{D6AD30A1-B390-4E72-8BD6-DCC48A5C2D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79" name="Text Box 711">
          <a:extLst>
            <a:ext uri="{FF2B5EF4-FFF2-40B4-BE49-F238E27FC236}">
              <a16:creationId xmlns:a16="http://schemas.microsoft.com/office/drawing/2014/main" id="{30B3CFCA-EF6F-4E25-982D-639839B337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80" name="Text Box 712">
          <a:extLst>
            <a:ext uri="{FF2B5EF4-FFF2-40B4-BE49-F238E27FC236}">
              <a16:creationId xmlns:a16="http://schemas.microsoft.com/office/drawing/2014/main" id="{3347DBA1-1882-49D4-A327-4E97F2EDFD7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81" name="Text Box 713">
          <a:extLst>
            <a:ext uri="{FF2B5EF4-FFF2-40B4-BE49-F238E27FC236}">
              <a16:creationId xmlns:a16="http://schemas.microsoft.com/office/drawing/2014/main" id="{E691D28C-E9EC-4C8C-81BE-3972FDFEE44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82" name="Text Box 714">
          <a:extLst>
            <a:ext uri="{FF2B5EF4-FFF2-40B4-BE49-F238E27FC236}">
              <a16:creationId xmlns:a16="http://schemas.microsoft.com/office/drawing/2014/main" id="{E8319406-1571-4C78-9E73-F94286748F9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83" name="Text Box 715">
          <a:extLst>
            <a:ext uri="{FF2B5EF4-FFF2-40B4-BE49-F238E27FC236}">
              <a16:creationId xmlns:a16="http://schemas.microsoft.com/office/drawing/2014/main" id="{0FAB15EA-F5A8-4BD4-8859-CA085B26B10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084" name="Text Box 716">
          <a:extLst>
            <a:ext uri="{FF2B5EF4-FFF2-40B4-BE49-F238E27FC236}">
              <a16:creationId xmlns:a16="http://schemas.microsoft.com/office/drawing/2014/main" id="{1F842BD8-0BBC-4C47-A721-08AD5E003B74}"/>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85" name="Text Box 717">
          <a:extLst>
            <a:ext uri="{FF2B5EF4-FFF2-40B4-BE49-F238E27FC236}">
              <a16:creationId xmlns:a16="http://schemas.microsoft.com/office/drawing/2014/main" id="{191C9D77-175C-483A-9FB4-DBA8C3E87F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86" name="Text Box 718">
          <a:extLst>
            <a:ext uri="{FF2B5EF4-FFF2-40B4-BE49-F238E27FC236}">
              <a16:creationId xmlns:a16="http://schemas.microsoft.com/office/drawing/2014/main" id="{FAFABEA9-F317-4FF3-ADB6-91FCB1A3FB3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87" name="Text Box 719">
          <a:extLst>
            <a:ext uri="{FF2B5EF4-FFF2-40B4-BE49-F238E27FC236}">
              <a16:creationId xmlns:a16="http://schemas.microsoft.com/office/drawing/2014/main" id="{A48582AF-5B60-48BF-B69F-718604944D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88" name="Text Box 720">
          <a:extLst>
            <a:ext uri="{FF2B5EF4-FFF2-40B4-BE49-F238E27FC236}">
              <a16:creationId xmlns:a16="http://schemas.microsoft.com/office/drawing/2014/main" id="{68D910B8-89ED-4BF4-866A-3DCED48CD5E6}"/>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89" name="Text Box 721">
          <a:extLst>
            <a:ext uri="{FF2B5EF4-FFF2-40B4-BE49-F238E27FC236}">
              <a16:creationId xmlns:a16="http://schemas.microsoft.com/office/drawing/2014/main" id="{CB98D9B6-EA92-495A-982F-CFF118EF56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90" name="Text Box 722">
          <a:extLst>
            <a:ext uri="{FF2B5EF4-FFF2-40B4-BE49-F238E27FC236}">
              <a16:creationId xmlns:a16="http://schemas.microsoft.com/office/drawing/2014/main" id="{F4DE6FD1-4EB1-4A57-9DB4-E3A9FE6BC55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91" name="Text Box 723">
          <a:extLst>
            <a:ext uri="{FF2B5EF4-FFF2-40B4-BE49-F238E27FC236}">
              <a16:creationId xmlns:a16="http://schemas.microsoft.com/office/drawing/2014/main" id="{2A805919-DDB4-46EA-A58A-2F466C4A237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92" name="Text Box 724">
          <a:extLst>
            <a:ext uri="{FF2B5EF4-FFF2-40B4-BE49-F238E27FC236}">
              <a16:creationId xmlns:a16="http://schemas.microsoft.com/office/drawing/2014/main" id="{B3FD7EC6-8C30-4ECD-9834-634639CC464E}"/>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93" name="Text Box 725">
          <a:extLst>
            <a:ext uri="{FF2B5EF4-FFF2-40B4-BE49-F238E27FC236}">
              <a16:creationId xmlns:a16="http://schemas.microsoft.com/office/drawing/2014/main" id="{1BDE0031-D024-4047-AC4A-F2BE04FDB4E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94" name="Text Box 726">
          <a:extLst>
            <a:ext uri="{FF2B5EF4-FFF2-40B4-BE49-F238E27FC236}">
              <a16:creationId xmlns:a16="http://schemas.microsoft.com/office/drawing/2014/main" id="{299B1122-A648-4111-99A3-0FF9B62FD08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95" name="Text Box 727">
          <a:extLst>
            <a:ext uri="{FF2B5EF4-FFF2-40B4-BE49-F238E27FC236}">
              <a16:creationId xmlns:a16="http://schemas.microsoft.com/office/drawing/2014/main" id="{2B582B7B-AA7F-41F7-A124-1E85BDFE77E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96" name="Text Box 728">
          <a:extLst>
            <a:ext uri="{FF2B5EF4-FFF2-40B4-BE49-F238E27FC236}">
              <a16:creationId xmlns:a16="http://schemas.microsoft.com/office/drawing/2014/main" id="{D3D5FBE7-24B0-47C8-AB76-CE2AE2317EE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97" name="Text Box 729">
          <a:extLst>
            <a:ext uri="{FF2B5EF4-FFF2-40B4-BE49-F238E27FC236}">
              <a16:creationId xmlns:a16="http://schemas.microsoft.com/office/drawing/2014/main" id="{C07C4FA1-8124-460D-836E-962E082F375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098" name="Text Box 730">
          <a:extLst>
            <a:ext uri="{FF2B5EF4-FFF2-40B4-BE49-F238E27FC236}">
              <a16:creationId xmlns:a16="http://schemas.microsoft.com/office/drawing/2014/main" id="{BFF75759-8738-4F13-A164-0FCDAD53907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099" name="Text Box 731">
          <a:extLst>
            <a:ext uri="{FF2B5EF4-FFF2-40B4-BE49-F238E27FC236}">
              <a16:creationId xmlns:a16="http://schemas.microsoft.com/office/drawing/2014/main" id="{7DC9422B-FAFB-4C35-BE91-4435FDEB26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00" name="Text Box 732">
          <a:extLst>
            <a:ext uri="{FF2B5EF4-FFF2-40B4-BE49-F238E27FC236}">
              <a16:creationId xmlns:a16="http://schemas.microsoft.com/office/drawing/2014/main" id="{0470747B-1BD5-4A59-BD0E-3E206CB2BDB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01" name="Text Box 733">
          <a:extLst>
            <a:ext uri="{FF2B5EF4-FFF2-40B4-BE49-F238E27FC236}">
              <a16:creationId xmlns:a16="http://schemas.microsoft.com/office/drawing/2014/main" id="{6BB47DE3-6FDA-4A16-937F-6BC766D4891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02" name="Text Box 734">
          <a:extLst>
            <a:ext uri="{FF2B5EF4-FFF2-40B4-BE49-F238E27FC236}">
              <a16:creationId xmlns:a16="http://schemas.microsoft.com/office/drawing/2014/main" id="{98584E5F-56F4-4EF9-83A3-121DBC1CBB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03" name="Text Box 735">
          <a:extLst>
            <a:ext uri="{FF2B5EF4-FFF2-40B4-BE49-F238E27FC236}">
              <a16:creationId xmlns:a16="http://schemas.microsoft.com/office/drawing/2014/main" id="{9DC902BA-C331-4B80-AAE0-97A2FE035E1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04" name="Text Box 736">
          <a:extLst>
            <a:ext uri="{FF2B5EF4-FFF2-40B4-BE49-F238E27FC236}">
              <a16:creationId xmlns:a16="http://schemas.microsoft.com/office/drawing/2014/main" id="{22917850-2581-4089-8CCB-81B23BF443E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05" name="Text Box 737">
          <a:extLst>
            <a:ext uri="{FF2B5EF4-FFF2-40B4-BE49-F238E27FC236}">
              <a16:creationId xmlns:a16="http://schemas.microsoft.com/office/drawing/2014/main" id="{BE03E05B-F48A-4D9B-8600-F7C8885CBF3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06" name="Text Box 738">
          <a:extLst>
            <a:ext uri="{FF2B5EF4-FFF2-40B4-BE49-F238E27FC236}">
              <a16:creationId xmlns:a16="http://schemas.microsoft.com/office/drawing/2014/main" id="{A5E40FCD-91A3-443A-A3C0-760C78E0834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07" name="Text Box 739">
          <a:extLst>
            <a:ext uri="{FF2B5EF4-FFF2-40B4-BE49-F238E27FC236}">
              <a16:creationId xmlns:a16="http://schemas.microsoft.com/office/drawing/2014/main" id="{69EAB84C-6D5B-4CE8-BFF4-562C976A1A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08" name="Text Box 740">
          <a:extLst>
            <a:ext uri="{FF2B5EF4-FFF2-40B4-BE49-F238E27FC236}">
              <a16:creationId xmlns:a16="http://schemas.microsoft.com/office/drawing/2014/main" id="{49C6F2C4-35ED-447D-BB49-2F9928603B4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09" name="Text Box 741">
          <a:extLst>
            <a:ext uri="{FF2B5EF4-FFF2-40B4-BE49-F238E27FC236}">
              <a16:creationId xmlns:a16="http://schemas.microsoft.com/office/drawing/2014/main" id="{EF8F668C-FE05-4B4C-94A2-F98721755AA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0" name="Text Box 742">
          <a:extLst>
            <a:ext uri="{FF2B5EF4-FFF2-40B4-BE49-F238E27FC236}">
              <a16:creationId xmlns:a16="http://schemas.microsoft.com/office/drawing/2014/main" id="{5670D154-1442-4FE8-884C-DA8E3D3908D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1" name="Text Box 743">
          <a:extLst>
            <a:ext uri="{FF2B5EF4-FFF2-40B4-BE49-F238E27FC236}">
              <a16:creationId xmlns:a16="http://schemas.microsoft.com/office/drawing/2014/main" id="{C37E4368-C570-4413-B40D-7D1C83FD85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12" name="Text Box 744">
          <a:extLst>
            <a:ext uri="{FF2B5EF4-FFF2-40B4-BE49-F238E27FC236}">
              <a16:creationId xmlns:a16="http://schemas.microsoft.com/office/drawing/2014/main" id="{4A28DAB3-C8D8-46AD-A712-FD295DABCBF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3" name="Text Box 745">
          <a:extLst>
            <a:ext uri="{FF2B5EF4-FFF2-40B4-BE49-F238E27FC236}">
              <a16:creationId xmlns:a16="http://schemas.microsoft.com/office/drawing/2014/main" id="{B793897E-A8E4-49CA-BE70-8DF77AF6C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4" name="Text Box 746">
          <a:extLst>
            <a:ext uri="{FF2B5EF4-FFF2-40B4-BE49-F238E27FC236}">
              <a16:creationId xmlns:a16="http://schemas.microsoft.com/office/drawing/2014/main" id="{F4073456-9B04-4E72-9998-6559C7EC1D8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15" name="Text Box 747">
          <a:extLst>
            <a:ext uri="{FF2B5EF4-FFF2-40B4-BE49-F238E27FC236}">
              <a16:creationId xmlns:a16="http://schemas.microsoft.com/office/drawing/2014/main" id="{73EEBADE-E744-4EF5-93D2-13C3A7D0E85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6" name="Text Box 748">
          <a:extLst>
            <a:ext uri="{FF2B5EF4-FFF2-40B4-BE49-F238E27FC236}">
              <a16:creationId xmlns:a16="http://schemas.microsoft.com/office/drawing/2014/main" id="{93ED96D5-1271-4B03-A21E-6DE91CFBBA8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7" name="Text Box 749">
          <a:extLst>
            <a:ext uri="{FF2B5EF4-FFF2-40B4-BE49-F238E27FC236}">
              <a16:creationId xmlns:a16="http://schemas.microsoft.com/office/drawing/2014/main" id="{822E54B4-992B-4747-87AD-4D3957F15C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18" name="Text Box 750">
          <a:extLst>
            <a:ext uri="{FF2B5EF4-FFF2-40B4-BE49-F238E27FC236}">
              <a16:creationId xmlns:a16="http://schemas.microsoft.com/office/drawing/2014/main" id="{5838033E-B8B2-430F-9B66-B59516425D0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19" name="Text Box 751">
          <a:extLst>
            <a:ext uri="{FF2B5EF4-FFF2-40B4-BE49-F238E27FC236}">
              <a16:creationId xmlns:a16="http://schemas.microsoft.com/office/drawing/2014/main" id="{C3C24C3B-34C8-46FB-821D-659EA06F29D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20" name="Text Box 752">
          <a:extLst>
            <a:ext uri="{FF2B5EF4-FFF2-40B4-BE49-F238E27FC236}">
              <a16:creationId xmlns:a16="http://schemas.microsoft.com/office/drawing/2014/main" id="{E791D2A8-CA12-4EA1-AEDF-28E31CA8DE6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21" name="Text Box 753">
          <a:extLst>
            <a:ext uri="{FF2B5EF4-FFF2-40B4-BE49-F238E27FC236}">
              <a16:creationId xmlns:a16="http://schemas.microsoft.com/office/drawing/2014/main" id="{90ABEFBB-AA20-47DB-9731-9F67B36F80E4}"/>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22" name="Text Box 754">
          <a:extLst>
            <a:ext uri="{FF2B5EF4-FFF2-40B4-BE49-F238E27FC236}">
              <a16:creationId xmlns:a16="http://schemas.microsoft.com/office/drawing/2014/main" id="{C01E8E65-C60B-4B36-B247-551A23BA77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23" name="Text Box 755">
          <a:extLst>
            <a:ext uri="{FF2B5EF4-FFF2-40B4-BE49-F238E27FC236}">
              <a16:creationId xmlns:a16="http://schemas.microsoft.com/office/drawing/2014/main" id="{5C2E9AE1-0C30-4135-8C3E-D22ABF77583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24" name="Text Box 756">
          <a:extLst>
            <a:ext uri="{FF2B5EF4-FFF2-40B4-BE49-F238E27FC236}">
              <a16:creationId xmlns:a16="http://schemas.microsoft.com/office/drawing/2014/main" id="{A4CFA524-48DC-409F-AB42-CB1467C7901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25" name="Text Box 757">
          <a:extLst>
            <a:ext uri="{FF2B5EF4-FFF2-40B4-BE49-F238E27FC236}">
              <a16:creationId xmlns:a16="http://schemas.microsoft.com/office/drawing/2014/main" id="{4DAA6F2C-3EFB-420D-90CA-E062C3049C0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26" name="Text Box 758">
          <a:extLst>
            <a:ext uri="{FF2B5EF4-FFF2-40B4-BE49-F238E27FC236}">
              <a16:creationId xmlns:a16="http://schemas.microsoft.com/office/drawing/2014/main" id="{C5889DBE-CCF7-44EB-ADA7-378CAF1D4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27" name="Text Box 759">
          <a:extLst>
            <a:ext uri="{FF2B5EF4-FFF2-40B4-BE49-F238E27FC236}">
              <a16:creationId xmlns:a16="http://schemas.microsoft.com/office/drawing/2014/main" id="{CE289171-08F1-4F84-80E1-BA312AEA0AC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28" name="Text Box 760">
          <a:extLst>
            <a:ext uri="{FF2B5EF4-FFF2-40B4-BE49-F238E27FC236}">
              <a16:creationId xmlns:a16="http://schemas.microsoft.com/office/drawing/2014/main" id="{411D2D91-6F56-4113-B5A8-A130C05CF4A7}"/>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29" name="Text Box 761">
          <a:extLst>
            <a:ext uri="{FF2B5EF4-FFF2-40B4-BE49-F238E27FC236}">
              <a16:creationId xmlns:a16="http://schemas.microsoft.com/office/drawing/2014/main" id="{87F1F915-6CCB-452D-9B7A-50E21A8EB06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0" name="Text Box 762">
          <a:extLst>
            <a:ext uri="{FF2B5EF4-FFF2-40B4-BE49-F238E27FC236}">
              <a16:creationId xmlns:a16="http://schemas.microsoft.com/office/drawing/2014/main" id="{C41B5706-EE5D-4595-90EE-20BF3C8BF92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31" name="Text Box 763">
          <a:extLst>
            <a:ext uri="{FF2B5EF4-FFF2-40B4-BE49-F238E27FC236}">
              <a16:creationId xmlns:a16="http://schemas.microsoft.com/office/drawing/2014/main" id="{F9D7F3FD-E9BE-4BB4-A448-2ECC3226B5C8}"/>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2" name="Text Box 764">
          <a:extLst>
            <a:ext uri="{FF2B5EF4-FFF2-40B4-BE49-F238E27FC236}">
              <a16:creationId xmlns:a16="http://schemas.microsoft.com/office/drawing/2014/main" id="{FC0E761C-0C75-4118-B862-F2BB6993374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3" name="Text Box 765">
          <a:extLst>
            <a:ext uri="{FF2B5EF4-FFF2-40B4-BE49-F238E27FC236}">
              <a16:creationId xmlns:a16="http://schemas.microsoft.com/office/drawing/2014/main" id="{B0165254-5684-4276-8435-F55906F95B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34" name="Text Box 766">
          <a:extLst>
            <a:ext uri="{FF2B5EF4-FFF2-40B4-BE49-F238E27FC236}">
              <a16:creationId xmlns:a16="http://schemas.microsoft.com/office/drawing/2014/main" id="{4B3BDE31-26D1-4427-B532-ACCE2D85B55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5" name="Text Box 767">
          <a:extLst>
            <a:ext uri="{FF2B5EF4-FFF2-40B4-BE49-F238E27FC236}">
              <a16:creationId xmlns:a16="http://schemas.microsoft.com/office/drawing/2014/main" id="{AA80E540-8B6D-4A60-AC9A-AD1D65C3AC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6" name="Text Box 768">
          <a:extLst>
            <a:ext uri="{FF2B5EF4-FFF2-40B4-BE49-F238E27FC236}">
              <a16:creationId xmlns:a16="http://schemas.microsoft.com/office/drawing/2014/main" id="{F103C27E-F9CF-4D91-9365-B5564823DEC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37" name="Text Box 769">
          <a:extLst>
            <a:ext uri="{FF2B5EF4-FFF2-40B4-BE49-F238E27FC236}">
              <a16:creationId xmlns:a16="http://schemas.microsoft.com/office/drawing/2014/main" id="{9A10D6F3-3B8E-497C-B89C-4C7B83096C35}"/>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8" name="Text Box 770">
          <a:extLst>
            <a:ext uri="{FF2B5EF4-FFF2-40B4-BE49-F238E27FC236}">
              <a16:creationId xmlns:a16="http://schemas.microsoft.com/office/drawing/2014/main" id="{5E6FEED3-BD0D-4841-858F-B8A972A0E41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39" name="Text Box 771">
          <a:extLst>
            <a:ext uri="{FF2B5EF4-FFF2-40B4-BE49-F238E27FC236}">
              <a16:creationId xmlns:a16="http://schemas.microsoft.com/office/drawing/2014/main" id="{B76D6451-8126-443E-951D-D438D089CE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40" name="Text Box 772">
          <a:extLst>
            <a:ext uri="{FF2B5EF4-FFF2-40B4-BE49-F238E27FC236}">
              <a16:creationId xmlns:a16="http://schemas.microsoft.com/office/drawing/2014/main" id="{32313B09-3ACC-48FE-AC1B-C9EF0281AC96}"/>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41" name="Text Box 773">
          <a:extLst>
            <a:ext uri="{FF2B5EF4-FFF2-40B4-BE49-F238E27FC236}">
              <a16:creationId xmlns:a16="http://schemas.microsoft.com/office/drawing/2014/main" id="{DF6EF52E-33C4-4964-9128-5ED4FF1AE63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42" name="Text Box 774">
          <a:extLst>
            <a:ext uri="{FF2B5EF4-FFF2-40B4-BE49-F238E27FC236}">
              <a16:creationId xmlns:a16="http://schemas.microsoft.com/office/drawing/2014/main" id="{A4346DA2-8A6B-4EEC-A4F0-F39AB466F2D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43" name="Text Box 775">
          <a:extLst>
            <a:ext uri="{FF2B5EF4-FFF2-40B4-BE49-F238E27FC236}">
              <a16:creationId xmlns:a16="http://schemas.microsoft.com/office/drawing/2014/main" id="{901844B5-169E-4A89-A354-1F2139A6EB7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44" name="Text Box 776">
          <a:extLst>
            <a:ext uri="{FF2B5EF4-FFF2-40B4-BE49-F238E27FC236}">
              <a16:creationId xmlns:a16="http://schemas.microsoft.com/office/drawing/2014/main" id="{9964EF7A-667F-4A00-B124-70ABFE0A451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45" name="Text Box 777">
          <a:extLst>
            <a:ext uri="{FF2B5EF4-FFF2-40B4-BE49-F238E27FC236}">
              <a16:creationId xmlns:a16="http://schemas.microsoft.com/office/drawing/2014/main" id="{F7B1FD46-B738-4137-B90C-FD24F3D9105B}"/>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46" name="Text Box 778">
          <a:extLst>
            <a:ext uri="{FF2B5EF4-FFF2-40B4-BE49-F238E27FC236}">
              <a16:creationId xmlns:a16="http://schemas.microsoft.com/office/drawing/2014/main" id="{9B3B807C-504B-4D81-8113-0AA1874C0870}"/>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47" name="Text Box 779">
          <a:extLst>
            <a:ext uri="{FF2B5EF4-FFF2-40B4-BE49-F238E27FC236}">
              <a16:creationId xmlns:a16="http://schemas.microsoft.com/office/drawing/2014/main" id="{21A05376-25EE-42F1-BBC3-3EC29028AB8B}"/>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48" name="Text Box 780">
          <a:extLst>
            <a:ext uri="{FF2B5EF4-FFF2-40B4-BE49-F238E27FC236}">
              <a16:creationId xmlns:a16="http://schemas.microsoft.com/office/drawing/2014/main" id="{9F568B14-A95F-4811-991B-8A84FB974A6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49" name="Text Box 781">
          <a:extLst>
            <a:ext uri="{FF2B5EF4-FFF2-40B4-BE49-F238E27FC236}">
              <a16:creationId xmlns:a16="http://schemas.microsoft.com/office/drawing/2014/main" id="{C1874E92-6C38-45C9-846A-195BE68FAD2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50" name="Text Box 782">
          <a:extLst>
            <a:ext uri="{FF2B5EF4-FFF2-40B4-BE49-F238E27FC236}">
              <a16:creationId xmlns:a16="http://schemas.microsoft.com/office/drawing/2014/main" id="{945C1423-E28A-40A3-9BED-A384802156B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51" name="Text Box 783">
          <a:extLst>
            <a:ext uri="{FF2B5EF4-FFF2-40B4-BE49-F238E27FC236}">
              <a16:creationId xmlns:a16="http://schemas.microsoft.com/office/drawing/2014/main" id="{8F401EEF-3D60-41DA-8486-260A0FCD8ADF}"/>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52" name="Text Box 784">
          <a:extLst>
            <a:ext uri="{FF2B5EF4-FFF2-40B4-BE49-F238E27FC236}">
              <a16:creationId xmlns:a16="http://schemas.microsoft.com/office/drawing/2014/main" id="{40A861C7-51E6-477D-976F-E620483E68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53" name="Text Box 785">
          <a:extLst>
            <a:ext uri="{FF2B5EF4-FFF2-40B4-BE49-F238E27FC236}">
              <a16:creationId xmlns:a16="http://schemas.microsoft.com/office/drawing/2014/main" id="{F50C2AB9-D94F-494A-8B7E-E388281E566A}"/>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54" name="Text Box 786">
          <a:extLst>
            <a:ext uri="{FF2B5EF4-FFF2-40B4-BE49-F238E27FC236}">
              <a16:creationId xmlns:a16="http://schemas.microsoft.com/office/drawing/2014/main" id="{D2BE5F23-BFA1-413B-A182-883DFFF3748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55" name="Text Box 787">
          <a:extLst>
            <a:ext uri="{FF2B5EF4-FFF2-40B4-BE49-F238E27FC236}">
              <a16:creationId xmlns:a16="http://schemas.microsoft.com/office/drawing/2014/main" id="{C4A40E86-907E-490C-A5B7-BB825D1FECA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56" name="Text Box 788">
          <a:extLst>
            <a:ext uri="{FF2B5EF4-FFF2-40B4-BE49-F238E27FC236}">
              <a16:creationId xmlns:a16="http://schemas.microsoft.com/office/drawing/2014/main" id="{B23E30E3-92DD-401B-9AE6-4FFCB4BBDD38}"/>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57" name="Text Box 789">
          <a:extLst>
            <a:ext uri="{FF2B5EF4-FFF2-40B4-BE49-F238E27FC236}">
              <a16:creationId xmlns:a16="http://schemas.microsoft.com/office/drawing/2014/main" id="{AA75FA47-A088-434C-BB5E-04E0D9BEEA1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58" name="Text Box 790">
          <a:extLst>
            <a:ext uri="{FF2B5EF4-FFF2-40B4-BE49-F238E27FC236}">
              <a16:creationId xmlns:a16="http://schemas.microsoft.com/office/drawing/2014/main" id="{FB47F5CA-3C66-4C72-8AEA-8AE654B5FA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59" name="Text Box 791">
          <a:extLst>
            <a:ext uri="{FF2B5EF4-FFF2-40B4-BE49-F238E27FC236}">
              <a16:creationId xmlns:a16="http://schemas.microsoft.com/office/drawing/2014/main" id="{19A7A293-70C1-4BF9-8D6B-E6DC55D18129}"/>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60" name="Text Box 792">
          <a:extLst>
            <a:ext uri="{FF2B5EF4-FFF2-40B4-BE49-F238E27FC236}">
              <a16:creationId xmlns:a16="http://schemas.microsoft.com/office/drawing/2014/main" id="{4FFEE04A-4192-402C-AC16-DDAA3296AB6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61" name="Text Box 793">
          <a:extLst>
            <a:ext uri="{FF2B5EF4-FFF2-40B4-BE49-F238E27FC236}">
              <a16:creationId xmlns:a16="http://schemas.microsoft.com/office/drawing/2014/main" id="{78CD1488-247F-40B0-8731-D4DE5B0D82D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62" name="Text Box 794">
          <a:extLst>
            <a:ext uri="{FF2B5EF4-FFF2-40B4-BE49-F238E27FC236}">
              <a16:creationId xmlns:a16="http://schemas.microsoft.com/office/drawing/2014/main" id="{3852229E-CA9B-4696-AA1C-D9116194255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63" name="Text Box 795">
          <a:extLst>
            <a:ext uri="{FF2B5EF4-FFF2-40B4-BE49-F238E27FC236}">
              <a16:creationId xmlns:a16="http://schemas.microsoft.com/office/drawing/2014/main" id="{C49815CB-207E-4CAA-AD1A-68F2C8F27B5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64" name="Text Box 796">
          <a:extLst>
            <a:ext uri="{FF2B5EF4-FFF2-40B4-BE49-F238E27FC236}">
              <a16:creationId xmlns:a16="http://schemas.microsoft.com/office/drawing/2014/main" id="{F7683A28-567A-495C-A1DA-6CC799359FF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65" name="Text Box 797">
          <a:extLst>
            <a:ext uri="{FF2B5EF4-FFF2-40B4-BE49-F238E27FC236}">
              <a16:creationId xmlns:a16="http://schemas.microsoft.com/office/drawing/2014/main" id="{A36E82A7-2241-4178-9449-A5396D65DD12}"/>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66" name="Text Box 798">
          <a:extLst>
            <a:ext uri="{FF2B5EF4-FFF2-40B4-BE49-F238E27FC236}">
              <a16:creationId xmlns:a16="http://schemas.microsoft.com/office/drawing/2014/main" id="{27BFE6C7-95D9-4BA7-93F2-EA2BE5DCA4A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67" name="Text Box 799">
          <a:extLst>
            <a:ext uri="{FF2B5EF4-FFF2-40B4-BE49-F238E27FC236}">
              <a16:creationId xmlns:a16="http://schemas.microsoft.com/office/drawing/2014/main" id="{D1132F50-73F4-4115-98AE-00EDAD9E152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68" name="Text Box 800">
          <a:extLst>
            <a:ext uri="{FF2B5EF4-FFF2-40B4-BE49-F238E27FC236}">
              <a16:creationId xmlns:a16="http://schemas.microsoft.com/office/drawing/2014/main" id="{55C13DFE-F1F1-4719-8C6E-E1894ED9D12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69" name="Text Box 801">
          <a:extLst>
            <a:ext uri="{FF2B5EF4-FFF2-40B4-BE49-F238E27FC236}">
              <a16:creationId xmlns:a16="http://schemas.microsoft.com/office/drawing/2014/main" id="{3B0E1D60-62FF-4697-A483-A9ED6B8DF44F}"/>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0" name="Text Box 802">
          <a:extLst>
            <a:ext uri="{FF2B5EF4-FFF2-40B4-BE49-F238E27FC236}">
              <a16:creationId xmlns:a16="http://schemas.microsoft.com/office/drawing/2014/main" id="{BB881D36-4014-438C-97B1-FFF5903544B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1" name="Text Box 803">
          <a:extLst>
            <a:ext uri="{FF2B5EF4-FFF2-40B4-BE49-F238E27FC236}">
              <a16:creationId xmlns:a16="http://schemas.microsoft.com/office/drawing/2014/main" id="{3556258B-69CB-4E03-B587-35958745182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72" name="Text Box 804">
          <a:extLst>
            <a:ext uri="{FF2B5EF4-FFF2-40B4-BE49-F238E27FC236}">
              <a16:creationId xmlns:a16="http://schemas.microsoft.com/office/drawing/2014/main" id="{AC3CF0B7-3E14-4943-B02C-DF495F4BE154}"/>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3" name="Text Box 805">
          <a:extLst>
            <a:ext uri="{FF2B5EF4-FFF2-40B4-BE49-F238E27FC236}">
              <a16:creationId xmlns:a16="http://schemas.microsoft.com/office/drawing/2014/main" id="{28E1B800-2AA3-4EA6-8E49-65CC6311741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4" name="Text Box 806">
          <a:extLst>
            <a:ext uri="{FF2B5EF4-FFF2-40B4-BE49-F238E27FC236}">
              <a16:creationId xmlns:a16="http://schemas.microsoft.com/office/drawing/2014/main" id="{2BD3C511-E536-48C2-8789-9761831D1F2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75" name="Text Box 807">
          <a:extLst>
            <a:ext uri="{FF2B5EF4-FFF2-40B4-BE49-F238E27FC236}">
              <a16:creationId xmlns:a16="http://schemas.microsoft.com/office/drawing/2014/main" id="{6C1C11B3-88E3-4479-B345-77C8B69F7A33}"/>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6" name="Text Box 808">
          <a:extLst>
            <a:ext uri="{FF2B5EF4-FFF2-40B4-BE49-F238E27FC236}">
              <a16:creationId xmlns:a16="http://schemas.microsoft.com/office/drawing/2014/main" id="{65314455-8D09-4E57-8847-3C15D0867AB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7" name="Text Box 809">
          <a:extLst>
            <a:ext uri="{FF2B5EF4-FFF2-40B4-BE49-F238E27FC236}">
              <a16:creationId xmlns:a16="http://schemas.microsoft.com/office/drawing/2014/main" id="{B7B27138-77DD-4736-B0FF-7656E602B8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78" name="Text Box 810">
          <a:extLst>
            <a:ext uri="{FF2B5EF4-FFF2-40B4-BE49-F238E27FC236}">
              <a16:creationId xmlns:a16="http://schemas.microsoft.com/office/drawing/2014/main" id="{02D309BB-ED14-4A4C-A119-B27BB914FDF1}"/>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79" name="Text Box 811">
          <a:extLst>
            <a:ext uri="{FF2B5EF4-FFF2-40B4-BE49-F238E27FC236}">
              <a16:creationId xmlns:a16="http://schemas.microsoft.com/office/drawing/2014/main" id="{A1E00AEF-FDFA-4D42-BC36-F968ED3823D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80" name="Text Box 812">
          <a:extLst>
            <a:ext uri="{FF2B5EF4-FFF2-40B4-BE49-F238E27FC236}">
              <a16:creationId xmlns:a16="http://schemas.microsoft.com/office/drawing/2014/main" id="{58C440A5-9FD9-40D4-9E3E-01398187569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81" name="Text Box 813">
          <a:extLst>
            <a:ext uri="{FF2B5EF4-FFF2-40B4-BE49-F238E27FC236}">
              <a16:creationId xmlns:a16="http://schemas.microsoft.com/office/drawing/2014/main" id="{5A06F452-2FBE-4ECB-AD81-39E2B22884A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82" name="Text Box 814">
          <a:extLst>
            <a:ext uri="{FF2B5EF4-FFF2-40B4-BE49-F238E27FC236}">
              <a16:creationId xmlns:a16="http://schemas.microsoft.com/office/drawing/2014/main" id="{142726A9-00EA-4898-AD81-EAC194A04FA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83" name="Text Box 815">
          <a:extLst>
            <a:ext uri="{FF2B5EF4-FFF2-40B4-BE49-F238E27FC236}">
              <a16:creationId xmlns:a16="http://schemas.microsoft.com/office/drawing/2014/main" id="{871F5774-13F9-48B9-8F7C-48B63DFE03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84" name="Text Box 816">
          <a:extLst>
            <a:ext uri="{FF2B5EF4-FFF2-40B4-BE49-F238E27FC236}">
              <a16:creationId xmlns:a16="http://schemas.microsoft.com/office/drawing/2014/main" id="{50F8BC39-2CDB-4AC3-8C26-B9AB0941893F}"/>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85" name="Text Box 817">
          <a:extLst>
            <a:ext uri="{FF2B5EF4-FFF2-40B4-BE49-F238E27FC236}">
              <a16:creationId xmlns:a16="http://schemas.microsoft.com/office/drawing/2014/main" id="{273178E7-6796-4271-9FED-834E41A4700D}"/>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86" name="Text Box 818">
          <a:extLst>
            <a:ext uri="{FF2B5EF4-FFF2-40B4-BE49-F238E27FC236}">
              <a16:creationId xmlns:a16="http://schemas.microsoft.com/office/drawing/2014/main" id="{E919BBF5-D46B-4DAD-A8B2-865678A7066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87" name="Text Box 819">
          <a:extLst>
            <a:ext uri="{FF2B5EF4-FFF2-40B4-BE49-F238E27FC236}">
              <a16:creationId xmlns:a16="http://schemas.microsoft.com/office/drawing/2014/main" id="{125F5876-2C5E-4091-891B-C2DEFB1B00C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88" name="Text Box 820">
          <a:extLst>
            <a:ext uri="{FF2B5EF4-FFF2-40B4-BE49-F238E27FC236}">
              <a16:creationId xmlns:a16="http://schemas.microsoft.com/office/drawing/2014/main" id="{DF0BB150-97D7-4EA0-85B5-6996CFD38DEB}"/>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89" name="Text Box 821">
          <a:extLst>
            <a:ext uri="{FF2B5EF4-FFF2-40B4-BE49-F238E27FC236}">
              <a16:creationId xmlns:a16="http://schemas.microsoft.com/office/drawing/2014/main" id="{2436259C-846B-4ED2-B946-532A7556731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0" name="Text Box 822">
          <a:extLst>
            <a:ext uri="{FF2B5EF4-FFF2-40B4-BE49-F238E27FC236}">
              <a16:creationId xmlns:a16="http://schemas.microsoft.com/office/drawing/2014/main" id="{946FAD69-07C4-4784-8BB4-76A933F84A33}"/>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91" name="Text Box 823">
          <a:extLst>
            <a:ext uri="{FF2B5EF4-FFF2-40B4-BE49-F238E27FC236}">
              <a16:creationId xmlns:a16="http://schemas.microsoft.com/office/drawing/2014/main" id="{0E86A13F-6F45-433F-A658-0B35AA0414BC}"/>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2" name="Text Box 824">
          <a:extLst>
            <a:ext uri="{FF2B5EF4-FFF2-40B4-BE49-F238E27FC236}">
              <a16:creationId xmlns:a16="http://schemas.microsoft.com/office/drawing/2014/main" id="{D91F2844-8E5E-4799-AEAE-2F8ABDD5895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3" name="Text Box 825">
          <a:extLst>
            <a:ext uri="{FF2B5EF4-FFF2-40B4-BE49-F238E27FC236}">
              <a16:creationId xmlns:a16="http://schemas.microsoft.com/office/drawing/2014/main" id="{A3784760-AE8C-4AA3-8B6A-ABFF964723F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4"/>
    <xdr:sp macro="" textlink="">
      <xdr:nvSpPr>
        <xdr:cNvPr id="9194" name="Text Box 826">
          <a:extLst>
            <a:ext uri="{FF2B5EF4-FFF2-40B4-BE49-F238E27FC236}">
              <a16:creationId xmlns:a16="http://schemas.microsoft.com/office/drawing/2014/main" id="{8131CB04-A7A2-4247-84D1-B158FEB38129}"/>
            </a:ext>
          </a:extLst>
        </xdr:cNvPr>
        <xdr:cNvSpPr txBox="1">
          <a:spLocks noChangeArrowheads="1"/>
        </xdr:cNvSpPr>
      </xdr:nvSpPr>
      <xdr:spPr bwMode="auto">
        <a:xfrm>
          <a:off x="1076325" y="343852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5" name="Text Box 827">
          <a:extLst>
            <a:ext uri="{FF2B5EF4-FFF2-40B4-BE49-F238E27FC236}">
              <a16:creationId xmlns:a16="http://schemas.microsoft.com/office/drawing/2014/main" id="{BADA4912-6DD2-4F39-A44A-A48934E5AF9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6" name="Text Box 828">
          <a:extLst>
            <a:ext uri="{FF2B5EF4-FFF2-40B4-BE49-F238E27FC236}">
              <a16:creationId xmlns:a16="http://schemas.microsoft.com/office/drawing/2014/main" id="{1E98C3CE-4E37-4DC8-A14F-B159A8A9267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197" name="Text Box 829">
          <a:extLst>
            <a:ext uri="{FF2B5EF4-FFF2-40B4-BE49-F238E27FC236}">
              <a16:creationId xmlns:a16="http://schemas.microsoft.com/office/drawing/2014/main" id="{287E7D46-EF35-44E6-89A8-8BE0585FE13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8" name="Text Box 830">
          <a:extLst>
            <a:ext uri="{FF2B5EF4-FFF2-40B4-BE49-F238E27FC236}">
              <a16:creationId xmlns:a16="http://schemas.microsoft.com/office/drawing/2014/main" id="{5430DBE9-3656-4710-A37D-4E538BD6BD9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199" name="Text Box 831">
          <a:extLst>
            <a:ext uri="{FF2B5EF4-FFF2-40B4-BE49-F238E27FC236}">
              <a16:creationId xmlns:a16="http://schemas.microsoft.com/office/drawing/2014/main" id="{A95B8134-F8A0-45C2-93FA-662B3547FFC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200" name="Text Box 832">
          <a:extLst>
            <a:ext uri="{FF2B5EF4-FFF2-40B4-BE49-F238E27FC236}">
              <a16:creationId xmlns:a16="http://schemas.microsoft.com/office/drawing/2014/main" id="{54C16F2B-3F3B-4359-B170-FC08149A5B65}"/>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01" name="Text Box 833">
          <a:extLst>
            <a:ext uri="{FF2B5EF4-FFF2-40B4-BE49-F238E27FC236}">
              <a16:creationId xmlns:a16="http://schemas.microsoft.com/office/drawing/2014/main" id="{5248EFC0-0020-4EF4-80EC-CC3CF2F23A0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02" name="Text Box 834">
          <a:extLst>
            <a:ext uri="{FF2B5EF4-FFF2-40B4-BE49-F238E27FC236}">
              <a16:creationId xmlns:a16="http://schemas.microsoft.com/office/drawing/2014/main" id="{5023BA05-F714-4F08-8B41-57AEE828FE84}"/>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203" name="Text Box 835">
          <a:extLst>
            <a:ext uri="{FF2B5EF4-FFF2-40B4-BE49-F238E27FC236}">
              <a16:creationId xmlns:a16="http://schemas.microsoft.com/office/drawing/2014/main" id="{CAD62F83-4D09-42D5-96C9-C22B16AFE24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204" name="Text Box 836">
          <a:extLst>
            <a:ext uri="{FF2B5EF4-FFF2-40B4-BE49-F238E27FC236}">
              <a16:creationId xmlns:a16="http://schemas.microsoft.com/office/drawing/2014/main" id="{94618C26-A523-402C-804F-DD5F21185BBE}"/>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05" name="Text Box 837">
          <a:extLst>
            <a:ext uri="{FF2B5EF4-FFF2-40B4-BE49-F238E27FC236}">
              <a16:creationId xmlns:a16="http://schemas.microsoft.com/office/drawing/2014/main" id="{2105954A-6912-4199-BA8B-30887540277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06" name="Text Box 838">
          <a:extLst>
            <a:ext uri="{FF2B5EF4-FFF2-40B4-BE49-F238E27FC236}">
              <a16:creationId xmlns:a16="http://schemas.microsoft.com/office/drawing/2014/main" id="{5D89CD70-4D36-4084-8AA9-6975D46604C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207" name="Text Box 839">
          <a:extLst>
            <a:ext uri="{FF2B5EF4-FFF2-40B4-BE49-F238E27FC236}">
              <a16:creationId xmlns:a16="http://schemas.microsoft.com/office/drawing/2014/main" id="{0E0B96DE-5B95-4DF7-918D-AD287E75F65C}"/>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08" name="Text Box 840">
          <a:extLst>
            <a:ext uri="{FF2B5EF4-FFF2-40B4-BE49-F238E27FC236}">
              <a16:creationId xmlns:a16="http://schemas.microsoft.com/office/drawing/2014/main" id="{645FE31D-8178-4055-BD3D-86D905BF907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09" name="Text Box 841">
          <a:extLst>
            <a:ext uri="{FF2B5EF4-FFF2-40B4-BE49-F238E27FC236}">
              <a16:creationId xmlns:a16="http://schemas.microsoft.com/office/drawing/2014/main" id="{6C5B3409-3271-47DF-9E9C-6CD1D036CD32}"/>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210" name="Text Box 842">
          <a:extLst>
            <a:ext uri="{FF2B5EF4-FFF2-40B4-BE49-F238E27FC236}">
              <a16:creationId xmlns:a16="http://schemas.microsoft.com/office/drawing/2014/main" id="{175D474A-2265-45C7-9739-8D918F30B18D}"/>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11" name="Text Box 843">
          <a:extLst>
            <a:ext uri="{FF2B5EF4-FFF2-40B4-BE49-F238E27FC236}">
              <a16:creationId xmlns:a16="http://schemas.microsoft.com/office/drawing/2014/main" id="{49B27B40-12C2-4BB5-B5C9-05046FFED8A0}"/>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12" name="Text Box 844">
          <a:extLst>
            <a:ext uri="{FF2B5EF4-FFF2-40B4-BE49-F238E27FC236}">
              <a16:creationId xmlns:a16="http://schemas.microsoft.com/office/drawing/2014/main" id="{C46A5F8E-1AAF-4C87-ACAF-74865ABC877C}"/>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5"/>
    <xdr:sp macro="" textlink="">
      <xdr:nvSpPr>
        <xdr:cNvPr id="9213" name="Text Box 845">
          <a:extLst>
            <a:ext uri="{FF2B5EF4-FFF2-40B4-BE49-F238E27FC236}">
              <a16:creationId xmlns:a16="http://schemas.microsoft.com/office/drawing/2014/main" id="{72F74E1A-8CF8-450D-8776-C06AE5EA39A7}"/>
            </a:ext>
          </a:extLst>
        </xdr:cNvPr>
        <xdr:cNvSpPr txBox="1">
          <a:spLocks noChangeArrowheads="1"/>
        </xdr:cNvSpPr>
      </xdr:nvSpPr>
      <xdr:spPr bwMode="auto">
        <a:xfrm>
          <a:off x="1076325" y="343852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14" name="Text Box 846">
          <a:extLst>
            <a:ext uri="{FF2B5EF4-FFF2-40B4-BE49-F238E27FC236}">
              <a16:creationId xmlns:a16="http://schemas.microsoft.com/office/drawing/2014/main" id="{3ECA6DF6-F93C-494B-90D6-0298157211D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15" name="Text Box 847">
          <a:extLst>
            <a:ext uri="{FF2B5EF4-FFF2-40B4-BE49-F238E27FC236}">
              <a16:creationId xmlns:a16="http://schemas.microsoft.com/office/drawing/2014/main" id="{B3DE6A69-D843-4675-A010-85CE32282F5D}"/>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16" name="Text Box 848">
          <a:extLst>
            <a:ext uri="{FF2B5EF4-FFF2-40B4-BE49-F238E27FC236}">
              <a16:creationId xmlns:a16="http://schemas.microsoft.com/office/drawing/2014/main" id="{79752A8D-1E79-47D2-A0E8-BD027C1410B5}"/>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17" name="Text Box 849">
          <a:extLst>
            <a:ext uri="{FF2B5EF4-FFF2-40B4-BE49-F238E27FC236}">
              <a16:creationId xmlns:a16="http://schemas.microsoft.com/office/drawing/2014/main" id="{B2A09DFA-33EF-4DAF-A866-3389BEFE26F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18" name="Text Box 850">
          <a:extLst>
            <a:ext uri="{FF2B5EF4-FFF2-40B4-BE49-F238E27FC236}">
              <a16:creationId xmlns:a16="http://schemas.microsoft.com/office/drawing/2014/main" id="{B386FC8C-DB8A-49FB-922F-379521C965A7}"/>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19" name="Text Box 851">
          <a:extLst>
            <a:ext uri="{FF2B5EF4-FFF2-40B4-BE49-F238E27FC236}">
              <a16:creationId xmlns:a16="http://schemas.microsoft.com/office/drawing/2014/main" id="{6706986C-0AC8-4C2C-853C-380284BC5CA0}"/>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20" name="Text Box 852">
          <a:extLst>
            <a:ext uri="{FF2B5EF4-FFF2-40B4-BE49-F238E27FC236}">
              <a16:creationId xmlns:a16="http://schemas.microsoft.com/office/drawing/2014/main" id="{0412B2D1-1965-4360-8851-47EE0697503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21" name="Text Box 853">
          <a:extLst>
            <a:ext uri="{FF2B5EF4-FFF2-40B4-BE49-F238E27FC236}">
              <a16:creationId xmlns:a16="http://schemas.microsoft.com/office/drawing/2014/main" id="{E28C5D26-FE56-43A4-8665-5855FEF1D375}"/>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22" name="Text Box 854">
          <a:extLst>
            <a:ext uri="{FF2B5EF4-FFF2-40B4-BE49-F238E27FC236}">
              <a16:creationId xmlns:a16="http://schemas.microsoft.com/office/drawing/2014/main" id="{72C75CA9-6DAC-4514-BA2E-019F38B74D69}"/>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23" name="Text Box 855">
          <a:extLst>
            <a:ext uri="{FF2B5EF4-FFF2-40B4-BE49-F238E27FC236}">
              <a16:creationId xmlns:a16="http://schemas.microsoft.com/office/drawing/2014/main" id="{9AC8E291-7802-4752-902F-41065CAC012B}"/>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24" name="Text Box 856">
          <a:extLst>
            <a:ext uri="{FF2B5EF4-FFF2-40B4-BE49-F238E27FC236}">
              <a16:creationId xmlns:a16="http://schemas.microsoft.com/office/drawing/2014/main" id="{0ADEC785-29F8-4FA1-9698-84C47F8AA978}"/>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25" name="Text Box 857">
          <a:extLst>
            <a:ext uri="{FF2B5EF4-FFF2-40B4-BE49-F238E27FC236}">
              <a16:creationId xmlns:a16="http://schemas.microsoft.com/office/drawing/2014/main" id="{C8DA55C8-70C4-47B7-90A1-CE5C0305AAE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26" name="Text Box 858">
          <a:extLst>
            <a:ext uri="{FF2B5EF4-FFF2-40B4-BE49-F238E27FC236}">
              <a16:creationId xmlns:a16="http://schemas.microsoft.com/office/drawing/2014/main" id="{E181D7FB-6349-40F8-B53F-DE9CF9BCD696}"/>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27" name="Text Box 859">
          <a:extLst>
            <a:ext uri="{FF2B5EF4-FFF2-40B4-BE49-F238E27FC236}">
              <a16:creationId xmlns:a16="http://schemas.microsoft.com/office/drawing/2014/main" id="{B3C45518-11C2-4C56-8F09-DFBF12CCDA26}"/>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28" name="Text Box 860">
          <a:extLst>
            <a:ext uri="{FF2B5EF4-FFF2-40B4-BE49-F238E27FC236}">
              <a16:creationId xmlns:a16="http://schemas.microsoft.com/office/drawing/2014/main" id="{4EA83B6A-DF4C-453B-AE55-FCBA187AA3BA}"/>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29" name="Text Box 861">
          <a:extLst>
            <a:ext uri="{FF2B5EF4-FFF2-40B4-BE49-F238E27FC236}">
              <a16:creationId xmlns:a16="http://schemas.microsoft.com/office/drawing/2014/main" id="{7A4E27AB-69A4-4356-9E81-E6C98B21F22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30" name="Text Box 862">
          <a:extLst>
            <a:ext uri="{FF2B5EF4-FFF2-40B4-BE49-F238E27FC236}">
              <a16:creationId xmlns:a16="http://schemas.microsoft.com/office/drawing/2014/main" id="{E557BC20-C820-4D4F-A432-4C367D54A21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31" name="Text Box 863">
          <a:extLst>
            <a:ext uri="{FF2B5EF4-FFF2-40B4-BE49-F238E27FC236}">
              <a16:creationId xmlns:a16="http://schemas.microsoft.com/office/drawing/2014/main" id="{54F59BA9-1E5F-4963-8882-B7B9C4702FAE}"/>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32" name="Text Box 864">
          <a:extLst>
            <a:ext uri="{FF2B5EF4-FFF2-40B4-BE49-F238E27FC236}">
              <a16:creationId xmlns:a16="http://schemas.microsoft.com/office/drawing/2014/main" id="{30ED765E-68A7-4E6D-A8C2-5CA8B44BDF57}"/>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33" name="Text Box 865">
          <a:extLst>
            <a:ext uri="{FF2B5EF4-FFF2-40B4-BE49-F238E27FC236}">
              <a16:creationId xmlns:a16="http://schemas.microsoft.com/office/drawing/2014/main" id="{A4D22CE0-AC73-4626-A4CF-98566C57AC81}"/>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38100"/>
    <xdr:sp macro="" textlink="">
      <xdr:nvSpPr>
        <xdr:cNvPr id="9234" name="Text Box 866">
          <a:extLst>
            <a:ext uri="{FF2B5EF4-FFF2-40B4-BE49-F238E27FC236}">
              <a16:creationId xmlns:a16="http://schemas.microsoft.com/office/drawing/2014/main" id="{0842A7D5-B1B3-4AAA-B20B-3FBF87C6F7F9}"/>
            </a:ext>
          </a:extLst>
        </xdr:cNvPr>
        <xdr:cNvSpPr txBox="1">
          <a:spLocks noChangeArrowheads="1"/>
        </xdr:cNvSpPr>
      </xdr:nvSpPr>
      <xdr:spPr bwMode="auto">
        <a:xfrm>
          <a:off x="10763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42</xdr:row>
      <xdr:rowOff>0</xdr:rowOff>
    </xdr:from>
    <xdr:ext cx="0" cy="28576"/>
    <xdr:sp macro="" textlink="">
      <xdr:nvSpPr>
        <xdr:cNvPr id="9235" name="Text Box 867">
          <a:extLst>
            <a:ext uri="{FF2B5EF4-FFF2-40B4-BE49-F238E27FC236}">
              <a16:creationId xmlns:a16="http://schemas.microsoft.com/office/drawing/2014/main" id="{D1A058DC-0F7A-4C09-B5AD-FDD7219717EA}"/>
            </a:ext>
          </a:extLst>
        </xdr:cNvPr>
        <xdr:cNvSpPr txBox="1">
          <a:spLocks noChangeArrowheads="1"/>
        </xdr:cNvSpPr>
      </xdr:nvSpPr>
      <xdr:spPr bwMode="auto">
        <a:xfrm>
          <a:off x="1076325" y="343852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42</xdr:row>
      <xdr:rowOff>0</xdr:rowOff>
    </xdr:from>
    <xdr:ext cx="0" cy="38100"/>
    <xdr:sp macro="" textlink="">
      <xdr:nvSpPr>
        <xdr:cNvPr id="9236" name="Text Box 868">
          <a:extLst>
            <a:ext uri="{FF2B5EF4-FFF2-40B4-BE49-F238E27FC236}">
              <a16:creationId xmlns:a16="http://schemas.microsoft.com/office/drawing/2014/main" id="{919550FB-55E1-4578-8E5E-928F5492F5BE}"/>
            </a:ext>
          </a:extLst>
        </xdr:cNvPr>
        <xdr:cNvSpPr txBox="1">
          <a:spLocks noChangeArrowheads="1"/>
        </xdr:cNvSpPr>
      </xdr:nvSpPr>
      <xdr:spPr bwMode="auto">
        <a:xfrm>
          <a:off x="136207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42</xdr:row>
      <xdr:rowOff>0</xdr:rowOff>
    </xdr:from>
    <xdr:ext cx="0" cy="38100"/>
    <xdr:sp macro="" textlink="">
      <xdr:nvSpPr>
        <xdr:cNvPr id="9237" name="Text Box 869">
          <a:extLst>
            <a:ext uri="{FF2B5EF4-FFF2-40B4-BE49-F238E27FC236}">
              <a16:creationId xmlns:a16="http://schemas.microsoft.com/office/drawing/2014/main" id="{57127CE8-50E1-4E52-9186-8A732178ECE3}"/>
            </a:ext>
          </a:extLst>
        </xdr:cNvPr>
        <xdr:cNvSpPr txBox="1">
          <a:spLocks noChangeArrowheads="1"/>
        </xdr:cNvSpPr>
      </xdr:nvSpPr>
      <xdr:spPr bwMode="auto">
        <a:xfrm>
          <a:off x="3171825" y="343852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38" name="Text Box 101">
          <a:extLst>
            <a:ext uri="{FF2B5EF4-FFF2-40B4-BE49-F238E27FC236}">
              <a16:creationId xmlns:a16="http://schemas.microsoft.com/office/drawing/2014/main" id="{AA33952F-40E4-4B94-86A3-6417FB852F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39" name="Text Box 102">
          <a:extLst>
            <a:ext uri="{FF2B5EF4-FFF2-40B4-BE49-F238E27FC236}">
              <a16:creationId xmlns:a16="http://schemas.microsoft.com/office/drawing/2014/main" id="{5500E167-9227-4AFE-A9B5-17A25CF06F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0" name="Text Box 103">
          <a:extLst>
            <a:ext uri="{FF2B5EF4-FFF2-40B4-BE49-F238E27FC236}">
              <a16:creationId xmlns:a16="http://schemas.microsoft.com/office/drawing/2014/main" id="{89FF2D12-DAD3-4188-A83F-D9AB8D39F10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1" name="Text Box 104">
          <a:extLst>
            <a:ext uri="{FF2B5EF4-FFF2-40B4-BE49-F238E27FC236}">
              <a16:creationId xmlns:a16="http://schemas.microsoft.com/office/drawing/2014/main" id="{8B5891D6-9915-4063-B77A-BE0CDE5E7C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2" name="Text Box 105">
          <a:extLst>
            <a:ext uri="{FF2B5EF4-FFF2-40B4-BE49-F238E27FC236}">
              <a16:creationId xmlns:a16="http://schemas.microsoft.com/office/drawing/2014/main" id="{D8DC2B68-27C7-444B-9F6C-FC84DF0E4B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3" name="Text Box 106">
          <a:extLst>
            <a:ext uri="{FF2B5EF4-FFF2-40B4-BE49-F238E27FC236}">
              <a16:creationId xmlns:a16="http://schemas.microsoft.com/office/drawing/2014/main" id="{202A1315-059A-4716-BF2F-EFD333A4C15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4" name="Text Box 107">
          <a:extLst>
            <a:ext uri="{FF2B5EF4-FFF2-40B4-BE49-F238E27FC236}">
              <a16:creationId xmlns:a16="http://schemas.microsoft.com/office/drawing/2014/main" id="{B476FA2A-7291-471C-A41D-EA65BCDDA6C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5" name="Text Box 108">
          <a:extLst>
            <a:ext uri="{FF2B5EF4-FFF2-40B4-BE49-F238E27FC236}">
              <a16:creationId xmlns:a16="http://schemas.microsoft.com/office/drawing/2014/main" id="{7BBDF2AF-E4BC-4240-BFEB-59C6D945949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6" name="Text Box 109">
          <a:extLst>
            <a:ext uri="{FF2B5EF4-FFF2-40B4-BE49-F238E27FC236}">
              <a16:creationId xmlns:a16="http://schemas.microsoft.com/office/drawing/2014/main" id="{2F4310DB-0706-48B2-82C4-08C8CADB081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7" name="Text Box 110">
          <a:extLst>
            <a:ext uri="{FF2B5EF4-FFF2-40B4-BE49-F238E27FC236}">
              <a16:creationId xmlns:a16="http://schemas.microsoft.com/office/drawing/2014/main" id="{E2CBFDCA-22ED-454C-8EE8-9EBD9F3A023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8" name="Text Box 111">
          <a:extLst>
            <a:ext uri="{FF2B5EF4-FFF2-40B4-BE49-F238E27FC236}">
              <a16:creationId xmlns:a16="http://schemas.microsoft.com/office/drawing/2014/main" id="{07F2BB8F-3F54-4413-AD62-A601285F64C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49" name="Text Box 112">
          <a:extLst>
            <a:ext uri="{FF2B5EF4-FFF2-40B4-BE49-F238E27FC236}">
              <a16:creationId xmlns:a16="http://schemas.microsoft.com/office/drawing/2014/main" id="{2787F7E5-2288-42B4-97CB-79B90DD7218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0" name="Text Box 113">
          <a:extLst>
            <a:ext uri="{FF2B5EF4-FFF2-40B4-BE49-F238E27FC236}">
              <a16:creationId xmlns:a16="http://schemas.microsoft.com/office/drawing/2014/main" id="{44DCAEF6-20D5-4519-B6C3-2DAC3FCE7B4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1" name="Text Box 114">
          <a:extLst>
            <a:ext uri="{FF2B5EF4-FFF2-40B4-BE49-F238E27FC236}">
              <a16:creationId xmlns:a16="http://schemas.microsoft.com/office/drawing/2014/main" id="{08D6BFEE-E787-4BAA-9CA3-A69E6FCC5EE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2" name="Text Box 115">
          <a:extLst>
            <a:ext uri="{FF2B5EF4-FFF2-40B4-BE49-F238E27FC236}">
              <a16:creationId xmlns:a16="http://schemas.microsoft.com/office/drawing/2014/main" id="{12F1AA67-F97C-4520-BA7B-31F1CEFB19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3" name="Text Box 116">
          <a:extLst>
            <a:ext uri="{FF2B5EF4-FFF2-40B4-BE49-F238E27FC236}">
              <a16:creationId xmlns:a16="http://schemas.microsoft.com/office/drawing/2014/main" id="{FE8D4EEF-B02A-4257-A9CB-2EC68C9860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4" name="Text Box 117">
          <a:extLst>
            <a:ext uri="{FF2B5EF4-FFF2-40B4-BE49-F238E27FC236}">
              <a16:creationId xmlns:a16="http://schemas.microsoft.com/office/drawing/2014/main" id="{499CA176-A5D9-4F48-A769-705612FA0E4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5" name="Text Box 118">
          <a:extLst>
            <a:ext uri="{FF2B5EF4-FFF2-40B4-BE49-F238E27FC236}">
              <a16:creationId xmlns:a16="http://schemas.microsoft.com/office/drawing/2014/main" id="{E70A399B-0CE8-44C0-BF7B-922A3A38C2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6" name="Text Box 119">
          <a:extLst>
            <a:ext uri="{FF2B5EF4-FFF2-40B4-BE49-F238E27FC236}">
              <a16:creationId xmlns:a16="http://schemas.microsoft.com/office/drawing/2014/main" id="{C725592F-CC57-4252-810C-2D13C6CCD81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7" name="Text Box 120">
          <a:extLst>
            <a:ext uri="{FF2B5EF4-FFF2-40B4-BE49-F238E27FC236}">
              <a16:creationId xmlns:a16="http://schemas.microsoft.com/office/drawing/2014/main" id="{30FC4212-AC35-4AA3-B7A5-1C303B73D99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8" name="Text Box 121">
          <a:extLst>
            <a:ext uri="{FF2B5EF4-FFF2-40B4-BE49-F238E27FC236}">
              <a16:creationId xmlns:a16="http://schemas.microsoft.com/office/drawing/2014/main" id="{11F8A54B-3132-41BA-89FD-847ED01B7E3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59" name="Text Box 122">
          <a:extLst>
            <a:ext uri="{FF2B5EF4-FFF2-40B4-BE49-F238E27FC236}">
              <a16:creationId xmlns:a16="http://schemas.microsoft.com/office/drawing/2014/main" id="{CF16B68E-80E0-4E6C-B84C-5C45491C9F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0" name="Text Box 123">
          <a:extLst>
            <a:ext uri="{FF2B5EF4-FFF2-40B4-BE49-F238E27FC236}">
              <a16:creationId xmlns:a16="http://schemas.microsoft.com/office/drawing/2014/main" id="{B41EBF27-5F74-474F-B7DD-D7E61128CFA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1" name="Text Box 124">
          <a:extLst>
            <a:ext uri="{FF2B5EF4-FFF2-40B4-BE49-F238E27FC236}">
              <a16:creationId xmlns:a16="http://schemas.microsoft.com/office/drawing/2014/main" id="{336807C2-8018-480C-BA3F-8F8F0CE46A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2" name="Text Box 125">
          <a:extLst>
            <a:ext uri="{FF2B5EF4-FFF2-40B4-BE49-F238E27FC236}">
              <a16:creationId xmlns:a16="http://schemas.microsoft.com/office/drawing/2014/main" id="{5DFC4AE0-BCBD-47AF-ADAB-2559D6D31AF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3" name="Text Box 126">
          <a:extLst>
            <a:ext uri="{FF2B5EF4-FFF2-40B4-BE49-F238E27FC236}">
              <a16:creationId xmlns:a16="http://schemas.microsoft.com/office/drawing/2014/main" id="{065F0F12-B446-4865-B806-9F1464D53AA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4" name="Text Box 127">
          <a:extLst>
            <a:ext uri="{FF2B5EF4-FFF2-40B4-BE49-F238E27FC236}">
              <a16:creationId xmlns:a16="http://schemas.microsoft.com/office/drawing/2014/main" id="{4D926192-808F-4822-AF8A-AF4D2BC3587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5" name="Text Box 128">
          <a:extLst>
            <a:ext uri="{FF2B5EF4-FFF2-40B4-BE49-F238E27FC236}">
              <a16:creationId xmlns:a16="http://schemas.microsoft.com/office/drawing/2014/main" id="{250F84DE-CDE6-4772-9141-15A83F2CF84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266" name="Text Box 129">
          <a:extLst>
            <a:ext uri="{FF2B5EF4-FFF2-40B4-BE49-F238E27FC236}">
              <a16:creationId xmlns:a16="http://schemas.microsoft.com/office/drawing/2014/main" id="{E9DE0E1D-1E54-46FF-9639-9575B31941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162204"/>
    <xdr:sp macro="" textlink="">
      <xdr:nvSpPr>
        <xdr:cNvPr id="9267" name="Text Box 130">
          <a:extLst>
            <a:ext uri="{FF2B5EF4-FFF2-40B4-BE49-F238E27FC236}">
              <a16:creationId xmlns:a16="http://schemas.microsoft.com/office/drawing/2014/main" id="{8722AAE4-BA1C-416D-BD92-962732ADDEFD}"/>
            </a:ext>
          </a:extLst>
        </xdr:cNvPr>
        <xdr:cNvSpPr txBox="1">
          <a:spLocks noChangeArrowheads="1"/>
        </xdr:cNvSpPr>
      </xdr:nvSpPr>
      <xdr:spPr bwMode="auto">
        <a:xfrm>
          <a:off x="1076325" y="84486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268" name="Text Box 131">
          <a:extLst>
            <a:ext uri="{FF2B5EF4-FFF2-40B4-BE49-F238E27FC236}">
              <a16:creationId xmlns:a16="http://schemas.microsoft.com/office/drawing/2014/main" id="{7B221F5C-EE97-4BD7-B73C-04BCCC66097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69" name="Text Box 132">
          <a:extLst>
            <a:ext uri="{FF2B5EF4-FFF2-40B4-BE49-F238E27FC236}">
              <a16:creationId xmlns:a16="http://schemas.microsoft.com/office/drawing/2014/main" id="{4F5C7D6C-DE97-452A-9315-0C6E1895481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0" name="Text Box 133">
          <a:extLst>
            <a:ext uri="{FF2B5EF4-FFF2-40B4-BE49-F238E27FC236}">
              <a16:creationId xmlns:a16="http://schemas.microsoft.com/office/drawing/2014/main" id="{421056A8-D3ED-47F0-AC65-0DD4531596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271" name="Text Box 134">
          <a:extLst>
            <a:ext uri="{FF2B5EF4-FFF2-40B4-BE49-F238E27FC236}">
              <a16:creationId xmlns:a16="http://schemas.microsoft.com/office/drawing/2014/main" id="{C7E73FED-FB42-4CD8-BF66-AD44F18F513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2" name="Text Box 135">
          <a:extLst>
            <a:ext uri="{FF2B5EF4-FFF2-40B4-BE49-F238E27FC236}">
              <a16:creationId xmlns:a16="http://schemas.microsoft.com/office/drawing/2014/main" id="{3A385C4E-987D-4308-9C1A-D6BE779931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3" name="Text Box 136">
          <a:extLst>
            <a:ext uri="{FF2B5EF4-FFF2-40B4-BE49-F238E27FC236}">
              <a16:creationId xmlns:a16="http://schemas.microsoft.com/office/drawing/2014/main" id="{15BC9E1A-6A2A-4486-8652-B8BA0200FD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274" name="Text Box 137">
          <a:extLst>
            <a:ext uri="{FF2B5EF4-FFF2-40B4-BE49-F238E27FC236}">
              <a16:creationId xmlns:a16="http://schemas.microsoft.com/office/drawing/2014/main" id="{0ED6879E-2A07-472A-B323-95C0DCB78A88}"/>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5" name="Text Box 138">
          <a:extLst>
            <a:ext uri="{FF2B5EF4-FFF2-40B4-BE49-F238E27FC236}">
              <a16:creationId xmlns:a16="http://schemas.microsoft.com/office/drawing/2014/main" id="{A8F93258-7892-4C85-9593-A69DD0EF47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6" name="Text Box 139">
          <a:extLst>
            <a:ext uri="{FF2B5EF4-FFF2-40B4-BE49-F238E27FC236}">
              <a16:creationId xmlns:a16="http://schemas.microsoft.com/office/drawing/2014/main" id="{71A96B05-B883-4183-A68E-8D6C19ECF1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277" name="Text Box 140">
          <a:extLst>
            <a:ext uri="{FF2B5EF4-FFF2-40B4-BE49-F238E27FC236}">
              <a16:creationId xmlns:a16="http://schemas.microsoft.com/office/drawing/2014/main" id="{208620D2-FDC0-4C43-BCE9-E9C60CB78F1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8" name="Text Box 141">
          <a:extLst>
            <a:ext uri="{FF2B5EF4-FFF2-40B4-BE49-F238E27FC236}">
              <a16:creationId xmlns:a16="http://schemas.microsoft.com/office/drawing/2014/main" id="{D0AB572A-D468-4324-8D09-660CCFE9B1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79" name="Text Box 142">
          <a:extLst>
            <a:ext uri="{FF2B5EF4-FFF2-40B4-BE49-F238E27FC236}">
              <a16:creationId xmlns:a16="http://schemas.microsoft.com/office/drawing/2014/main" id="{C5B6BE43-4FEE-4A93-B889-0999DDEF46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280" name="Text Box 143">
          <a:extLst>
            <a:ext uri="{FF2B5EF4-FFF2-40B4-BE49-F238E27FC236}">
              <a16:creationId xmlns:a16="http://schemas.microsoft.com/office/drawing/2014/main" id="{4F2F78F6-679B-4599-9A65-4E5F60D8B02F}"/>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81" name="Text Box 144">
          <a:extLst>
            <a:ext uri="{FF2B5EF4-FFF2-40B4-BE49-F238E27FC236}">
              <a16:creationId xmlns:a16="http://schemas.microsoft.com/office/drawing/2014/main" id="{7982FC66-E612-4BE1-A2C6-2622B074EA7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82" name="Text Box 145">
          <a:extLst>
            <a:ext uri="{FF2B5EF4-FFF2-40B4-BE49-F238E27FC236}">
              <a16:creationId xmlns:a16="http://schemas.microsoft.com/office/drawing/2014/main" id="{28AB9CF6-373E-40B2-99DD-8A9493E0CD3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283" name="Text Box 146">
          <a:extLst>
            <a:ext uri="{FF2B5EF4-FFF2-40B4-BE49-F238E27FC236}">
              <a16:creationId xmlns:a16="http://schemas.microsoft.com/office/drawing/2014/main" id="{5DD700BF-E276-4DE1-B419-5DC080F3EE8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284" name="Text Box 147">
          <a:extLst>
            <a:ext uri="{FF2B5EF4-FFF2-40B4-BE49-F238E27FC236}">
              <a16:creationId xmlns:a16="http://schemas.microsoft.com/office/drawing/2014/main" id="{10A14592-4E58-4941-9812-1B50D66ECC0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85" name="Text Box 148">
          <a:extLst>
            <a:ext uri="{FF2B5EF4-FFF2-40B4-BE49-F238E27FC236}">
              <a16:creationId xmlns:a16="http://schemas.microsoft.com/office/drawing/2014/main" id="{15ED25F8-7362-4D9B-BDA7-1955FD6EC4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86" name="Text Box 149">
          <a:extLst>
            <a:ext uri="{FF2B5EF4-FFF2-40B4-BE49-F238E27FC236}">
              <a16:creationId xmlns:a16="http://schemas.microsoft.com/office/drawing/2014/main" id="{A0C6FEA5-0F14-473C-A9AC-D791E663BC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287" name="Text Box 150">
          <a:extLst>
            <a:ext uri="{FF2B5EF4-FFF2-40B4-BE49-F238E27FC236}">
              <a16:creationId xmlns:a16="http://schemas.microsoft.com/office/drawing/2014/main" id="{5B616EF5-D2CE-418B-BA82-CD079EAD124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88" name="Text Box 151">
          <a:extLst>
            <a:ext uri="{FF2B5EF4-FFF2-40B4-BE49-F238E27FC236}">
              <a16:creationId xmlns:a16="http://schemas.microsoft.com/office/drawing/2014/main" id="{BA6DCDBE-4427-46B9-B362-CF1250F063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89" name="Text Box 152">
          <a:extLst>
            <a:ext uri="{FF2B5EF4-FFF2-40B4-BE49-F238E27FC236}">
              <a16:creationId xmlns:a16="http://schemas.microsoft.com/office/drawing/2014/main" id="{B93F5482-0EDE-4E91-83F6-257D70F1F97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290" name="Text Box 153">
          <a:extLst>
            <a:ext uri="{FF2B5EF4-FFF2-40B4-BE49-F238E27FC236}">
              <a16:creationId xmlns:a16="http://schemas.microsoft.com/office/drawing/2014/main" id="{F546EE96-8B5E-44D7-A245-B2F060B436D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91" name="Text Box 154">
          <a:extLst>
            <a:ext uri="{FF2B5EF4-FFF2-40B4-BE49-F238E27FC236}">
              <a16:creationId xmlns:a16="http://schemas.microsoft.com/office/drawing/2014/main" id="{CDA9356A-8FC8-43E3-9914-CBC0836822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92" name="Text Box 155">
          <a:extLst>
            <a:ext uri="{FF2B5EF4-FFF2-40B4-BE49-F238E27FC236}">
              <a16:creationId xmlns:a16="http://schemas.microsoft.com/office/drawing/2014/main" id="{DF948B91-F8AE-4218-9907-E4DF6DF0E5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293" name="Text Box 156">
          <a:extLst>
            <a:ext uri="{FF2B5EF4-FFF2-40B4-BE49-F238E27FC236}">
              <a16:creationId xmlns:a16="http://schemas.microsoft.com/office/drawing/2014/main" id="{AA1244E7-7FCA-4983-A40D-D23394AE768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94" name="Text Box 157">
          <a:extLst>
            <a:ext uri="{FF2B5EF4-FFF2-40B4-BE49-F238E27FC236}">
              <a16:creationId xmlns:a16="http://schemas.microsoft.com/office/drawing/2014/main" id="{4B7FF267-8000-4584-92BC-1EA596B40C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95" name="Text Box 158">
          <a:extLst>
            <a:ext uri="{FF2B5EF4-FFF2-40B4-BE49-F238E27FC236}">
              <a16:creationId xmlns:a16="http://schemas.microsoft.com/office/drawing/2014/main" id="{A64D2F56-4687-45FE-BC78-CE7A6FB7FC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296" name="Text Box 159">
          <a:extLst>
            <a:ext uri="{FF2B5EF4-FFF2-40B4-BE49-F238E27FC236}">
              <a16:creationId xmlns:a16="http://schemas.microsoft.com/office/drawing/2014/main" id="{05B53B0C-1CC9-4C0B-87FA-570C52F4DFC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97" name="Text Box 160">
          <a:extLst>
            <a:ext uri="{FF2B5EF4-FFF2-40B4-BE49-F238E27FC236}">
              <a16:creationId xmlns:a16="http://schemas.microsoft.com/office/drawing/2014/main" id="{5A1A0662-C462-498D-A75C-4993F67075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298" name="Text Box 161">
          <a:extLst>
            <a:ext uri="{FF2B5EF4-FFF2-40B4-BE49-F238E27FC236}">
              <a16:creationId xmlns:a16="http://schemas.microsoft.com/office/drawing/2014/main" id="{A8262395-EDB5-4308-A4E9-DA4DF03E7E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299" name="Text Box 162">
          <a:extLst>
            <a:ext uri="{FF2B5EF4-FFF2-40B4-BE49-F238E27FC236}">
              <a16:creationId xmlns:a16="http://schemas.microsoft.com/office/drawing/2014/main" id="{FD912AF9-0AB1-4C16-A4D7-A32D0784589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00" name="Text Box 163">
          <a:extLst>
            <a:ext uri="{FF2B5EF4-FFF2-40B4-BE49-F238E27FC236}">
              <a16:creationId xmlns:a16="http://schemas.microsoft.com/office/drawing/2014/main" id="{6337A16E-66DF-414D-9F0E-58B9151B389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01" name="Text Box 164">
          <a:extLst>
            <a:ext uri="{FF2B5EF4-FFF2-40B4-BE49-F238E27FC236}">
              <a16:creationId xmlns:a16="http://schemas.microsoft.com/office/drawing/2014/main" id="{CA421FF7-8534-4995-9CDC-D1716C3A3A9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02" name="Text Box 165">
          <a:extLst>
            <a:ext uri="{FF2B5EF4-FFF2-40B4-BE49-F238E27FC236}">
              <a16:creationId xmlns:a16="http://schemas.microsoft.com/office/drawing/2014/main" id="{CDF8C872-55F1-477D-8340-371933A710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303" name="Text Box 166">
          <a:extLst>
            <a:ext uri="{FF2B5EF4-FFF2-40B4-BE49-F238E27FC236}">
              <a16:creationId xmlns:a16="http://schemas.microsoft.com/office/drawing/2014/main" id="{6EF4FFE6-A862-4BED-9149-CF38CA97D18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04" name="Text Box 167">
          <a:extLst>
            <a:ext uri="{FF2B5EF4-FFF2-40B4-BE49-F238E27FC236}">
              <a16:creationId xmlns:a16="http://schemas.microsoft.com/office/drawing/2014/main" id="{1375CAB4-3D79-4582-87B9-559D9751AA7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05" name="Text Box 168">
          <a:extLst>
            <a:ext uri="{FF2B5EF4-FFF2-40B4-BE49-F238E27FC236}">
              <a16:creationId xmlns:a16="http://schemas.microsoft.com/office/drawing/2014/main" id="{05934BC5-A964-4DCA-A38A-A6B03A3951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06" name="Text Box 169">
          <a:extLst>
            <a:ext uri="{FF2B5EF4-FFF2-40B4-BE49-F238E27FC236}">
              <a16:creationId xmlns:a16="http://schemas.microsoft.com/office/drawing/2014/main" id="{E75E5E58-E066-4B4E-BCBB-2D4C8B40AB8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07" name="Text Box 170">
          <a:extLst>
            <a:ext uri="{FF2B5EF4-FFF2-40B4-BE49-F238E27FC236}">
              <a16:creationId xmlns:a16="http://schemas.microsoft.com/office/drawing/2014/main" id="{97D34EFB-5F96-45CC-8F6E-31C0A61C580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08" name="Text Box 171">
          <a:extLst>
            <a:ext uri="{FF2B5EF4-FFF2-40B4-BE49-F238E27FC236}">
              <a16:creationId xmlns:a16="http://schemas.microsoft.com/office/drawing/2014/main" id="{5080B7E8-82B7-4BEE-A700-E21DE46D47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309" name="Text Box 172">
          <a:extLst>
            <a:ext uri="{FF2B5EF4-FFF2-40B4-BE49-F238E27FC236}">
              <a16:creationId xmlns:a16="http://schemas.microsoft.com/office/drawing/2014/main" id="{04B95982-2AAE-4421-B357-5D71130D265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10" name="Text Box 173">
          <a:extLst>
            <a:ext uri="{FF2B5EF4-FFF2-40B4-BE49-F238E27FC236}">
              <a16:creationId xmlns:a16="http://schemas.microsoft.com/office/drawing/2014/main" id="{9B8256A6-4829-40ED-AA73-604EE13242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11" name="Text Box 174">
          <a:extLst>
            <a:ext uri="{FF2B5EF4-FFF2-40B4-BE49-F238E27FC236}">
              <a16:creationId xmlns:a16="http://schemas.microsoft.com/office/drawing/2014/main" id="{D2AAD8BA-A949-47B2-8372-971B8A963DF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12" name="Text Box 175">
          <a:extLst>
            <a:ext uri="{FF2B5EF4-FFF2-40B4-BE49-F238E27FC236}">
              <a16:creationId xmlns:a16="http://schemas.microsoft.com/office/drawing/2014/main" id="{9B33378C-93E4-4311-B370-CD63A191ADD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13" name="Text Box 176">
          <a:extLst>
            <a:ext uri="{FF2B5EF4-FFF2-40B4-BE49-F238E27FC236}">
              <a16:creationId xmlns:a16="http://schemas.microsoft.com/office/drawing/2014/main" id="{A5EDD92F-4E00-4747-8428-BF01399A52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14" name="Text Box 177">
          <a:extLst>
            <a:ext uri="{FF2B5EF4-FFF2-40B4-BE49-F238E27FC236}">
              <a16:creationId xmlns:a16="http://schemas.microsoft.com/office/drawing/2014/main" id="{1E861F20-BC67-4431-9BD1-36419A3A3B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315" name="Text Box 178">
          <a:extLst>
            <a:ext uri="{FF2B5EF4-FFF2-40B4-BE49-F238E27FC236}">
              <a16:creationId xmlns:a16="http://schemas.microsoft.com/office/drawing/2014/main" id="{5479ABEF-5C78-47A7-9D40-FCD471D5CBC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16" name="Text Box 179">
          <a:extLst>
            <a:ext uri="{FF2B5EF4-FFF2-40B4-BE49-F238E27FC236}">
              <a16:creationId xmlns:a16="http://schemas.microsoft.com/office/drawing/2014/main" id="{831EFB0A-8783-438D-A127-B95769A281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17" name="Text Box 180">
          <a:extLst>
            <a:ext uri="{FF2B5EF4-FFF2-40B4-BE49-F238E27FC236}">
              <a16:creationId xmlns:a16="http://schemas.microsoft.com/office/drawing/2014/main" id="{F9BFC477-AE8F-49AE-A8C6-6ED6DD0E0BE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18" name="Text Box 181">
          <a:extLst>
            <a:ext uri="{FF2B5EF4-FFF2-40B4-BE49-F238E27FC236}">
              <a16:creationId xmlns:a16="http://schemas.microsoft.com/office/drawing/2014/main" id="{4DE44803-F393-4324-94F0-2A4712455B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19" name="Text Box 182">
          <a:extLst>
            <a:ext uri="{FF2B5EF4-FFF2-40B4-BE49-F238E27FC236}">
              <a16:creationId xmlns:a16="http://schemas.microsoft.com/office/drawing/2014/main" id="{DAC08961-8038-4862-BB45-8B483867B0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0" name="Text Box 183">
          <a:extLst>
            <a:ext uri="{FF2B5EF4-FFF2-40B4-BE49-F238E27FC236}">
              <a16:creationId xmlns:a16="http://schemas.microsoft.com/office/drawing/2014/main" id="{803ABAF1-6E32-4719-8DCD-736E32208B2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1" name="Text Box 184">
          <a:extLst>
            <a:ext uri="{FF2B5EF4-FFF2-40B4-BE49-F238E27FC236}">
              <a16:creationId xmlns:a16="http://schemas.microsoft.com/office/drawing/2014/main" id="{BACBB7F4-7D17-429A-A933-5BF3370C498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2" name="Text Box 185">
          <a:extLst>
            <a:ext uri="{FF2B5EF4-FFF2-40B4-BE49-F238E27FC236}">
              <a16:creationId xmlns:a16="http://schemas.microsoft.com/office/drawing/2014/main" id="{5D190745-31E4-4667-AD17-941B343AEDF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3" name="Text Box 186">
          <a:extLst>
            <a:ext uri="{FF2B5EF4-FFF2-40B4-BE49-F238E27FC236}">
              <a16:creationId xmlns:a16="http://schemas.microsoft.com/office/drawing/2014/main" id="{E8F65741-71AA-4C3F-81CD-C387A62B2AD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4" name="Text Box 187">
          <a:extLst>
            <a:ext uri="{FF2B5EF4-FFF2-40B4-BE49-F238E27FC236}">
              <a16:creationId xmlns:a16="http://schemas.microsoft.com/office/drawing/2014/main" id="{56BD3B4B-24BF-423B-AF7A-DF8A7B3CC33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5" name="Text Box 188">
          <a:extLst>
            <a:ext uri="{FF2B5EF4-FFF2-40B4-BE49-F238E27FC236}">
              <a16:creationId xmlns:a16="http://schemas.microsoft.com/office/drawing/2014/main" id="{2A6AE3C9-09D7-4D34-8B0D-50C898B5F04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6" name="Text Box 189">
          <a:extLst>
            <a:ext uri="{FF2B5EF4-FFF2-40B4-BE49-F238E27FC236}">
              <a16:creationId xmlns:a16="http://schemas.microsoft.com/office/drawing/2014/main" id="{DFE60493-8E70-4BAA-B09E-63E3BC49D84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7" name="Text Box 190">
          <a:extLst>
            <a:ext uri="{FF2B5EF4-FFF2-40B4-BE49-F238E27FC236}">
              <a16:creationId xmlns:a16="http://schemas.microsoft.com/office/drawing/2014/main" id="{009071ED-84BE-4951-AECF-1536B64F9BC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8" name="Text Box 191">
          <a:extLst>
            <a:ext uri="{FF2B5EF4-FFF2-40B4-BE49-F238E27FC236}">
              <a16:creationId xmlns:a16="http://schemas.microsoft.com/office/drawing/2014/main" id="{5D66CA08-C585-422C-8A5B-8CA18B45B14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29" name="Text Box 192">
          <a:extLst>
            <a:ext uri="{FF2B5EF4-FFF2-40B4-BE49-F238E27FC236}">
              <a16:creationId xmlns:a16="http://schemas.microsoft.com/office/drawing/2014/main" id="{186ED1D6-0DD3-476F-B0A4-53ECC0FD70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0" name="Text Box 193">
          <a:extLst>
            <a:ext uri="{FF2B5EF4-FFF2-40B4-BE49-F238E27FC236}">
              <a16:creationId xmlns:a16="http://schemas.microsoft.com/office/drawing/2014/main" id="{9AD06965-E674-434D-B069-F5D3AA58AE7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1" name="Text Box 194">
          <a:extLst>
            <a:ext uri="{FF2B5EF4-FFF2-40B4-BE49-F238E27FC236}">
              <a16:creationId xmlns:a16="http://schemas.microsoft.com/office/drawing/2014/main" id="{C66AEAC9-F2D4-43D5-9DF8-ED63CA260AA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2" name="Text Box 195">
          <a:extLst>
            <a:ext uri="{FF2B5EF4-FFF2-40B4-BE49-F238E27FC236}">
              <a16:creationId xmlns:a16="http://schemas.microsoft.com/office/drawing/2014/main" id="{275AB573-84B9-460E-ADC9-085A1DEC952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3" name="Text Box 196">
          <a:extLst>
            <a:ext uri="{FF2B5EF4-FFF2-40B4-BE49-F238E27FC236}">
              <a16:creationId xmlns:a16="http://schemas.microsoft.com/office/drawing/2014/main" id="{4415886C-86F2-40B3-8EC9-4704858E528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4" name="Text Box 197">
          <a:extLst>
            <a:ext uri="{FF2B5EF4-FFF2-40B4-BE49-F238E27FC236}">
              <a16:creationId xmlns:a16="http://schemas.microsoft.com/office/drawing/2014/main" id="{BCA65D94-50BE-4A77-A5BE-C6DE10523BB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5" name="Text Box 198">
          <a:extLst>
            <a:ext uri="{FF2B5EF4-FFF2-40B4-BE49-F238E27FC236}">
              <a16:creationId xmlns:a16="http://schemas.microsoft.com/office/drawing/2014/main" id="{D6FE6832-B893-46E0-A723-3728541A1AF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6" name="Text Box 199">
          <a:extLst>
            <a:ext uri="{FF2B5EF4-FFF2-40B4-BE49-F238E27FC236}">
              <a16:creationId xmlns:a16="http://schemas.microsoft.com/office/drawing/2014/main" id="{FCAF863C-419F-4FE6-BB80-86D089C9CF6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7" name="Text Box 200">
          <a:extLst>
            <a:ext uri="{FF2B5EF4-FFF2-40B4-BE49-F238E27FC236}">
              <a16:creationId xmlns:a16="http://schemas.microsoft.com/office/drawing/2014/main" id="{D4BF058B-CF75-4F3D-B3A6-A4ECDEF5B1E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8" name="Text Box 201">
          <a:extLst>
            <a:ext uri="{FF2B5EF4-FFF2-40B4-BE49-F238E27FC236}">
              <a16:creationId xmlns:a16="http://schemas.microsoft.com/office/drawing/2014/main" id="{7D538EDD-F448-4C04-9F6E-3811123B831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39" name="Text Box 202">
          <a:extLst>
            <a:ext uri="{FF2B5EF4-FFF2-40B4-BE49-F238E27FC236}">
              <a16:creationId xmlns:a16="http://schemas.microsoft.com/office/drawing/2014/main" id="{4F47D78B-5262-49E0-BC22-F551DD090E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40" name="Text Box 203">
          <a:extLst>
            <a:ext uri="{FF2B5EF4-FFF2-40B4-BE49-F238E27FC236}">
              <a16:creationId xmlns:a16="http://schemas.microsoft.com/office/drawing/2014/main" id="{44C3F716-FF17-4767-870C-4998940A7FF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41" name="Text Box 204">
          <a:extLst>
            <a:ext uri="{FF2B5EF4-FFF2-40B4-BE49-F238E27FC236}">
              <a16:creationId xmlns:a16="http://schemas.microsoft.com/office/drawing/2014/main" id="{7A08B228-62A6-417E-A470-13D94DF3D2C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42" name="Text Box 205">
          <a:extLst>
            <a:ext uri="{FF2B5EF4-FFF2-40B4-BE49-F238E27FC236}">
              <a16:creationId xmlns:a16="http://schemas.microsoft.com/office/drawing/2014/main" id="{3FFCB261-8114-4623-8C4A-595E7BFFF2A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43" name="Text Box 206">
          <a:extLst>
            <a:ext uri="{FF2B5EF4-FFF2-40B4-BE49-F238E27FC236}">
              <a16:creationId xmlns:a16="http://schemas.microsoft.com/office/drawing/2014/main" id="{192D254A-BCEB-4607-BE1E-0E819D0C6D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344" name="Text Box 207">
          <a:extLst>
            <a:ext uri="{FF2B5EF4-FFF2-40B4-BE49-F238E27FC236}">
              <a16:creationId xmlns:a16="http://schemas.microsoft.com/office/drawing/2014/main" id="{7F776DB3-D93E-40D2-B7C3-DFB92127DE8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345" name="Text Box 208">
          <a:extLst>
            <a:ext uri="{FF2B5EF4-FFF2-40B4-BE49-F238E27FC236}">
              <a16:creationId xmlns:a16="http://schemas.microsoft.com/office/drawing/2014/main" id="{2D1BA7DB-8075-45C5-96CB-FE2AAA808B2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46" name="Text Box 209">
          <a:extLst>
            <a:ext uri="{FF2B5EF4-FFF2-40B4-BE49-F238E27FC236}">
              <a16:creationId xmlns:a16="http://schemas.microsoft.com/office/drawing/2014/main" id="{4956A6B4-2C2C-464C-A49D-743B8C0FAA0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47" name="Text Box 210">
          <a:extLst>
            <a:ext uri="{FF2B5EF4-FFF2-40B4-BE49-F238E27FC236}">
              <a16:creationId xmlns:a16="http://schemas.microsoft.com/office/drawing/2014/main" id="{10A8C3E4-3B33-4FDB-B6FA-D82237DB3D7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48" name="Text Box 211">
          <a:extLst>
            <a:ext uri="{FF2B5EF4-FFF2-40B4-BE49-F238E27FC236}">
              <a16:creationId xmlns:a16="http://schemas.microsoft.com/office/drawing/2014/main" id="{3198D493-D05C-435B-80EF-656425F62E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49" name="Text Box 212">
          <a:extLst>
            <a:ext uri="{FF2B5EF4-FFF2-40B4-BE49-F238E27FC236}">
              <a16:creationId xmlns:a16="http://schemas.microsoft.com/office/drawing/2014/main" id="{483CD211-34FB-4F4E-BD85-B4CD23F5F10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0" name="Text Box 213">
          <a:extLst>
            <a:ext uri="{FF2B5EF4-FFF2-40B4-BE49-F238E27FC236}">
              <a16:creationId xmlns:a16="http://schemas.microsoft.com/office/drawing/2014/main" id="{AA23DF27-E0BF-4611-A276-D796BEAC20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1" name="Text Box 214">
          <a:extLst>
            <a:ext uri="{FF2B5EF4-FFF2-40B4-BE49-F238E27FC236}">
              <a16:creationId xmlns:a16="http://schemas.microsoft.com/office/drawing/2014/main" id="{D1773747-F23F-47A6-9F3F-3F0E89FD7D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52" name="Text Box 215">
          <a:extLst>
            <a:ext uri="{FF2B5EF4-FFF2-40B4-BE49-F238E27FC236}">
              <a16:creationId xmlns:a16="http://schemas.microsoft.com/office/drawing/2014/main" id="{F4DE5CAF-CB4F-402D-AE4A-BB6310A9917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3" name="Text Box 216">
          <a:extLst>
            <a:ext uri="{FF2B5EF4-FFF2-40B4-BE49-F238E27FC236}">
              <a16:creationId xmlns:a16="http://schemas.microsoft.com/office/drawing/2014/main" id="{DF55D400-02F9-444D-B140-E720D6D040A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4" name="Text Box 217">
          <a:extLst>
            <a:ext uri="{FF2B5EF4-FFF2-40B4-BE49-F238E27FC236}">
              <a16:creationId xmlns:a16="http://schemas.microsoft.com/office/drawing/2014/main" id="{D8174F2E-3845-42A3-AC03-EC3EDDF82D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55" name="Text Box 218">
          <a:extLst>
            <a:ext uri="{FF2B5EF4-FFF2-40B4-BE49-F238E27FC236}">
              <a16:creationId xmlns:a16="http://schemas.microsoft.com/office/drawing/2014/main" id="{09AC6DB7-9CFD-40C8-81F7-D63022332F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6" name="Text Box 219">
          <a:extLst>
            <a:ext uri="{FF2B5EF4-FFF2-40B4-BE49-F238E27FC236}">
              <a16:creationId xmlns:a16="http://schemas.microsoft.com/office/drawing/2014/main" id="{165AAEFF-8877-45E9-A501-D3CFE3BE02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7" name="Text Box 220">
          <a:extLst>
            <a:ext uri="{FF2B5EF4-FFF2-40B4-BE49-F238E27FC236}">
              <a16:creationId xmlns:a16="http://schemas.microsoft.com/office/drawing/2014/main" id="{260AD5EA-1194-4406-905A-4FECDE439D1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58" name="Text Box 221">
          <a:extLst>
            <a:ext uri="{FF2B5EF4-FFF2-40B4-BE49-F238E27FC236}">
              <a16:creationId xmlns:a16="http://schemas.microsoft.com/office/drawing/2014/main" id="{3F2BD43D-F090-4402-A670-35A2E84331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59" name="Text Box 222">
          <a:extLst>
            <a:ext uri="{FF2B5EF4-FFF2-40B4-BE49-F238E27FC236}">
              <a16:creationId xmlns:a16="http://schemas.microsoft.com/office/drawing/2014/main" id="{7B78A20B-5C2E-4746-906C-7CC400C266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60" name="Text Box 223">
          <a:extLst>
            <a:ext uri="{FF2B5EF4-FFF2-40B4-BE49-F238E27FC236}">
              <a16:creationId xmlns:a16="http://schemas.microsoft.com/office/drawing/2014/main" id="{98CA6494-9C00-41CB-B820-8DEE059057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61" name="Text Box 224">
          <a:extLst>
            <a:ext uri="{FF2B5EF4-FFF2-40B4-BE49-F238E27FC236}">
              <a16:creationId xmlns:a16="http://schemas.microsoft.com/office/drawing/2014/main" id="{D9EDA688-9E69-4893-BF47-9292A18540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62" name="Text Box 225">
          <a:extLst>
            <a:ext uri="{FF2B5EF4-FFF2-40B4-BE49-F238E27FC236}">
              <a16:creationId xmlns:a16="http://schemas.microsoft.com/office/drawing/2014/main" id="{CB1A4D63-9120-4F5A-BD4F-B94C063029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63" name="Text Box 226">
          <a:extLst>
            <a:ext uri="{FF2B5EF4-FFF2-40B4-BE49-F238E27FC236}">
              <a16:creationId xmlns:a16="http://schemas.microsoft.com/office/drawing/2014/main" id="{6ECDF812-C44C-4677-8A36-7B71D28866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64" name="Text Box 227">
          <a:extLst>
            <a:ext uri="{FF2B5EF4-FFF2-40B4-BE49-F238E27FC236}">
              <a16:creationId xmlns:a16="http://schemas.microsoft.com/office/drawing/2014/main" id="{BE530213-4950-46B1-BE41-25D10E7A5E3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65" name="Text Box 228">
          <a:extLst>
            <a:ext uri="{FF2B5EF4-FFF2-40B4-BE49-F238E27FC236}">
              <a16:creationId xmlns:a16="http://schemas.microsoft.com/office/drawing/2014/main" id="{B168DEDE-FEE1-4564-A5E7-623E266FA57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66" name="Text Box 229">
          <a:extLst>
            <a:ext uri="{FF2B5EF4-FFF2-40B4-BE49-F238E27FC236}">
              <a16:creationId xmlns:a16="http://schemas.microsoft.com/office/drawing/2014/main" id="{A3827B0C-C336-458C-9D83-B94416D3B9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67" name="Text Box 230">
          <a:extLst>
            <a:ext uri="{FF2B5EF4-FFF2-40B4-BE49-F238E27FC236}">
              <a16:creationId xmlns:a16="http://schemas.microsoft.com/office/drawing/2014/main" id="{F6DEF118-BBC7-4319-A785-552688F04C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68" name="Text Box 231">
          <a:extLst>
            <a:ext uri="{FF2B5EF4-FFF2-40B4-BE49-F238E27FC236}">
              <a16:creationId xmlns:a16="http://schemas.microsoft.com/office/drawing/2014/main" id="{917F8856-426D-4BE0-8A79-019B5A22137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69" name="Text Box 232">
          <a:extLst>
            <a:ext uri="{FF2B5EF4-FFF2-40B4-BE49-F238E27FC236}">
              <a16:creationId xmlns:a16="http://schemas.microsoft.com/office/drawing/2014/main" id="{EDA4C0D1-8DC9-41A4-A38D-4359398A59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70" name="Text Box 233">
          <a:extLst>
            <a:ext uri="{FF2B5EF4-FFF2-40B4-BE49-F238E27FC236}">
              <a16:creationId xmlns:a16="http://schemas.microsoft.com/office/drawing/2014/main" id="{44A5921B-CB88-44BD-84FC-4970446BCE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71" name="Text Box 234">
          <a:extLst>
            <a:ext uri="{FF2B5EF4-FFF2-40B4-BE49-F238E27FC236}">
              <a16:creationId xmlns:a16="http://schemas.microsoft.com/office/drawing/2014/main" id="{A550511A-87FD-40F9-ADBD-5833B20173B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72" name="Text Box 235">
          <a:extLst>
            <a:ext uri="{FF2B5EF4-FFF2-40B4-BE49-F238E27FC236}">
              <a16:creationId xmlns:a16="http://schemas.microsoft.com/office/drawing/2014/main" id="{36BF74C9-52B6-4516-9BDF-6670CEAA90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73" name="Text Box 236">
          <a:extLst>
            <a:ext uri="{FF2B5EF4-FFF2-40B4-BE49-F238E27FC236}">
              <a16:creationId xmlns:a16="http://schemas.microsoft.com/office/drawing/2014/main" id="{45724385-F197-4365-A9C7-4FE6439D373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74" name="Text Box 237">
          <a:extLst>
            <a:ext uri="{FF2B5EF4-FFF2-40B4-BE49-F238E27FC236}">
              <a16:creationId xmlns:a16="http://schemas.microsoft.com/office/drawing/2014/main" id="{F6A19EF2-2166-4D74-BEFD-01A258FA6D0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75" name="Text Box 238">
          <a:extLst>
            <a:ext uri="{FF2B5EF4-FFF2-40B4-BE49-F238E27FC236}">
              <a16:creationId xmlns:a16="http://schemas.microsoft.com/office/drawing/2014/main" id="{7D7EEA61-ADA4-42DD-BC42-267416FEC30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76" name="Text Box 239">
          <a:extLst>
            <a:ext uri="{FF2B5EF4-FFF2-40B4-BE49-F238E27FC236}">
              <a16:creationId xmlns:a16="http://schemas.microsoft.com/office/drawing/2014/main" id="{29202A7F-31F9-4D55-8615-B821FB2AC7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77" name="Text Box 240">
          <a:extLst>
            <a:ext uri="{FF2B5EF4-FFF2-40B4-BE49-F238E27FC236}">
              <a16:creationId xmlns:a16="http://schemas.microsoft.com/office/drawing/2014/main" id="{492FA835-D977-4DC7-BE65-45C5202086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78" name="Text Box 241">
          <a:extLst>
            <a:ext uri="{FF2B5EF4-FFF2-40B4-BE49-F238E27FC236}">
              <a16:creationId xmlns:a16="http://schemas.microsoft.com/office/drawing/2014/main" id="{1DB2D586-EEDF-41B8-963A-6B62D36A636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79" name="Text Box 242">
          <a:extLst>
            <a:ext uri="{FF2B5EF4-FFF2-40B4-BE49-F238E27FC236}">
              <a16:creationId xmlns:a16="http://schemas.microsoft.com/office/drawing/2014/main" id="{4DE8D86F-F966-4A7F-9676-C3A2B5BD33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80" name="Text Box 243">
          <a:extLst>
            <a:ext uri="{FF2B5EF4-FFF2-40B4-BE49-F238E27FC236}">
              <a16:creationId xmlns:a16="http://schemas.microsoft.com/office/drawing/2014/main" id="{BA11C18B-782A-4C72-A15E-08BC0F8209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81" name="Text Box 244">
          <a:extLst>
            <a:ext uri="{FF2B5EF4-FFF2-40B4-BE49-F238E27FC236}">
              <a16:creationId xmlns:a16="http://schemas.microsoft.com/office/drawing/2014/main" id="{025BBC9F-986C-4852-B61D-1F5BC0EFE22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82" name="Text Box 245">
          <a:extLst>
            <a:ext uri="{FF2B5EF4-FFF2-40B4-BE49-F238E27FC236}">
              <a16:creationId xmlns:a16="http://schemas.microsoft.com/office/drawing/2014/main" id="{0C420A6C-0A52-4926-8120-B545E20B8F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83" name="Text Box 246">
          <a:extLst>
            <a:ext uri="{FF2B5EF4-FFF2-40B4-BE49-F238E27FC236}">
              <a16:creationId xmlns:a16="http://schemas.microsoft.com/office/drawing/2014/main" id="{6B98238E-E0B2-4AA9-9BDC-40FE9A8F2B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384" name="Text Box 247">
          <a:extLst>
            <a:ext uri="{FF2B5EF4-FFF2-40B4-BE49-F238E27FC236}">
              <a16:creationId xmlns:a16="http://schemas.microsoft.com/office/drawing/2014/main" id="{5FD5FCCD-BEC5-4974-85A5-CAB5CA4A8F4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85" name="Text Box 248">
          <a:extLst>
            <a:ext uri="{FF2B5EF4-FFF2-40B4-BE49-F238E27FC236}">
              <a16:creationId xmlns:a16="http://schemas.microsoft.com/office/drawing/2014/main" id="{F80AEF11-2B81-4008-87B5-65A9B94F4F7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86" name="Text Box 249">
          <a:extLst>
            <a:ext uri="{FF2B5EF4-FFF2-40B4-BE49-F238E27FC236}">
              <a16:creationId xmlns:a16="http://schemas.microsoft.com/office/drawing/2014/main" id="{0D32B6B2-D3F1-45A7-BC6B-CAAAB68570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87" name="Text Box 250">
          <a:extLst>
            <a:ext uri="{FF2B5EF4-FFF2-40B4-BE49-F238E27FC236}">
              <a16:creationId xmlns:a16="http://schemas.microsoft.com/office/drawing/2014/main" id="{69006C31-6436-4A5D-8EA5-69F51CF066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88" name="Text Box 251">
          <a:extLst>
            <a:ext uri="{FF2B5EF4-FFF2-40B4-BE49-F238E27FC236}">
              <a16:creationId xmlns:a16="http://schemas.microsoft.com/office/drawing/2014/main" id="{B318503E-E30E-405E-A72F-F9011D70EDE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89" name="Text Box 252">
          <a:extLst>
            <a:ext uri="{FF2B5EF4-FFF2-40B4-BE49-F238E27FC236}">
              <a16:creationId xmlns:a16="http://schemas.microsoft.com/office/drawing/2014/main" id="{C402FD57-8201-4471-9E0C-47F325DF90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90" name="Text Box 253">
          <a:extLst>
            <a:ext uri="{FF2B5EF4-FFF2-40B4-BE49-F238E27FC236}">
              <a16:creationId xmlns:a16="http://schemas.microsoft.com/office/drawing/2014/main" id="{321DDAED-EBEC-415F-AC13-CCC2DD9615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91" name="Text Box 254">
          <a:extLst>
            <a:ext uri="{FF2B5EF4-FFF2-40B4-BE49-F238E27FC236}">
              <a16:creationId xmlns:a16="http://schemas.microsoft.com/office/drawing/2014/main" id="{0CD0EACF-6DDA-40A3-B732-7B3564E4690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92" name="Text Box 255">
          <a:extLst>
            <a:ext uri="{FF2B5EF4-FFF2-40B4-BE49-F238E27FC236}">
              <a16:creationId xmlns:a16="http://schemas.microsoft.com/office/drawing/2014/main" id="{0F9495FE-D0D5-4F2B-A61B-91283B0B31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93" name="Text Box 256">
          <a:extLst>
            <a:ext uri="{FF2B5EF4-FFF2-40B4-BE49-F238E27FC236}">
              <a16:creationId xmlns:a16="http://schemas.microsoft.com/office/drawing/2014/main" id="{278CAD4B-B0AA-4F4E-850B-165530910D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394" name="Text Box 257">
          <a:extLst>
            <a:ext uri="{FF2B5EF4-FFF2-40B4-BE49-F238E27FC236}">
              <a16:creationId xmlns:a16="http://schemas.microsoft.com/office/drawing/2014/main" id="{49DDBBA3-D94A-4924-93A0-6F3F5AA28EB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395" name="Text Box 258">
          <a:extLst>
            <a:ext uri="{FF2B5EF4-FFF2-40B4-BE49-F238E27FC236}">
              <a16:creationId xmlns:a16="http://schemas.microsoft.com/office/drawing/2014/main" id="{48481476-749D-4039-804A-43620367FFB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96" name="Text Box 259">
          <a:extLst>
            <a:ext uri="{FF2B5EF4-FFF2-40B4-BE49-F238E27FC236}">
              <a16:creationId xmlns:a16="http://schemas.microsoft.com/office/drawing/2014/main" id="{643A92B8-440E-48F5-ADB5-FB18F81751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97" name="Text Box 260">
          <a:extLst>
            <a:ext uri="{FF2B5EF4-FFF2-40B4-BE49-F238E27FC236}">
              <a16:creationId xmlns:a16="http://schemas.microsoft.com/office/drawing/2014/main" id="{D1D5D959-8860-4BFD-B4B5-442DFD5BE3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398" name="Text Box 261">
          <a:extLst>
            <a:ext uri="{FF2B5EF4-FFF2-40B4-BE49-F238E27FC236}">
              <a16:creationId xmlns:a16="http://schemas.microsoft.com/office/drawing/2014/main" id="{AB7EDAE7-F9A8-4C42-B1B9-E03A2700D39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399" name="Text Box 262">
          <a:extLst>
            <a:ext uri="{FF2B5EF4-FFF2-40B4-BE49-F238E27FC236}">
              <a16:creationId xmlns:a16="http://schemas.microsoft.com/office/drawing/2014/main" id="{C77954D6-A692-490F-9356-27D6D0B4EE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00" name="Text Box 263">
          <a:extLst>
            <a:ext uri="{FF2B5EF4-FFF2-40B4-BE49-F238E27FC236}">
              <a16:creationId xmlns:a16="http://schemas.microsoft.com/office/drawing/2014/main" id="{A00FCCE3-B509-48DF-8281-AA1C8973B4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01" name="Text Box 264">
          <a:extLst>
            <a:ext uri="{FF2B5EF4-FFF2-40B4-BE49-F238E27FC236}">
              <a16:creationId xmlns:a16="http://schemas.microsoft.com/office/drawing/2014/main" id="{8C1764B4-B92D-4C8C-98B9-D949B54C3D5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02" name="Text Box 265">
          <a:extLst>
            <a:ext uri="{FF2B5EF4-FFF2-40B4-BE49-F238E27FC236}">
              <a16:creationId xmlns:a16="http://schemas.microsoft.com/office/drawing/2014/main" id="{ED08A66A-AD64-4CD4-8ED0-2F37087D7A9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03" name="Text Box 266">
          <a:extLst>
            <a:ext uri="{FF2B5EF4-FFF2-40B4-BE49-F238E27FC236}">
              <a16:creationId xmlns:a16="http://schemas.microsoft.com/office/drawing/2014/main" id="{3848C95E-6154-4F9D-BE45-6FFD37770A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04" name="Text Box 267">
          <a:extLst>
            <a:ext uri="{FF2B5EF4-FFF2-40B4-BE49-F238E27FC236}">
              <a16:creationId xmlns:a16="http://schemas.microsoft.com/office/drawing/2014/main" id="{67EF56C5-694E-4FBC-BDFC-3573B9D3421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405" name="Text Box 268">
          <a:extLst>
            <a:ext uri="{FF2B5EF4-FFF2-40B4-BE49-F238E27FC236}">
              <a16:creationId xmlns:a16="http://schemas.microsoft.com/office/drawing/2014/main" id="{50FE003B-2269-465F-9B9C-8E7D472A366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06" name="Text Box 269">
          <a:extLst>
            <a:ext uri="{FF2B5EF4-FFF2-40B4-BE49-F238E27FC236}">
              <a16:creationId xmlns:a16="http://schemas.microsoft.com/office/drawing/2014/main" id="{862C557D-EAC8-4402-A5DB-3ACF7E8230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07" name="Text Box 270">
          <a:extLst>
            <a:ext uri="{FF2B5EF4-FFF2-40B4-BE49-F238E27FC236}">
              <a16:creationId xmlns:a16="http://schemas.microsoft.com/office/drawing/2014/main" id="{708BEEC7-806D-489E-8D56-DC8887C9BD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408" name="Text Box 271">
          <a:extLst>
            <a:ext uri="{FF2B5EF4-FFF2-40B4-BE49-F238E27FC236}">
              <a16:creationId xmlns:a16="http://schemas.microsoft.com/office/drawing/2014/main" id="{84D043FC-4B5C-4A46-96DF-6796761BFF4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09" name="Text Box 272">
          <a:extLst>
            <a:ext uri="{FF2B5EF4-FFF2-40B4-BE49-F238E27FC236}">
              <a16:creationId xmlns:a16="http://schemas.microsoft.com/office/drawing/2014/main" id="{D98B6EB6-8D64-41EA-B6C5-8E52135DB8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10" name="Text Box 273">
          <a:extLst>
            <a:ext uri="{FF2B5EF4-FFF2-40B4-BE49-F238E27FC236}">
              <a16:creationId xmlns:a16="http://schemas.microsoft.com/office/drawing/2014/main" id="{44589CB4-7BD7-4FBA-BA1B-0FB0DA5CDE0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411" name="Text Box 274">
          <a:extLst>
            <a:ext uri="{FF2B5EF4-FFF2-40B4-BE49-F238E27FC236}">
              <a16:creationId xmlns:a16="http://schemas.microsoft.com/office/drawing/2014/main" id="{722CCCB8-0DF1-4617-88F4-E959BFD6525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12" name="Text Box 275">
          <a:extLst>
            <a:ext uri="{FF2B5EF4-FFF2-40B4-BE49-F238E27FC236}">
              <a16:creationId xmlns:a16="http://schemas.microsoft.com/office/drawing/2014/main" id="{0B306F22-5807-4200-8505-0643B8533C3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13" name="Text Box 276">
          <a:extLst>
            <a:ext uri="{FF2B5EF4-FFF2-40B4-BE49-F238E27FC236}">
              <a16:creationId xmlns:a16="http://schemas.microsoft.com/office/drawing/2014/main" id="{EA6217C8-4E0C-4564-9F90-FA67AAD7EBB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414" name="Text Box 277">
          <a:extLst>
            <a:ext uri="{FF2B5EF4-FFF2-40B4-BE49-F238E27FC236}">
              <a16:creationId xmlns:a16="http://schemas.microsoft.com/office/drawing/2014/main" id="{65043046-F173-4BAD-9AC5-3417B1768D3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15" name="Text Box 278">
          <a:extLst>
            <a:ext uri="{FF2B5EF4-FFF2-40B4-BE49-F238E27FC236}">
              <a16:creationId xmlns:a16="http://schemas.microsoft.com/office/drawing/2014/main" id="{13BBEB5B-8E30-46DB-A3A4-27597A03FF6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16" name="Text Box 279">
          <a:extLst>
            <a:ext uri="{FF2B5EF4-FFF2-40B4-BE49-F238E27FC236}">
              <a16:creationId xmlns:a16="http://schemas.microsoft.com/office/drawing/2014/main" id="{E2CD4B77-BBBE-408A-A6CE-2640B94DCB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17" name="Text Box 280">
          <a:extLst>
            <a:ext uri="{FF2B5EF4-FFF2-40B4-BE49-F238E27FC236}">
              <a16:creationId xmlns:a16="http://schemas.microsoft.com/office/drawing/2014/main" id="{242CC89F-BBD4-4A21-ADA4-5F331564D6D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18" name="Text Box 281">
          <a:extLst>
            <a:ext uri="{FF2B5EF4-FFF2-40B4-BE49-F238E27FC236}">
              <a16:creationId xmlns:a16="http://schemas.microsoft.com/office/drawing/2014/main" id="{5E69A153-5D3F-4B22-AD29-F59689BD87B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19" name="Text Box 282">
          <a:extLst>
            <a:ext uri="{FF2B5EF4-FFF2-40B4-BE49-F238E27FC236}">
              <a16:creationId xmlns:a16="http://schemas.microsoft.com/office/drawing/2014/main" id="{DC663AD4-9C03-4CF1-B719-2AB3A8AC2E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0" name="Text Box 283">
          <a:extLst>
            <a:ext uri="{FF2B5EF4-FFF2-40B4-BE49-F238E27FC236}">
              <a16:creationId xmlns:a16="http://schemas.microsoft.com/office/drawing/2014/main" id="{AB7C7EF0-E3BA-48D4-9172-58FCE43417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21" name="Text Box 284">
          <a:extLst>
            <a:ext uri="{FF2B5EF4-FFF2-40B4-BE49-F238E27FC236}">
              <a16:creationId xmlns:a16="http://schemas.microsoft.com/office/drawing/2014/main" id="{F682C215-F73D-4E69-B579-FC9198F68D1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2" name="Text Box 285">
          <a:extLst>
            <a:ext uri="{FF2B5EF4-FFF2-40B4-BE49-F238E27FC236}">
              <a16:creationId xmlns:a16="http://schemas.microsoft.com/office/drawing/2014/main" id="{119DBEE9-0C0C-412E-9C9D-2E45EE55AE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3" name="Text Box 286">
          <a:extLst>
            <a:ext uri="{FF2B5EF4-FFF2-40B4-BE49-F238E27FC236}">
              <a16:creationId xmlns:a16="http://schemas.microsoft.com/office/drawing/2014/main" id="{C2C0C25C-AB00-460B-AA5C-63EFE7F0D7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24" name="Text Box 287">
          <a:extLst>
            <a:ext uri="{FF2B5EF4-FFF2-40B4-BE49-F238E27FC236}">
              <a16:creationId xmlns:a16="http://schemas.microsoft.com/office/drawing/2014/main" id="{AB361EC0-9C99-4F8F-81B4-3861E351A3F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5" name="Text Box 288">
          <a:extLst>
            <a:ext uri="{FF2B5EF4-FFF2-40B4-BE49-F238E27FC236}">
              <a16:creationId xmlns:a16="http://schemas.microsoft.com/office/drawing/2014/main" id="{1109643D-6179-4EB4-A4A9-350F362971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6" name="Text Box 289">
          <a:extLst>
            <a:ext uri="{FF2B5EF4-FFF2-40B4-BE49-F238E27FC236}">
              <a16:creationId xmlns:a16="http://schemas.microsoft.com/office/drawing/2014/main" id="{25129EDF-E290-4B94-AF5D-F870A61783F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27" name="Text Box 290">
          <a:extLst>
            <a:ext uri="{FF2B5EF4-FFF2-40B4-BE49-F238E27FC236}">
              <a16:creationId xmlns:a16="http://schemas.microsoft.com/office/drawing/2014/main" id="{4F48C275-2FF4-4E8A-A7CA-7BB1603A9E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8" name="Text Box 291">
          <a:extLst>
            <a:ext uri="{FF2B5EF4-FFF2-40B4-BE49-F238E27FC236}">
              <a16:creationId xmlns:a16="http://schemas.microsoft.com/office/drawing/2014/main" id="{8FA6ADAD-CBB5-49C2-A94F-1CAB008458D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29" name="Text Box 292">
          <a:extLst>
            <a:ext uri="{FF2B5EF4-FFF2-40B4-BE49-F238E27FC236}">
              <a16:creationId xmlns:a16="http://schemas.microsoft.com/office/drawing/2014/main" id="{F23429FB-D09E-4121-A992-68FA068C63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30" name="Text Box 293">
          <a:extLst>
            <a:ext uri="{FF2B5EF4-FFF2-40B4-BE49-F238E27FC236}">
              <a16:creationId xmlns:a16="http://schemas.microsoft.com/office/drawing/2014/main" id="{446C335B-9D57-4DAB-BA61-DCE9CDE9714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31" name="Text Box 294">
          <a:extLst>
            <a:ext uri="{FF2B5EF4-FFF2-40B4-BE49-F238E27FC236}">
              <a16:creationId xmlns:a16="http://schemas.microsoft.com/office/drawing/2014/main" id="{97E0B3C8-D637-4836-AB92-5BC78CC02F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32" name="Text Box 295">
          <a:extLst>
            <a:ext uri="{FF2B5EF4-FFF2-40B4-BE49-F238E27FC236}">
              <a16:creationId xmlns:a16="http://schemas.microsoft.com/office/drawing/2014/main" id="{8658C908-67D0-40D7-952F-7876BF1FC1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33" name="Text Box 296">
          <a:extLst>
            <a:ext uri="{FF2B5EF4-FFF2-40B4-BE49-F238E27FC236}">
              <a16:creationId xmlns:a16="http://schemas.microsoft.com/office/drawing/2014/main" id="{2FEC10CC-05FE-4DD2-B511-AF01363825B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34" name="Text Box 297">
          <a:extLst>
            <a:ext uri="{FF2B5EF4-FFF2-40B4-BE49-F238E27FC236}">
              <a16:creationId xmlns:a16="http://schemas.microsoft.com/office/drawing/2014/main" id="{5A3B19BB-EED4-4AD4-9DD7-B1751FBCF2A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35" name="Text Box 298">
          <a:extLst>
            <a:ext uri="{FF2B5EF4-FFF2-40B4-BE49-F238E27FC236}">
              <a16:creationId xmlns:a16="http://schemas.microsoft.com/office/drawing/2014/main" id="{570952C5-6B88-4D67-A95E-48380DFCE6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36" name="Text Box 299">
          <a:extLst>
            <a:ext uri="{FF2B5EF4-FFF2-40B4-BE49-F238E27FC236}">
              <a16:creationId xmlns:a16="http://schemas.microsoft.com/office/drawing/2014/main" id="{7B06F653-939D-4AB2-A253-55A4AF628C2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37" name="Text Box 300">
          <a:extLst>
            <a:ext uri="{FF2B5EF4-FFF2-40B4-BE49-F238E27FC236}">
              <a16:creationId xmlns:a16="http://schemas.microsoft.com/office/drawing/2014/main" id="{02848752-9285-43A3-9624-5D12A645171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38" name="Text Box 301">
          <a:extLst>
            <a:ext uri="{FF2B5EF4-FFF2-40B4-BE49-F238E27FC236}">
              <a16:creationId xmlns:a16="http://schemas.microsoft.com/office/drawing/2014/main" id="{173E06D8-0EDD-4F1C-9DD3-AD746B725D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39" name="Text Box 302">
          <a:extLst>
            <a:ext uri="{FF2B5EF4-FFF2-40B4-BE49-F238E27FC236}">
              <a16:creationId xmlns:a16="http://schemas.microsoft.com/office/drawing/2014/main" id="{44D994DF-995E-4531-9FFF-A80E7BDD5D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40" name="Text Box 303">
          <a:extLst>
            <a:ext uri="{FF2B5EF4-FFF2-40B4-BE49-F238E27FC236}">
              <a16:creationId xmlns:a16="http://schemas.microsoft.com/office/drawing/2014/main" id="{9516501D-5D7D-4302-9F58-6E868E6153C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41" name="Text Box 304">
          <a:extLst>
            <a:ext uri="{FF2B5EF4-FFF2-40B4-BE49-F238E27FC236}">
              <a16:creationId xmlns:a16="http://schemas.microsoft.com/office/drawing/2014/main" id="{AEC73975-F413-4F55-A0ED-188A9452CB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42" name="Text Box 305">
          <a:extLst>
            <a:ext uri="{FF2B5EF4-FFF2-40B4-BE49-F238E27FC236}">
              <a16:creationId xmlns:a16="http://schemas.microsoft.com/office/drawing/2014/main" id="{15EB6067-9FD6-4DF3-B2AB-36752499D8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43" name="Text Box 306">
          <a:extLst>
            <a:ext uri="{FF2B5EF4-FFF2-40B4-BE49-F238E27FC236}">
              <a16:creationId xmlns:a16="http://schemas.microsoft.com/office/drawing/2014/main" id="{7A948BDE-CF4E-401C-B644-2A4BC0ABD9E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44" name="Text Box 307">
          <a:extLst>
            <a:ext uri="{FF2B5EF4-FFF2-40B4-BE49-F238E27FC236}">
              <a16:creationId xmlns:a16="http://schemas.microsoft.com/office/drawing/2014/main" id="{DDF1288D-AC28-4902-ABAC-61295CFF34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45" name="Text Box 308">
          <a:extLst>
            <a:ext uri="{FF2B5EF4-FFF2-40B4-BE49-F238E27FC236}">
              <a16:creationId xmlns:a16="http://schemas.microsoft.com/office/drawing/2014/main" id="{CAC28571-E952-459E-8A54-D1294EDC5E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46" name="Text Box 309">
          <a:extLst>
            <a:ext uri="{FF2B5EF4-FFF2-40B4-BE49-F238E27FC236}">
              <a16:creationId xmlns:a16="http://schemas.microsoft.com/office/drawing/2014/main" id="{2ABD1BC4-3142-405F-A2DC-8A12DFDAA75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47" name="Text Box 310">
          <a:extLst>
            <a:ext uri="{FF2B5EF4-FFF2-40B4-BE49-F238E27FC236}">
              <a16:creationId xmlns:a16="http://schemas.microsoft.com/office/drawing/2014/main" id="{7E55534D-C733-4695-A513-8F1A14BC12B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48" name="Text Box 311">
          <a:extLst>
            <a:ext uri="{FF2B5EF4-FFF2-40B4-BE49-F238E27FC236}">
              <a16:creationId xmlns:a16="http://schemas.microsoft.com/office/drawing/2014/main" id="{4B61904C-F652-4648-ADB6-5F364B109D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49" name="Text Box 312">
          <a:extLst>
            <a:ext uri="{FF2B5EF4-FFF2-40B4-BE49-F238E27FC236}">
              <a16:creationId xmlns:a16="http://schemas.microsoft.com/office/drawing/2014/main" id="{A4B6E538-9F4F-4BFC-9C8B-6F22C0AAAEB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0" name="Text Box 313">
          <a:extLst>
            <a:ext uri="{FF2B5EF4-FFF2-40B4-BE49-F238E27FC236}">
              <a16:creationId xmlns:a16="http://schemas.microsoft.com/office/drawing/2014/main" id="{34E93202-C652-49E5-9B47-E29AFE382F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1" name="Text Box 314">
          <a:extLst>
            <a:ext uri="{FF2B5EF4-FFF2-40B4-BE49-F238E27FC236}">
              <a16:creationId xmlns:a16="http://schemas.microsoft.com/office/drawing/2014/main" id="{D928FB3C-5838-4A51-AB3B-33FF78C7572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2" name="Text Box 315">
          <a:extLst>
            <a:ext uri="{FF2B5EF4-FFF2-40B4-BE49-F238E27FC236}">
              <a16:creationId xmlns:a16="http://schemas.microsoft.com/office/drawing/2014/main" id="{9A8796ED-2505-4220-9F00-B284A80CF56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3" name="Text Box 316">
          <a:extLst>
            <a:ext uri="{FF2B5EF4-FFF2-40B4-BE49-F238E27FC236}">
              <a16:creationId xmlns:a16="http://schemas.microsoft.com/office/drawing/2014/main" id="{56E0B7B5-DE2F-4BCE-8D11-1114F4B498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4" name="Text Box 317">
          <a:extLst>
            <a:ext uri="{FF2B5EF4-FFF2-40B4-BE49-F238E27FC236}">
              <a16:creationId xmlns:a16="http://schemas.microsoft.com/office/drawing/2014/main" id="{5AB3652A-D240-4CDB-9481-F211A7FE565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5" name="Text Box 318">
          <a:extLst>
            <a:ext uri="{FF2B5EF4-FFF2-40B4-BE49-F238E27FC236}">
              <a16:creationId xmlns:a16="http://schemas.microsoft.com/office/drawing/2014/main" id="{FBC526A0-B196-4387-B3B6-CD95513433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6" name="Text Box 319">
          <a:extLst>
            <a:ext uri="{FF2B5EF4-FFF2-40B4-BE49-F238E27FC236}">
              <a16:creationId xmlns:a16="http://schemas.microsoft.com/office/drawing/2014/main" id="{6CF2AC96-397C-4C2C-BF7C-836BDB46D04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7" name="Text Box 320">
          <a:extLst>
            <a:ext uri="{FF2B5EF4-FFF2-40B4-BE49-F238E27FC236}">
              <a16:creationId xmlns:a16="http://schemas.microsoft.com/office/drawing/2014/main" id="{5FBE73A2-898F-4329-8438-FF06D7504E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8" name="Text Box 321">
          <a:extLst>
            <a:ext uri="{FF2B5EF4-FFF2-40B4-BE49-F238E27FC236}">
              <a16:creationId xmlns:a16="http://schemas.microsoft.com/office/drawing/2014/main" id="{63EA1395-E7A7-4134-8E53-031572AC5A9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59" name="Text Box 322">
          <a:extLst>
            <a:ext uri="{FF2B5EF4-FFF2-40B4-BE49-F238E27FC236}">
              <a16:creationId xmlns:a16="http://schemas.microsoft.com/office/drawing/2014/main" id="{0BA4F417-DFB7-43CD-8D69-D322F72FF9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0" name="Text Box 323">
          <a:extLst>
            <a:ext uri="{FF2B5EF4-FFF2-40B4-BE49-F238E27FC236}">
              <a16:creationId xmlns:a16="http://schemas.microsoft.com/office/drawing/2014/main" id="{19C349A4-B6CE-462F-BF42-B23281B303C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1" name="Text Box 324">
          <a:extLst>
            <a:ext uri="{FF2B5EF4-FFF2-40B4-BE49-F238E27FC236}">
              <a16:creationId xmlns:a16="http://schemas.microsoft.com/office/drawing/2014/main" id="{DA70216F-E60B-462D-8D28-93C805D63E5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2" name="Text Box 325">
          <a:extLst>
            <a:ext uri="{FF2B5EF4-FFF2-40B4-BE49-F238E27FC236}">
              <a16:creationId xmlns:a16="http://schemas.microsoft.com/office/drawing/2014/main" id="{63890096-7272-4D2D-BF6F-E580261985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3" name="Text Box 326">
          <a:extLst>
            <a:ext uri="{FF2B5EF4-FFF2-40B4-BE49-F238E27FC236}">
              <a16:creationId xmlns:a16="http://schemas.microsoft.com/office/drawing/2014/main" id="{ACDF20F1-0DB5-4D27-AC3B-261E28BCC8C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4" name="Text Box 327">
          <a:extLst>
            <a:ext uri="{FF2B5EF4-FFF2-40B4-BE49-F238E27FC236}">
              <a16:creationId xmlns:a16="http://schemas.microsoft.com/office/drawing/2014/main" id="{370D29A9-1798-4B39-888D-D9A9F21E77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5" name="Text Box 328">
          <a:extLst>
            <a:ext uri="{FF2B5EF4-FFF2-40B4-BE49-F238E27FC236}">
              <a16:creationId xmlns:a16="http://schemas.microsoft.com/office/drawing/2014/main" id="{0B39D195-5674-4D3D-9F93-5581ECF85A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6" name="Text Box 329">
          <a:extLst>
            <a:ext uri="{FF2B5EF4-FFF2-40B4-BE49-F238E27FC236}">
              <a16:creationId xmlns:a16="http://schemas.microsoft.com/office/drawing/2014/main" id="{98091A02-2B42-41F2-90EC-B612C5FD01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7" name="Text Box 330">
          <a:extLst>
            <a:ext uri="{FF2B5EF4-FFF2-40B4-BE49-F238E27FC236}">
              <a16:creationId xmlns:a16="http://schemas.microsoft.com/office/drawing/2014/main" id="{F369FA99-AF76-496C-B3A0-D20EF02D11F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8" name="Text Box 331">
          <a:extLst>
            <a:ext uri="{FF2B5EF4-FFF2-40B4-BE49-F238E27FC236}">
              <a16:creationId xmlns:a16="http://schemas.microsoft.com/office/drawing/2014/main" id="{36FF6E9F-0D54-4FC5-844C-40A762B2670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69" name="Text Box 332">
          <a:extLst>
            <a:ext uri="{FF2B5EF4-FFF2-40B4-BE49-F238E27FC236}">
              <a16:creationId xmlns:a16="http://schemas.microsoft.com/office/drawing/2014/main" id="{CAF14EBD-167B-4B10-B7DD-6123075C12B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70" name="Text Box 333">
          <a:extLst>
            <a:ext uri="{FF2B5EF4-FFF2-40B4-BE49-F238E27FC236}">
              <a16:creationId xmlns:a16="http://schemas.microsoft.com/office/drawing/2014/main" id="{51F6AB13-5BD4-4D08-8428-57EFD9A2B12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71" name="Text Box 334">
          <a:extLst>
            <a:ext uri="{FF2B5EF4-FFF2-40B4-BE49-F238E27FC236}">
              <a16:creationId xmlns:a16="http://schemas.microsoft.com/office/drawing/2014/main" id="{533291DB-FB24-467A-ABD5-DF0852F1925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72" name="Text Box 335">
          <a:extLst>
            <a:ext uri="{FF2B5EF4-FFF2-40B4-BE49-F238E27FC236}">
              <a16:creationId xmlns:a16="http://schemas.microsoft.com/office/drawing/2014/main" id="{A5F84887-E46A-4F02-B56F-0C65FD1170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73" name="Text Box 336">
          <a:extLst>
            <a:ext uri="{FF2B5EF4-FFF2-40B4-BE49-F238E27FC236}">
              <a16:creationId xmlns:a16="http://schemas.microsoft.com/office/drawing/2014/main" id="{4A3652EA-842C-48A8-B81D-795E64252AF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74" name="Text Box 337">
          <a:extLst>
            <a:ext uri="{FF2B5EF4-FFF2-40B4-BE49-F238E27FC236}">
              <a16:creationId xmlns:a16="http://schemas.microsoft.com/office/drawing/2014/main" id="{B12E514C-4E82-4B49-8249-374E789ACD5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75" name="Text Box 338">
          <a:extLst>
            <a:ext uri="{FF2B5EF4-FFF2-40B4-BE49-F238E27FC236}">
              <a16:creationId xmlns:a16="http://schemas.microsoft.com/office/drawing/2014/main" id="{AA767498-41E6-44DD-A177-B6B19FEDBE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76" name="Text Box 339">
          <a:extLst>
            <a:ext uri="{FF2B5EF4-FFF2-40B4-BE49-F238E27FC236}">
              <a16:creationId xmlns:a16="http://schemas.microsoft.com/office/drawing/2014/main" id="{27F4C837-8CFA-4C3D-81B1-BA7E4C385B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77" name="Text Box 340">
          <a:extLst>
            <a:ext uri="{FF2B5EF4-FFF2-40B4-BE49-F238E27FC236}">
              <a16:creationId xmlns:a16="http://schemas.microsoft.com/office/drawing/2014/main" id="{3BBBDB25-DD44-4F39-81D5-9B30F88EFED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78" name="Text Box 341">
          <a:extLst>
            <a:ext uri="{FF2B5EF4-FFF2-40B4-BE49-F238E27FC236}">
              <a16:creationId xmlns:a16="http://schemas.microsoft.com/office/drawing/2014/main" id="{1CB36156-B6AB-4970-8A27-FD50DD9070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79" name="Text Box 342">
          <a:extLst>
            <a:ext uri="{FF2B5EF4-FFF2-40B4-BE49-F238E27FC236}">
              <a16:creationId xmlns:a16="http://schemas.microsoft.com/office/drawing/2014/main" id="{67D4B9C6-063C-43E3-A5C9-51D78F9B76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480" name="Text Box 343">
          <a:extLst>
            <a:ext uri="{FF2B5EF4-FFF2-40B4-BE49-F238E27FC236}">
              <a16:creationId xmlns:a16="http://schemas.microsoft.com/office/drawing/2014/main" id="{FC73F7E9-EFB5-40BD-B12E-8F5B39E54B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81" name="Text Box 344">
          <a:extLst>
            <a:ext uri="{FF2B5EF4-FFF2-40B4-BE49-F238E27FC236}">
              <a16:creationId xmlns:a16="http://schemas.microsoft.com/office/drawing/2014/main" id="{43325635-A68B-4CDE-851C-4B1AEAA633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482" name="Text Box 345">
          <a:extLst>
            <a:ext uri="{FF2B5EF4-FFF2-40B4-BE49-F238E27FC236}">
              <a16:creationId xmlns:a16="http://schemas.microsoft.com/office/drawing/2014/main" id="{69282D32-A41C-4D1B-88D2-C0334E0DD1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3" name="Text Box 346">
          <a:extLst>
            <a:ext uri="{FF2B5EF4-FFF2-40B4-BE49-F238E27FC236}">
              <a16:creationId xmlns:a16="http://schemas.microsoft.com/office/drawing/2014/main" id="{CCDD1FBF-E9B4-4CF6-8634-B7737689D25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4" name="Text Box 347">
          <a:extLst>
            <a:ext uri="{FF2B5EF4-FFF2-40B4-BE49-F238E27FC236}">
              <a16:creationId xmlns:a16="http://schemas.microsoft.com/office/drawing/2014/main" id="{DAE3A8F0-97CC-4C6A-9896-233088C00F5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5" name="Text Box 348">
          <a:extLst>
            <a:ext uri="{FF2B5EF4-FFF2-40B4-BE49-F238E27FC236}">
              <a16:creationId xmlns:a16="http://schemas.microsoft.com/office/drawing/2014/main" id="{0502062B-A565-41CD-9CD3-7BB8C411F29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6" name="Text Box 349">
          <a:extLst>
            <a:ext uri="{FF2B5EF4-FFF2-40B4-BE49-F238E27FC236}">
              <a16:creationId xmlns:a16="http://schemas.microsoft.com/office/drawing/2014/main" id="{1E7ECF78-EDAD-4C4D-B41A-BD2A92FB22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7" name="Text Box 350">
          <a:extLst>
            <a:ext uri="{FF2B5EF4-FFF2-40B4-BE49-F238E27FC236}">
              <a16:creationId xmlns:a16="http://schemas.microsoft.com/office/drawing/2014/main" id="{DB00ABFA-5933-46F7-BBD9-77B6942A86E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8" name="Text Box 351">
          <a:extLst>
            <a:ext uri="{FF2B5EF4-FFF2-40B4-BE49-F238E27FC236}">
              <a16:creationId xmlns:a16="http://schemas.microsoft.com/office/drawing/2014/main" id="{277DA585-9529-4231-BD70-3581A776C1C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89" name="Text Box 352">
          <a:extLst>
            <a:ext uri="{FF2B5EF4-FFF2-40B4-BE49-F238E27FC236}">
              <a16:creationId xmlns:a16="http://schemas.microsoft.com/office/drawing/2014/main" id="{B063858E-EE67-462A-9BBD-2107998AA6D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0" name="Text Box 353">
          <a:extLst>
            <a:ext uri="{FF2B5EF4-FFF2-40B4-BE49-F238E27FC236}">
              <a16:creationId xmlns:a16="http://schemas.microsoft.com/office/drawing/2014/main" id="{146B79E7-6DB2-42F7-AC52-60AAEA68251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1" name="Text Box 354">
          <a:extLst>
            <a:ext uri="{FF2B5EF4-FFF2-40B4-BE49-F238E27FC236}">
              <a16:creationId xmlns:a16="http://schemas.microsoft.com/office/drawing/2014/main" id="{399D87D5-E52E-47BF-88AF-8E4E132EC95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2" name="Text Box 355">
          <a:extLst>
            <a:ext uri="{FF2B5EF4-FFF2-40B4-BE49-F238E27FC236}">
              <a16:creationId xmlns:a16="http://schemas.microsoft.com/office/drawing/2014/main" id="{EA14E3E5-A154-4085-A903-BDCFE0395C4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3" name="Text Box 356">
          <a:extLst>
            <a:ext uri="{FF2B5EF4-FFF2-40B4-BE49-F238E27FC236}">
              <a16:creationId xmlns:a16="http://schemas.microsoft.com/office/drawing/2014/main" id="{527D6D9E-3893-4E50-BB46-033AD9B1458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4" name="Text Box 357">
          <a:extLst>
            <a:ext uri="{FF2B5EF4-FFF2-40B4-BE49-F238E27FC236}">
              <a16:creationId xmlns:a16="http://schemas.microsoft.com/office/drawing/2014/main" id="{0E93471A-5862-4A2D-AB9B-AAAEA5CC95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5" name="Text Box 358">
          <a:extLst>
            <a:ext uri="{FF2B5EF4-FFF2-40B4-BE49-F238E27FC236}">
              <a16:creationId xmlns:a16="http://schemas.microsoft.com/office/drawing/2014/main" id="{A891AE4C-91AE-44DF-8F49-449EF76F14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6" name="Text Box 359">
          <a:extLst>
            <a:ext uri="{FF2B5EF4-FFF2-40B4-BE49-F238E27FC236}">
              <a16:creationId xmlns:a16="http://schemas.microsoft.com/office/drawing/2014/main" id="{32CAB2E3-EB6E-439C-8C45-3975B2AF40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7" name="Text Box 360">
          <a:extLst>
            <a:ext uri="{FF2B5EF4-FFF2-40B4-BE49-F238E27FC236}">
              <a16:creationId xmlns:a16="http://schemas.microsoft.com/office/drawing/2014/main" id="{3A87C27D-EB82-4F2D-97A6-12B8DB61FBF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8" name="Text Box 361">
          <a:extLst>
            <a:ext uri="{FF2B5EF4-FFF2-40B4-BE49-F238E27FC236}">
              <a16:creationId xmlns:a16="http://schemas.microsoft.com/office/drawing/2014/main" id="{A8B0D0C3-B747-4BBF-B725-30D3429255A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499" name="Text Box 362">
          <a:extLst>
            <a:ext uri="{FF2B5EF4-FFF2-40B4-BE49-F238E27FC236}">
              <a16:creationId xmlns:a16="http://schemas.microsoft.com/office/drawing/2014/main" id="{204C9A77-E957-4F82-86F6-38D9FEBC3FC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0" name="Text Box 363">
          <a:extLst>
            <a:ext uri="{FF2B5EF4-FFF2-40B4-BE49-F238E27FC236}">
              <a16:creationId xmlns:a16="http://schemas.microsoft.com/office/drawing/2014/main" id="{604E3839-C762-44E4-B3B3-256E3BB6510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1" name="Text Box 364">
          <a:extLst>
            <a:ext uri="{FF2B5EF4-FFF2-40B4-BE49-F238E27FC236}">
              <a16:creationId xmlns:a16="http://schemas.microsoft.com/office/drawing/2014/main" id="{6CFE2D1E-1773-470A-ABFA-16D5694FD16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2" name="Text Box 365">
          <a:extLst>
            <a:ext uri="{FF2B5EF4-FFF2-40B4-BE49-F238E27FC236}">
              <a16:creationId xmlns:a16="http://schemas.microsoft.com/office/drawing/2014/main" id="{26EA20E6-B6FD-4217-B75C-D46E097CFF7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3" name="Text Box 366">
          <a:extLst>
            <a:ext uri="{FF2B5EF4-FFF2-40B4-BE49-F238E27FC236}">
              <a16:creationId xmlns:a16="http://schemas.microsoft.com/office/drawing/2014/main" id="{9DBFF061-0AE1-404B-B6CB-468B5E0489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4" name="Text Box 367">
          <a:extLst>
            <a:ext uri="{FF2B5EF4-FFF2-40B4-BE49-F238E27FC236}">
              <a16:creationId xmlns:a16="http://schemas.microsoft.com/office/drawing/2014/main" id="{7441350C-4AB6-4E01-B09C-7249EAD703F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5" name="Text Box 368">
          <a:extLst>
            <a:ext uri="{FF2B5EF4-FFF2-40B4-BE49-F238E27FC236}">
              <a16:creationId xmlns:a16="http://schemas.microsoft.com/office/drawing/2014/main" id="{480C7001-3B82-4190-9453-0F7860E5738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6" name="Text Box 369">
          <a:extLst>
            <a:ext uri="{FF2B5EF4-FFF2-40B4-BE49-F238E27FC236}">
              <a16:creationId xmlns:a16="http://schemas.microsoft.com/office/drawing/2014/main" id="{5D054735-ABDE-4397-AB88-DBADFD0C3AC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7" name="Text Box 370">
          <a:extLst>
            <a:ext uri="{FF2B5EF4-FFF2-40B4-BE49-F238E27FC236}">
              <a16:creationId xmlns:a16="http://schemas.microsoft.com/office/drawing/2014/main" id="{57554D10-BCFD-48E5-A734-DAE14B1D5FC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8" name="Text Box 371">
          <a:extLst>
            <a:ext uri="{FF2B5EF4-FFF2-40B4-BE49-F238E27FC236}">
              <a16:creationId xmlns:a16="http://schemas.microsoft.com/office/drawing/2014/main" id="{B5364CE7-D17D-4AF4-BFC9-60C3D15DE5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09" name="Text Box 372">
          <a:extLst>
            <a:ext uri="{FF2B5EF4-FFF2-40B4-BE49-F238E27FC236}">
              <a16:creationId xmlns:a16="http://schemas.microsoft.com/office/drawing/2014/main" id="{C77D27B3-FF6B-460A-A0E5-3AE2BACDCEE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510" name="Text Box 373">
          <a:extLst>
            <a:ext uri="{FF2B5EF4-FFF2-40B4-BE49-F238E27FC236}">
              <a16:creationId xmlns:a16="http://schemas.microsoft.com/office/drawing/2014/main" id="{340E01F4-3FAB-4301-914C-6F01D2929C2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511" name="Text Box 374">
          <a:extLst>
            <a:ext uri="{FF2B5EF4-FFF2-40B4-BE49-F238E27FC236}">
              <a16:creationId xmlns:a16="http://schemas.microsoft.com/office/drawing/2014/main" id="{19F3DD59-321F-4AC6-A64A-303B8B80887C}"/>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12" name="Text Box 375">
          <a:extLst>
            <a:ext uri="{FF2B5EF4-FFF2-40B4-BE49-F238E27FC236}">
              <a16:creationId xmlns:a16="http://schemas.microsoft.com/office/drawing/2014/main" id="{F646BDC1-CDCD-4C19-AF1F-4842B3735E9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13" name="Text Box 376">
          <a:extLst>
            <a:ext uri="{FF2B5EF4-FFF2-40B4-BE49-F238E27FC236}">
              <a16:creationId xmlns:a16="http://schemas.microsoft.com/office/drawing/2014/main" id="{0C13A9F8-AA59-4CA3-AC5A-619AA7F40DD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514" name="Text Box 377">
          <a:extLst>
            <a:ext uri="{FF2B5EF4-FFF2-40B4-BE49-F238E27FC236}">
              <a16:creationId xmlns:a16="http://schemas.microsoft.com/office/drawing/2014/main" id="{FB039D29-1276-4730-94BF-608D04E6EC89}"/>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15" name="Text Box 378">
          <a:extLst>
            <a:ext uri="{FF2B5EF4-FFF2-40B4-BE49-F238E27FC236}">
              <a16:creationId xmlns:a16="http://schemas.microsoft.com/office/drawing/2014/main" id="{67B2634C-EEF1-4DE0-8AAC-06950CAFAC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16" name="Text Box 379">
          <a:extLst>
            <a:ext uri="{FF2B5EF4-FFF2-40B4-BE49-F238E27FC236}">
              <a16:creationId xmlns:a16="http://schemas.microsoft.com/office/drawing/2014/main" id="{FD91D11C-2DFF-4F2B-85EE-B0B7A6BEA6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517" name="Text Box 380">
          <a:extLst>
            <a:ext uri="{FF2B5EF4-FFF2-40B4-BE49-F238E27FC236}">
              <a16:creationId xmlns:a16="http://schemas.microsoft.com/office/drawing/2014/main" id="{90EE67FA-012F-4DAB-92B8-D8A4BAA6122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18" name="Text Box 381">
          <a:extLst>
            <a:ext uri="{FF2B5EF4-FFF2-40B4-BE49-F238E27FC236}">
              <a16:creationId xmlns:a16="http://schemas.microsoft.com/office/drawing/2014/main" id="{B3525AB9-A71C-4AC4-8EFD-5BE62C0DB2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19" name="Text Box 382">
          <a:extLst>
            <a:ext uri="{FF2B5EF4-FFF2-40B4-BE49-F238E27FC236}">
              <a16:creationId xmlns:a16="http://schemas.microsoft.com/office/drawing/2014/main" id="{9985AB50-5950-4763-9DC5-8B2CBB0690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0" name="Text Box 383">
          <a:extLst>
            <a:ext uri="{FF2B5EF4-FFF2-40B4-BE49-F238E27FC236}">
              <a16:creationId xmlns:a16="http://schemas.microsoft.com/office/drawing/2014/main" id="{B45855DE-794E-4263-A766-BF9A4DB65A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1" name="Text Box 384">
          <a:extLst>
            <a:ext uri="{FF2B5EF4-FFF2-40B4-BE49-F238E27FC236}">
              <a16:creationId xmlns:a16="http://schemas.microsoft.com/office/drawing/2014/main" id="{5C9C9F66-B446-4CCC-A5DE-267BA5E556F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2" name="Text Box 385">
          <a:extLst>
            <a:ext uri="{FF2B5EF4-FFF2-40B4-BE49-F238E27FC236}">
              <a16:creationId xmlns:a16="http://schemas.microsoft.com/office/drawing/2014/main" id="{F8BA84BE-3147-4C77-8C34-279ECE56FDB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3" name="Text Box 386">
          <a:extLst>
            <a:ext uri="{FF2B5EF4-FFF2-40B4-BE49-F238E27FC236}">
              <a16:creationId xmlns:a16="http://schemas.microsoft.com/office/drawing/2014/main" id="{102632F1-826A-42C5-A231-AADE15EC3A0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4" name="Text Box 387">
          <a:extLst>
            <a:ext uri="{FF2B5EF4-FFF2-40B4-BE49-F238E27FC236}">
              <a16:creationId xmlns:a16="http://schemas.microsoft.com/office/drawing/2014/main" id="{FF97C7E2-3625-4C60-81C3-A1B14DD10D9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5" name="Text Box 388">
          <a:extLst>
            <a:ext uri="{FF2B5EF4-FFF2-40B4-BE49-F238E27FC236}">
              <a16:creationId xmlns:a16="http://schemas.microsoft.com/office/drawing/2014/main" id="{EAC85F46-6E64-4745-897D-BB5628AB4DA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6" name="Text Box 389">
          <a:extLst>
            <a:ext uri="{FF2B5EF4-FFF2-40B4-BE49-F238E27FC236}">
              <a16:creationId xmlns:a16="http://schemas.microsoft.com/office/drawing/2014/main" id="{0C327BC8-169E-4FAD-820C-9CC6A8D2B87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7" name="Text Box 390">
          <a:extLst>
            <a:ext uri="{FF2B5EF4-FFF2-40B4-BE49-F238E27FC236}">
              <a16:creationId xmlns:a16="http://schemas.microsoft.com/office/drawing/2014/main" id="{DC4E335E-472C-4B0D-B1EB-D99AF821CE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8" name="Text Box 391">
          <a:extLst>
            <a:ext uri="{FF2B5EF4-FFF2-40B4-BE49-F238E27FC236}">
              <a16:creationId xmlns:a16="http://schemas.microsoft.com/office/drawing/2014/main" id="{5A9FE899-6652-4EB2-A9ED-161457D70A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29" name="Text Box 392">
          <a:extLst>
            <a:ext uri="{FF2B5EF4-FFF2-40B4-BE49-F238E27FC236}">
              <a16:creationId xmlns:a16="http://schemas.microsoft.com/office/drawing/2014/main" id="{F2DC69ED-FB85-45D2-B964-8CDCC0DE4AC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0" name="Text Box 393">
          <a:extLst>
            <a:ext uri="{FF2B5EF4-FFF2-40B4-BE49-F238E27FC236}">
              <a16:creationId xmlns:a16="http://schemas.microsoft.com/office/drawing/2014/main" id="{A467D80A-5E2E-4C3C-9109-2FD202BD2CC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1" name="Text Box 394">
          <a:extLst>
            <a:ext uri="{FF2B5EF4-FFF2-40B4-BE49-F238E27FC236}">
              <a16:creationId xmlns:a16="http://schemas.microsoft.com/office/drawing/2014/main" id="{D2444389-97F5-4F01-87C2-B13DEC490D7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2" name="Text Box 395">
          <a:extLst>
            <a:ext uri="{FF2B5EF4-FFF2-40B4-BE49-F238E27FC236}">
              <a16:creationId xmlns:a16="http://schemas.microsoft.com/office/drawing/2014/main" id="{C863E27A-8C90-4538-B21B-8E119938AF7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3" name="Text Box 396">
          <a:extLst>
            <a:ext uri="{FF2B5EF4-FFF2-40B4-BE49-F238E27FC236}">
              <a16:creationId xmlns:a16="http://schemas.microsoft.com/office/drawing/2014/main" id="{F256021C-01C5-4EDE-A92F-68FC8F7576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4" name="Text Box 397">
          <a:extLst>
            <a:ext uri="{FF2B5EF4-FFF2-40B4-BE49-F238E27FC236}">
              <a16:creationId xmlns:a16="http://schemas.microsoft.com/office/drawing/2014/main" id="{22A03D8B-4D73-4D04-BB48-E2F02A6788B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5" name="Text Box 398">
          <a:extLst>
            <a:ext uri="{FF2B5EF4-FFF2-40B4-BE49-F238E27FC236}">
              <a16:creationId xmlns:a16="http://schemas.microsoft.com/office/drawing/2014/main" id="{59C1702A-ACB8-4446-910C-FB71E0B79F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6" name="Text Box 399">
          <a:extLst>
            <a:ext uri="{FF2B5EF4-FFF2-40B4-BE49-F238E27FC236}">
              <a16:creationId xmlns:a16="http://schemas.microsoft.com/office/drawing/2014/main" id="{795A1053-5DDE-4B71-AFE8-B14CB7514A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7" name="Text Box 400">
          <a:extLst>
            <a:ext uri="{FF2B5EF4-FFF2-40B4-BE49-F238E27FC236}">
              <a16:creationId xmlns:a16="http://schemas.microsoft.com/office/drawing/2014/main" id="{AB045876-8420-4727-9946-D1E536A41E6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8" name="Text Box 401">
          <a:extLst>
            <a:ext uri="{FF2B5EF4-FFF2-40B4-BE49-F238E27FC236}">
              <a16:creationId xmlns:a16="http://schemas.microsoft.com/office/drawing/2014/main" id="{63924CDF-10F7-40BB-87B0-ADD07CBACD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39" name="Text Box 402">
          <a:extLst>
            <a:ext uri="{FF2B5EF4-FFF2-40B4-BE49-F238E27FC236}">
              <a16:creationId xmlns:a16="http://schemas.microsoft.com/office/drawing/2014/main" id="{836A621D-3DDC-4165-8ABF-6292D14C9E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0" name="Text Box 403">
          <a:extLst>
            <a:ext uri="{FF2B5EF4-FFF2-40B4-BE49-F238E27FC236}">
              <a16:creationId xmlns:a16="http://schemas.microsoft.com/office/drawing/2014/main" id="{99B4423F-C9C1-43C7-9E41-B54128305EE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1" name="Text Box 404">
          <a:extLst>
            <a:ext uri="{FF2B5EF4-FFF2-40B4-BE49-F238E27FC236}">
              <a16:creationId xmlns:a16="http://schemas.microsoft.com/office/drawing/2014/main" id="{FDEAB247-FE64-4397-A1AD-C5B19D8B96F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2" name="Text Box 405">
          <a:extLst>
            <a:ext uri="{FF2B5EF4-FFF2-40B4-BE49-F238E27FC236}">
              <a16:creationId xmlns:a16="http://schemas.microsoft.com/office/drawing/2014/main" id="{2D17B334-7EA1-4ACE-B491-FC320B82400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3" name="Text Box 406">
          <a:extLst>
            <a:ext uri="{FF2B5EF4-FFF2-40B4-BE49-F238E27FC236}">
              <a16:creationId xmlns:a16="http://schemas.microsoft.com/office/drawing/2014/main" id="{5DC19D8D-7162-4245-B3ED-DFA33BE09B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4" name="Text Box 407">
          <a:extLst>
            <a:ext uri="{FF2B5EF4-FFF2-40B4-BE49-F238E27FC236}">
              <a16:creationId xmlns:a16="http://schemas.microsoft.com/office/drawing/2014/main" id="{AA8E80BE-51DC-4C22-98F2-0372226F6BD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5" name="Text Box 408">
          <a:extLst>
            <a:ext uri="{FF2B5EF4-FFF2-40B4-BE49-F238E27FC236}">
              <a16:creationId xmlns:a16="http://schemas.microsoft.com/office/drawing/2014/main" id="{CE2CBB7A-8D61-47FD-A93A-D7CC58F483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46" name="Text Box 409">
          <a:extLst>
            <a:ext uri="{FF2B5EF4-FFF2-40B4-BE49-F238E27FC236}">
              <a16:creationId xmlns:a16="http://schemas.microsoft.com/office/drawing/2014/main" id="{479A974F-A307-4A85-83A7-AD87E5D6F5C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547" name="Text Box 410">
          <a:extLst>
            <a:ext uri="{FF2B5EF4-FFF2-40B4-BE49-F238E27FC236}">
              <a16:creationId xmlns:a16="http://schemas.microsoft.com/office/drawing/2014/main" id="{D5E056B3-A6A7-43B9-A60C-5167AF62990C}"/>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548" name="Text Box 411">
          <a:extLst>
            <a:ext uri="{FF2B5EF4-FFF2-40B4-BE49-F238E27FC236}">
              <a16:creationId xmlns:a16="http://schemas.microsoft.com/office/drawing/2014/main" id="{370F90CE-79A4-4F93-9DF1-4DC8A9FB9EF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49" name="Text Box 412">
          <a:extLst>
            <a:ext uri="{FF2B5EF4-FFF2-40B4-BE49-F238E27FC236}">
              <a16:creationId xmlns:a16="http://schemas.microsoft.com/office/drawing/2014/main" id="{0DBF686E-E1CA-42E4-849C-9D227D4028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50" name="Text Box 413">
          <a:extLst>
            <a:ext uri="{FF2B5EF4-FFF2-40B4-BE49-F238E27FC236}">
              <a16:creationId xmlns:a16="http://schemas.microsoft.com/office/drawing/2014/main" id="{4F77E1DF-FD6E-4872-94E6-5DF5A0DE8B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551" name="Text Box 414">
          <a:extLst>
            <a:ext uri="{FF2B5EF4-FFF2-40B4-BE49-F238E27FC236}">
              <a16:creationId xmlns:a16="http://schemas.microsoft.com/office/drawing/2014/main" id="{CB013AA2-49E5-4B94-92E6-28204D84442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52" name="Text Box 415">
          <a:extLst>
            <a:ext uri="{FF2B5EF4-FFF2-40B4-BE49-F238E27FC236}">
              <a16:creationId xmlns:a16="http://schemas.microsoft.com/office/drawing/2014/main" id="{6FA90159-126A-44B8-8EF3-8C984D704E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53" name="Text Box 416">
          <a:extLst>
            <a:ext uri="{FF2B5EF4-FFF2-40B4-BE49-F238E27FC236}">
              <a16:creationId xmlns:a16="http://schemas.microsoft.com/office/drawing/2014/main" id="{B4A4D375-C913-4BAE-AD60-A705B2CF22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554" name="Text Box 417">
          <a:extLst>
            <a:ext uri="{FF2B5EF4-FFF2-40B4-BE49-F238E27FC236}">
              <a16:creationId xmlns:a16="http://schemas.microsoft.com/office/drawing/2014/main" id="{B0D8731F-716C-4EE4-981B-5DB56D57325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55" name="Text Box 418">
          <a:extLst>
            <a:ext uri="{FF2B5EF4-FFF2-40B4-BE49-F238E27FC236}">
              <a16:creationId xmlns:a16="http://schemas.microsoft.com/office/drawing/2014/main" id="{41987D9C-7AA3-4BB3-8472-DFA8A675C85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56" name="Text Box 419">
          <a:extLst>
            <a:ext uri="{FF2B5EF4-FFF2-40B4-BE49-F238E27FC236}">
              <a16:creationId xmlns:a16="http://schemas.microsoft.com/office/drawing/2014/main" id="{03B639C0-6271-4C99-97F8-DE1DA3AB96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57" name="Text Box 420">
          <a:extLst>
            <a:ext uri="{FF2B5EF4-FFF2-40B4-BE49-F238E27FC236}">
              <a16:creationId xmlns:a16="http://schemas.microsoft.com/office/drawing/2014/main" id="{A93F79A7-6343-4C3F-A65C-5B445D18F7B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58" name="Text Box 421">
          <a:extLst>
            <a:ext uri="{FF2B5EF4-FFF2-40B4-BE49-F238E27FC236}">
              <a16:creationId xmlns:a16="http://schemas.microsoft.com/office/drawing/2014/main" id="{2F8D28EF-0D5F-46B5-9C3E-58261CFD20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59" name="Text Box 422">
          <a:extLst>
            <a:ext uri="{FF2B5EF4-FFF2-40B4-BE49-F238E27FC236}">
              <a16:creationId xmlns:a16="http://schemas.microsoft.com/office/drawing/2014/main" id="{50575E71-BF5A-454E-A9A9-26EC2F6C0A4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0" name="Text Box 423">
          <a:extLst>
            <a:ext uri="{FF2B5EF4-FFF2-40B4-BE49-F238E27FC236}">
              <a16:creationId xmlns:a16="http://schemas.microsoft.com/office/drawing/2014/main" id="{EDEEEA05-D937-47E6-86FF-CB8BB684FF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1" name="Text Box 424">
          <a:extLst>
            <a:ext uri="{FF2B5EF4-FFF2-40B4-BE49-F238E27FC236}">
              <a16:creationId xmlns:a16="http://schemas.microsoft.com/office/drawing/2014/main" id="{36A8CF8F-C610-4CE1-9A8E-E04D7A3CEB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2" name="Text Box 425">
          <a:extLst>
            <a:ext uri="{FF2B5EF4-FFF2-40B4-BE49-F238E27FC236}">
              <a16:creationId xmlns:a16="http://schemas.microsoft.com/office/drawing/2014/main" id="{618617F4-2244-40DA-A2C6-3B1DD02EAFF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3" name="Text Box 426">
          <a:extLst>
            <a:ext uri="{FF2B5EF4-FFF2-40B4-BE49-F238E27FC236}">
              <a16:creationId xmlns:a16="http://schemas.microsoft.com/office/drawing/2014/main" id="{A8564BED-E756-4169-AD7C-35683698DF4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4" name="Text Box 427">
          <a:extLst>
            <a:ext uri="{FF2B5EF4-FFF2-40B4-BE49-F238E27FC236}">
              <a16:creationId xmlns:a16="http://schemas.microsoft.com/office/drawing/2014/main" id="{13955A09-95F5-426A-B5BB-9722F5A7A63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5" name="Text Box 428">
          <a:extLst>
            <a:ext uri="{FF2B5EF4-FFF2-40B4-BE49-F238E27FC236}">
              <a16:creationId xmlns:a16="http://schemas.microsoft.com/office/drawing/2014/main" id="{57007475-1B0D-493A-B760-9AD90F8DB52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6" name="Text Box 429">
          <a:extLst>
            <a:ext uri="{FF2B5EF4-FFF2-40B4-BE49-F238E27FC236}">
              <a16:creationId xmlns:a16="http://schemas.microsoft.com/office/drawing/2014/main" id="{A6308283-B26B-4EDA-AD76-1A1BAB0C696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7" name="Text Box 430">
          <a:extLst>
            <a:ext uri="{FF2B5EF4-FFF2-40B4-BE49-F238E27FC236}">
              <a16:creationId xmlns:a16="http://schemas.microsoft.com/office/drawing/2014/main" id="{5B5E558E-A6D4-4E7E-8405-7FE4B06C068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8" name="Text Box 431">
          <a:extLst>
            <a:ext uri="{FF2B5EF4-FFF2-40B4-BE49-F238E27FC236}">
              <a16:creationId xmlns:a16="http://schemas.microsoft.com/office/drawing/2014/main" id="{68877129-7189-454C-9A7B-349C9F2B57C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69" name="Text Box 432">
          <a:extLst>
            <a:ext uri="{FF2B5EF4-FFF2-40B4-BE49-F238E27FC236}">
              <a16:creationId xmlns:a16="http://schemas.microsoft.com/office/drawing/2014/main" id="{A605409E-47B4-481D-9692-804BA3D448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0" name="Text Box 433">
          <a:extLst>
            <a:ext uri="{FF2B5EF4-FFF2-40B4-BE49-F238E27FC236}">
              <a16:creationId xmlns:a16="http://schemas.microsoft.com/office/drawing/2014/main" id="{D81BFBFE-D68C-44F2-BEDB-EB4E4247F90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1" name="Text Box 434">
          <a:extLst>
            <a:ext uri="{FF2B5EF4-FFF2-40B4-BE49-F238E27FC236}">
              <a16:creationId xmlns:a16="http://schemas.microsoft.com/office/drawing/2014/main" id="{EE7A4CDD-F413-47A6-9707-6EC27191C0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2" name="Text Box 435">
          <a:extLst>
            <a:ext uri="{FF2B5EF4-FFF2-40B4-BE49-F238E27FC236}">
              <a16:creationId xmlns:a16="http://schemas.microsoft.com/office/drawing/2014/main" id="{D64E6D0D-5BAC-4E73-810D-9F5D133764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3" name="Text Box 436">
          <a:extLst>
            <a:ext uri="{FF2B5EF4-FFF2-40B4-BE49-F238E27FC236}">
              <a16:creationId xmlns:a16="http://schemas.microsoft.com/office/drawing/2014/main" id="{DAC58FAE-0C7F-42CD-8517-C9996E9D41A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4" name="Text Box 437">
          <a:extLst>
            <a:ext uri="{FF2B5EF4-FFF2-40B4-BE49-F238E27FC236}">
              <a16:creationId xmlns:a16="http://schemas.microsoft.com/office/drawing/2014/main" id="{736EEC6B-378B-4A43-A2A3-13157D3C6C8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5" name="Text Box 438">
          <a:extLst>
            <a:ext uri="{FF2B5EF4-FFF2-40B4-BE49-F238E27FC236}">
              <a16:creationId xmlns:a16="http://schemas.microsoft.com/office/drawing/2014/main" id="{3240E718-308E-437A-819F-9BD1DEED23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6" name="Text Box 439">
          <a:extLst>
            <a:ext uri="{FF2B5EF4-FFF2-40B4-BE49-F238E27FC236}">
              <a16:creationId xmlns:a16="http://schemas.microsoft.com/office/drawing/2014/main" id="{4E749ABC-B732-4D44-A94F-F11E6675B3B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7" name="Text Box 440">
          <a:extLst>
            <a:ext uri="{FF2B5EF4-FFF2-40B4-BE49-F238E27FC236}">
              <a16:creationId xmlns:a16="http://schemas.microsoft.com/office/drawing/2014/main" id="{3587CA78-DE59-4B97-A094-B0B85DC5992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8" name="Text Box 441">
          <a:extLst>
            <a:ext uri="{FF2B5EF4-FFF2-40B4-BE49-F238E27FC236}">
              <a16:creationId xmlns:a16="http://schemas.microsoft.com/office/drawing/2014/main" id="{1738C5F7-A284-4E20-A55F-F5282B82709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79" name="Text Box 442">
          <a:extLst>
            <a:ext uri="{FF2B5EF4-FFF2-40B4-BE49-F238E27FC236}">
              <a16:creationId xmlns:a16="http://schemas.microsoft.com/office/drawing/2014/main" id="{73B0985B-01ED-4FA4-947D-AB837D7AA5D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80" name="Text Box 443">
          <a:extLst>
            <a:ext uri="{FF2B5EF4-FFF2-40B4-BE49-F238E27FC236}">
              <a16:creationId xmlns:a16="http://schemas.microsoft.com/office/drawing/2014/main" id="{D56355B2-13A2-48E4-ADBD-83C2677A9CF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81" name="Text Box 444">
          <a:extLst>
            <a:ext uri="{FF2B5EF4-FFF2-40B4-BE49-F238E27FC236}">
              <a16:creationId xmlns:a16="http://schemas.microsoft.com/office/drawing/2014/main" id="{8A996871-55A2-495A-9633-3A9C2CD0EE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82" name="Text Box 445">
          <a:extLst>
            <a:ext uri="{FF2B5EF4-FFF2-40B4-BE49-F238E27FC236}">
              <a16:creationId xmlns:a16="http://schemas.microsoft.com/office/drawing/2014/main" id="{4B2202CC-770D-4FB3-A8A4-B232729D8CC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9583" name="Text Box 446">
          <a:extLst>
            <a:ext uri="{FF2B5EF4-FFF2-40B4-BE49-F238E27FC236}">
              <a16:creationId xmlns:a16="http://schemas.microsoft.com/office/drawing/2014/main" id="{077FBF20-F0FA-4B79-8661-2B8647261B0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584" name="Text Box 447">
          <a:extLst>
            <a:ext uri="{FF2B5EF4-FFF2-40B4-BE49-F238E27FC236}">
              <a16:creationId xmlns:a16="http://schemas.microsoft.com/office/drawing/2014/main" id="{9234B408-B5E2-4225-9D27-C2DB8E6BA70C}"/>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85" name="Text Box 448">
          <a:extLst>
            <a:ext uri="{FF2B5EF4-FFF2-40B4-BE49-F238E27FC236}">
              <a16:creationId xmlns:a16="http://schemas.microsoft.com/office/drawing/2014/main" id="{1004EDEA-D084-4DE8-94C4-8FA0A9711D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86" name="Text Box 449">
          <a:extLst>
            <a:ext uri="{FF2B5EF4-FFF2-40B4-BE49-F238E27FC236}">
              <a16:creationId xmlns:a16="http://schemas.microsoft.com/office/drawing/2014/main" id="{0F5B8612-A485-42F3-BD4F-68CE816827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587" name="Text Box 450">
          <a:extLst>
            <a:ext uri="{FF2B5EF4-FFF2-40B4-BE49-F238E27FC236}">
              <a16:creationId xmlns:a16="http://schemas.microsoft.com/office/drawing/2014/main" id="{0CF1CF35-4615-4A16-A5D6-A851C653D98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88" name="Text Box 451">
          <a:extLst>
            <a:ext uri="{FF2B5EF4-FFF2-40B4-BE49-F238E27FC236}">
              <a16:creationId xmlns:a16="http://schemas.microsoft.com/office/drawing/2014/main" id="{FAE624BB-D42F-49C1-B068-02B9453EF2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89" name="Text Box 452">
          <a:extLst>
            <a:ext uri="{FF2B5EF4-FFF2-40B4-BE49-F238E27FC236}">
              <a16:creationId xmlns:a16="http://schemas.microsoft.com/office/drawing/2014/main" id="{F91FC412-192D-4F8D-BEE4-216185AB82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590" name="Text Box 453">
          <a:extLst>
            <a:ext uri="{FF2B5EF4-FFF2-40B4-BE49-F238E27FC236}">
              <a16:creationId xmlns:a16="http://schemas.microsoft.com/office/drawing/2014/main" id="{1809DFD5-78D6-4EE8-8245-D010B6102D8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91" name="Text Box 454">
          <a:extLst>
            <a:ext uri="{FF2B5EF4-FFF2-40B4-BE49-F238E27FC236}">
              <a16:creationId xmlns:a16="http://schemas.microsoft.com/office/drawing/2014/main" id="{D4C2F685-D42D-4D51-B566-7F9713502CD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92" name="Text Box 455">
          <a:extLst>
            <a:ext uri="{FF2B5EF4-FFF2-40B4-BE49-F238E27FC236}">
              <a16:creationId xmlns:a16="http://schemas.microsoft.com/office/drawing/2014/main" id="{216A8724-50EF-4910-9000-1B0BFF6D49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593" name="Text Box 456">
          <a:extLst>
            <a:ext uri="{FF2B5EF4-FFF2-40B4-BE49-F238E27FC236}">
              <a16:creationId xmlns:a16="http://schemas.microsoft.com/office/drawing/2014/main" id="{5E2A5D21-A106-430C-B5D5-A7C36E2137E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594" name="Text Box 457">
          <a:extLst>
            <a:ext uri="{FF2B5EF4-FFF2-40B4-BE49-F238E27FC236}">
              <a16:creationId xmlns:a16="http://schemas.microsoft.com/office/drawing/2014/main" id="{B65D119E-1B72-4B11-877E-EBFD08F9BF9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95" name="Text Box 458">
          <a:extLst>
            <a:ext uri="{FF2B5EF4-FFF2-40B4-BE49-F238E27FC236}">
              <a16:creationId xmlns:a16="http://schemas.microsoft.com/office/drawing/2014/main" id="{C6133D7A-A876-456B-9E8C-1B787A1D74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96" name="Text Box 459">
          <a:extLst>
            <a:ext uri="{FF2B5EF4-FFF2-40B4-BE49-F238E27FC236}">
              <a16:creationId xmlns:a16="http://schemas.microsoft.com/office/drawing/2014/main" id="{C6AFC334-4097-411D-88DD-59B291624C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597" name="Text Box 460">
          <a:extLst>
            <a:ext uri="{FF2B5EF4-FFF2-40B4-BE49-F238E27FC236}">
              <a16:creationId xmlns:a16="http://schemas.microsoft.com/office/drawing/2014/main" id="{CDA1FC65-1B5A-4CAA-8594-AC09584FB28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98" name="Text Box 461">
          <a:extLst>
            <a:ext uri="{FF2B5EF4-FFF2-40B4-BE49-F238E27FC236}">
              <a16:creationId xmlns:a16="http://schemas.microsoft.com/office/drawing/2014/main" id="{27FE34AF-A64F-4244-9848-09EF0E8565D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599" name="Text Box 462">
          <a:extLst>
            <a:ext uri="{FF2B5EF4-FFF2-40B4-BE49-F238E27FC236}">
              <a16:creationId xmlns:a16="http://schemas.microsoft.com/office/drawing/2014/main" id="{ED729A22-9A21-4B65-A702-65266B1798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00" name="Text Box 463">
          <a:extLst>
            <a:ext uri="{FF2B5EF4-FFF2-40B4-BE49-F238E27FC236}">
              <a16:creationId xmlns:a16="http://schemas.microsoft.com/office/drawing/2014/main" id="{CA01C3F0-ABCF-47B1-8A24-23D40D914AB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01" name="Text Box 464">
          <a:extLst>
            <a:ext uri="{FF2B5EF4-FFF2-40B4-BE49-F238E27FC236}">
              <a16:creationId xmlns:a16="http://schemas.microsoft.com/office/drawing/2014/main" id="{9F5BC1AD-C76A-49F7-A6C7-CF37D1778D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02" name="Text Box 465">
          <a:extLst>
            <a:ext uri="{FF2B5EF4-FFF2-40B4-BE49-F238E27FC236}">
              <a16:creationId xmlns:a16="http://schemas.microsoft.com/office/drawing/2014/main" id="{85A1010B-10DD-4B8B-A1E8-286B8D5AF0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03" name="Text Box 466">
          <a:extLst>
            <a:ext uri="{FF2B5EF4-FFF2-40B4-BE49-F238E27FC236}">
              <a16:creationId xmlns:a16="http://schemas.microsoft.com/office/drawing/2014/main" id="{948F2B49-A77D-4413-BD99-D9568D9CFB5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04" name="Text Box 467">
          <a:extLst>
            <a:ext uri="{FF2B5EF4-FFF2-40B4-BE49-F238E27FC236}">
              <a16:creationId xmlns:a16="http://schemas.microsoft.com/office/drawing/2014/main" id="{15C68228-1275-4272-BBBB-63DCD93270B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05" name="Text Box 468">
          <a:extLst>
            <a:ext uri="{FF2B5EF4-FFF2-40B4-BE49-F238E27FC236}">
              <a16:creationId xmlns:a16="http://schemas.microsoft.com/office/drawing/2014/main" id="{4E2AD896-B1D5-475F-A3EC-1A1FAAAC5B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06" name="Text Box 469">
          <a:extLst>
            <a:ext uri="{FF2B5EF4-FFF2-40B4-BE49-F238E27FC236}">
              <a16:creationId xmlns:a16="http://schemas.microsoft.com/office/drawing/2014/main" id="{2F62CAA7-038F-483A-BEC2-F517F18EBF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07" name="Text Box 470">
          <a:extLst>
            <a:ext uri="{FF2B5EF4-FFF2-40B4-BE49-F238E27FC236}">
              <a16:creationId xmlns:a16="http://schemas.microsoft.com/office/drawing/2014/main" id="{1CA0D270-B7C8-4BCF-AB36-2D61FBACDA4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08" name="Text Box 471">
          <a:extLst>
            <a:ext uri="{FF2B5EF4-FFF2-40B4-BE49-F238E27FC236}">
              <a16:creationId xmlns:a16="http://schemas.microsoft.com/office/drawing/2014/main" id="{A80A6AB7-0571-4559-9623-9AB6F8DDB3F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09" name="Text Box 472">
          <a:extLst>
            <a:ext uri="{FF2B5EF4-FFF2-40B4-BE49-F238E27FC236}">
              <a16:creationId xmlns:a16="http://schemas.microsoft.com/office/drawing/2014/main" id="{55C88227-EE22-40F2-BB37-BA1D412C78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10" name="Text Box 473">
          <a:extLst>
            <a:ext uri="{FF2B5EF4-FFF2-40B4-BE49-F238E27FC236}">
              <a16:creationId xmlns:a16="http://schemas.microsoft.com/office/drawing/2014/main" id="{A75CA473-427E-4EB9-8B63-37927AE9416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11" name="Text Box 474">
          <a:extLst>
            <a:ext uri="{FF2B5EF4-FFF2-40B4-BE49-F238E27FC236}">
              <a16:creationId xmlns:a16="http://schemas.microsoft.com/office/drawing/2014/main" id="{3AE983AB-4CB8-4BCE-9FE3-93B8C15D33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12" name="Text Box 475">
          <a:extLst>
            <a:ext uri="{FF2B5EF4-FFF2-40B4-BE49-F238E27FC236}">
              <a16:creationId xmlns:a16="http://schemas.microsoft.com/office/drawing/2014/main" id="{C0B603F2-F49C-4145-A3EA-A745F5A202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13" name="Text Box 476">
          <a:extLst>
            <a:ext uri="{FF2B5EF4-FFF2-40B4-BE49-F238E27FC236}">
              <a16:creationId xmlns:a16="http://schemas.microsoft.com/office/drawing/2014/main" id="{0F965075-2E03-43ED-A605-469F248F2DF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14" name="Text Box 477">
          <a:extLst>
            <a:ext uri="{FF2B5EF4-FFF2-40B4-BE49-F238E27FC236}">
              <a16:creationId xmlns:a16="http://schemas.microsoft.com/office/drawing/2014/main" id="{5A7FDA46-5EE2-43C0-B016-6ED8B875A6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15" name="Text Box 478">
          <a:extLst>
            <a:ext uri="{FF2B5EF4-FFF2-40B4-BE49-F238E27FC236}">
              <a16:creationId xmlns:a16="http://schemas.microsoft.com/office/drawing/2014/main" id="{F096012F-A686-4EFD-ABB4-75507D512C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16" name="Text Box 479">
          <a:extLst>
            <a:ext uri="{FF2B5EF4-FFF2-40B4-BE49-F238E27FC236}">
              <a16:creationId xmlns:a16="http://schemas.microsoft.com/office/drawing/2014/main" id="{B9A0006B-E1F0-45D6-A3F6-D92FC192D50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17" name="Text Box 480">
          <a:extLst>
            <a:ext uri="{FF2B5EF4-FFF2-40B4-BE49-F238E27FC236}">
              <a16:creationId xmlns:a16="http://schemas.microsoft.com/office/drawing/2014/main" id="{4AAF2E57-F1B2-444A-BAEB-0849C6F195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18" name="Text Box 481">
          <a:extLst>
            <a:ext uri="{FF2B5EF4-FFF2-40B4-BE49-F238E27FC236}">
              <a16:creationId xmlns:a16="http://schemas.microsoft.com/office/drawing/2014/main" id="{8EBC0C22-22AC-44C4-902E-106C9C6BF1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19" name="Text Box 482">
          <a:extLst>
            <a:ext uri="{FF2B5EF4-FFF2-40B4-BE49-F238E27FC236}">
              <a16:creationId xmlns:a16="http://schemas.microsoft.com/office/drawing/2014/main" id="{59E943F4-1997-4FB3-9DBC-5572351D509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20" name="Text Box 483">
          <a:extLst>
            <a:ext uri="{FF2B5EF4-FFF2-40B4-BE49-F238E27FC236}">
              <a16:creationId xmlns:a16="http://schemas.microsoft.com/office/drawing/2014/main" id="{DC452919-87FB-4922-81C0-75155FC3A6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21" name="Text Box 484">
          <a:extLst>
            <a:ext uri="{FF2B5EF4-FFF2-40B4-BE49-F238E27FC236}">
              <a16:creationId xmlns:a16="http://schemas.microsoft.com/office/drawing/2014/main" id="{CE089796-49B6-4960-A63F-3BDE9053EA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22" name="Text Box 485">
          <a:extLst>
            <a:ext uri="{FF2B5EF4-FFF2-40B4-BE49-F238E27FC236}">
              <a16:creationId xmlns:a16="http://schemas.microsoft.com/office/drawing/2014/main" id="{ED31C4D8-2780-48D4-94E9-6B7B8E30751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23" name="Text Box 486">
          <a:extLst>
            <a:ext uri="{FF2B5EF4-FFF2-40B4-BE49-F238E27FC236}">
              <a16:creationId xmlns:a16="http://schemas.microsoft.com/office/drawing/2014/main" id="{16ADC53C-A49F-4F99-BBEE-AA17EE14968A}"/>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24" name="Text Box 487">
          <a:extLst>
            <a:ext uri="{FF2B5EF4-FFF2-40B4-BE49-F238E27FC236}">
              <a16:creationId xmlns:a16="http://schemas.microsoft.com/office/drawing/2014/main" id="{C981E343-7B84-4D3A-98A8-0C0A791ACC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25" name="Text Box 488">
          <a:extLst>
            <a:ext uri="{FF2B5EF4-FFF2-40B4-BE49-F238E27FC236}">
              <a16:creationId xmlns:a16="http://schemas.microsoft.com/office/drawing/2014/main" id="{E5D1CBFC-A558-4E14-81C9-021728092D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26" name="Text Box 489">
          <a:extLst>
            <a:ext uri="{FF2B5EF4-FFF2-40B4-BE49-F238E27FC236}">
              <a16:creationId xmlns:a16="http://schemas.microsoft.com/office/drawing/2014/main" id="{0A2C84D1-8FBF-43F2-A9C3-CFEB3C3F09B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27" name="Text Box 490">
          <a:extLst>
            <a:ext uri="{FF2B5EF4-FFF2-40B4-BE49-F238E27FC236}">
              <a16:creationId xmlns:a16="http://schemas.microsoft.com/office/drawing/2014/main" id="{55FFAB5A-B665-4513-A9D5-6352D12077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28" name="Text Box 491">
          <a:extLst>
            <a:ext uri="{FF2B5EF4-FFF2-40B4-BE49-F238E27FC236}">
              <a16:creationId xmlns:a16="http://schemas.microsoft.com/office/drawing/2014/main" id="{992A6FB1-7967-418D-AA9A-1D6D37A36B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29" name="Text Box 492">
          <a:extLst>
            <a:ext uri="{FF2B5EF4-FFF2-40B4-BE49-F238E27FC236}">
              <a16:creationId xmlns:a16="http://schemas.microsoft.com/office/drawing/2014/main" id="{A2F89726-B30F-41F0-B52E-CF868925F9F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30" name="Text Box 493">
          <a:extLst>
            <a:ext uri="{FF2B5EF4-FFF2-40B4-BE49-F238E27FC236}">
              <a16:creationId xmlns:a16="http://schemas.microsoft.com/office/drawing/2014/main" id="{0D6B4AC1-0EE4-4C34-AC3D-72B8523CCF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31" name="Text Box 494">
          <a:extLst>
            <a:ext uri="{FF2B5EF4-FFF2-40B4-BE49-F238E27FC236}">
              <a16:creationId xmlns:a16="http://schemas.microsoft.com/office/drawing/2014/main" id="{601D749A-607E-4AA2-9675-8BCD55100C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32" name="Text Box 495">
          <a:extLst>
            <a:ext uri="{FF2B5EF4-FFF2-40B4-BE49-F238E27FC236}">
              <a16:creationId xmlns:a16="http://schemas.microsoft.com/office/drawing/2014/main" id="{799AB8EE-E2DA-4048-91BD-41CB2E25A7A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33" name="Text Box 496">
          <a:extLst>
            <a:ext uri="{FF2B5EF4-FFF2-40B4-BE49-F238E27FC236}">
              <a16:creationId xmlns:a16="http://schemas.microsoft.com/office/drawing/2014/main" id="{641FDA6D-58B4-4860-B313-50A61B66B3D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34" name="Text Box 497">
          <a:extLst>
            <a:ext uri="{FF2B5EF4-FFF2-40B4-BE49-F238E27FC236}">
              <a16:creationId xmlns:a16="http://schemas.microsoft.com/office/drawing/2014/main" id="{30F2B227-5E8C-4139-A03E-E6E7E3662D5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35" name="Text Box 498">
          <a:extLst>
            <a:ext uri="{FF2B5EF4-FFF2-40B4-BE49-F238E27FC236}">
              <a16:creationId xmlns:a16="http://schemas.microsoft.com/office/drawing/2014/main" id="{210E1957-C0F2-42D8-B247-98A4681E03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36" name="Text Box 499">
          <a:extLst>
            <a:ext uri="{FF2B5EF4-FFF2-40B4-BE49-F238E27FC236}">
              <a16:creationId xmlns:a16="http://schemas.microsoft.com/office/drawing/2014/main" id="{E2FA9406-AD05-47C6-A2DF-D9CF13CDC725}"/>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37" name="Text Box 500">
          <a:extLst>
            <a:ext uri="{FF2B5EF4-FFF2-40B4-BE49-F238E27FC236}">
              <a16:creationId xmlns:a16="http://schemas.microsoft.com/office/drawing/2014/main" id="{BBA4BDEB-435A-48F7-81E7-7A94F6B92C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38" name="Text Box 501">
          <a:extLst>
            <a:ext uri="{FF2B5EF4-FFF2-40B4-BE49-F238E27FC236}">
              <a16:creationId xmlns:a16="http://schemas.microsoft.com/office/drawing/2014/main" id="{C1E2061D-9A9D-47D6-9F26-275B1C68DC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39" name="Text Box 502">
          <a:extLst>
            <a:ext uri="{FF2B5EF4-FFF2-40B4-BE49-F238E27FC236}">
              <a16:creationId xmlns:a16="http://schemas.microsoft.com/office/drawing/2014/main" id="{6E613473-4D3D-45A3-A432-54366B72C91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0" name="Text Box 503">
          <a:extLst>
            <a:ext uri="{FF2B5EF4-FFF2-40B4-BE49-F238E27FC236}">
              <a16:creationId xmlns:a16="http://schemas.microsoft.com/office/drawing/2014/main" id="{F42FDE80-6746-4104-9EAC-D8D31BE689B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1" name="Text Box 504">
          <a:extLst>
            <a:ext uri="{FF2B5EF4-FFF2-40B4-BE49-F238E27FC236}">
              <a16:creationId xmlns:a16="http://schemas.microsoft.com/office/drawing/2014/main" id="{314010FC-A2A5-4C18-A46C-C6707A623B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9642" name="Text Box 505">
          <a:extLst>
            <a:ext uri="{FF2B5EF4-FFF2-40B4-BE49-F238E27FC236}">
              <a16:creationId xmlns:a16="http://schemas.microsoft.com/office/drawing/2014/main" id="{CF5C4DF5-3CE8-4E08-BFA0-AE1B0AD4192E}"/>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3" name="Text Box 506">
          <a:extLst>
            <a:ext uri="{FF2B5EF4-FFF2-40B4-BE49-F238E27FC236}">
              <a16:creationId xmlns:a16="http://schemas.microsoft.com/office/drawing/2014/main" id="{AE932E97-79D1-49D6-ACC9-23A95CC62A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4" name="Text Box 507">
          <a:extLst>
            <a:ext uri="{FF2B5EF4-FFF2-40B4-BE49-F238E27FC236}">
              <a16:creationId xmlns:a16="http://schemas.microsoft.com/office/drawing/2014/main" id="{6ED043AF-A48A-4E7C-B41A-3A2491029A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45" name="Text Box 508">
          <a:extLst>
            <a:ext uri="{FF2B5EF4-FFF2-40B4-BE49-F238E27FC236}">
              <a16:creationId xmlns:a16="http://schemas.microsoft.com/office/drawing/2014/main" id="{247D954A-20DF-4B0B-B56C-10CA1302D0B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6" name="Text Box 509">
          <a:extLst>
            <a:ext uri="{FF2B5EF4-FFF2-40B4-BE49-F238E27FC236}">
              <a16:creationId xmlns:a16="http://schemas.microsoft.com/office/drawing/2014/main" id="{907970F9-AFC9-4ED1-81A2-E91E355A429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7" name="Text Box 510">
          <a:extLst>
            <a:ext uri="{FF2B5EF4-FFF2-40B4-BE49-F238E27FC236}">
              <a16:creationId xmlns:a16="http://schemas.microsoft.com/office/drawing/2014/main" id="{D3BC020A-5BA7-4C1F-A724-CC53EBFAC2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48" name="Text Box 511">
          <a:extLst>
            <a:ext uri="{FF2B5EF4-FFF2-40B4-BE49-F238E27FC236}">
              <a16:creationId xmlns:a16="http://schemas.microsoft.com/office/drawing/2014/main" id="{2372B7DA-B849-4483-83AB-B505EFADC1C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49" name="Text Box 512">
          <a:extLst>
            <a:ext uri="{FF2B5EF4-FFF2-40B4-BE49-F238E27FC236}">
              <a16:creationId xmlns:a16="http://schemas.microsoft.com/office/drawing/2014/main" id="{FEC0CBC7-37C9-4999-B2D8-532C031DDE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50" name="Text Box 513">
          <a:extLst>
            <a:ext uri="{FF2B5EF4-FFF2-40B4-BE49-F238E27FC236}">
              <a16:creationId xmlns:a16="http://schemas.microsoft.com/office/drawing/2014/main" id="{8AD4A12B-6498-4A4F-9B58-50FAA4C894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51" name="Text Box 514">
          <a:extLst>
            <a:ext uri="{FF2B5EF4-FFF2-40B4-BE49-F238E27FC236}">
              <a16:creationId xmlns:a16="http://schemas.microsoft.com/office/drawing/2014/main" id="{181C27FC-A4CA-480D-A3B6-6DBEA875E2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52" name="Text Box 515">
          <a:extLst>
            <a:ext uri="{FF2B5EF4-FFF2-40B4-BE49-F238E27FC236}">
              <a16:creationId xmlns:a16="http://schemas.microsoft.com/office/drawing/2014/main" id="{49F66C6C-74AB-4B01-999E-70978E2882D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53" name="Text Box 516">
          <a:extLst>
            <a:ext uri="{FF2B5EF4-FFF2-40B4-BE49-F238E27FC236}">
              <a16:creationId xmlns:a16="http://schemas.microsoft.com/office/drawing/2014/main" id="{B6C900BD-B584-47F3-8FF3-ECA254D0C7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54" name="Text Box 517">
          <a:extLst>
            <a:ext uri="{FF2B5EF4-FFF2-40B4-BE49-F238E27FC236}">
              <a16:creationId xmlns:a16="http://schemas.microsoft.com/office/drawing/2014/main" id="{5216DD0B-EB6F-4A11-803B-7EA570B6AF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55" name="Text Box 518">
          <a:extLst>
            <a:ext uri="{FF2B5EF4-FFF2-40B4-BE49-F238E27FC236}">
              <a16:creationId xmlns:a16="http://schemas.microsoft.com/office/drawing/2014/main" id="{1D80924F-C334-45C0-B3CC-65D6BD89A39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56" name="Text Box 519">
          <a:extLst>
            <a:ext uri="{FF2B5EF4-FFF2-40B4-BE49-F238E27FC236}">
              <a16:creationId xmlns:a16="http://schemas.microsoft.com/office/drawing/2014/main" id="{A10E37C5-44B6-4D72-9003-5540201353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57" name="Text Box 520">
          <a:extLst>
            <a:ext uri="{FF2B5EF4-FFF2-40B4-BE49-F238E27FC236}">
              <a16:creationId xmlns:a16="http://schemas.microsoft.com/office/drawing/2014/main" id="{31FA4435-66E0-4B5B-BEAB-639AD6DACD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58" name="Text Box 521">
          <a:extLst>
            <a:ext uri="{FF2B5EF4-FFF2-40B4-BE49-F238E27FC236}">
              <a16:creationId xmlns:a16="http://schemas.microsoft.com/office/drawing/2014/main" id="{F7B1FD4F-E43D-464C-BC22-FC811DCAD60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59" name="Text Box 522">
          <a:extLst>
            <a:ext uri="{FF2B5EF4-FFF2-40B4-BE49-F238E27FC236}">
              <a16:creationId xmlns:a16="http://schemas.microsoft.com/office/drawing/2014/main" id="{518CD822-294D-4814-81F8-CF408267C4B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60" name="Text Box 523">
          <a:extLst>
            <a:ext uri="{FF2B5EF4-FFF2-40B4-BE49-F238E27FC236}">
              <a16:creationId xmlns:a16="http://schemas.microsoft.com/office/drawing/2014/main" id="{BFE460D8-8EC1-4F00-B10C-079FC16314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61" name="Text Box 524">
          <a:extLst>
            <a:ext uri="{FF2B5EF4-FFF2-40B4-BE49-F238E27FC236}">
              <a16:creationId xmlns:a16="http://schemas.microsoft.com/office/drawing/2014/main" id="{33ACF074-30A4-4E1D-AAFD-52B77E11629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62" name="Text Box 525">
          <a:extLst>
            <a:ext uri="{FF2B5EF4-FFF2-40B4-BE49-F238E27FC236}">
              <a16:creationId xmlns:a16="http://schemas.microsoft.com/office/drawing/2014/main" id="{2283DE93-BFAC-406A-A4D5-F48ADDD51C7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63" name="Text Box 526">
          <a:extLst>
            <a:ext uri="{FF2B5EF4-FFF2-40B4-BE49-F238E27FC236}">
              <a16:creationId xmlns:a16="http://schemas.microsoft.com/office/drawing/2014/main" id="{0209E80E-DA30-4EEA-986D-F0FE7B0FC7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64" name="Text Box 527">
          <a:extLst>
            <a:ext uri="{FF2B5EF4-FFF2-40B4-BE49-F238E27FC236}">
              <a16:creationId xmlns:a16="http://schemas.microsoft.com/office/drawing/2014/main" id="{34419F7D-29A9-443E-9E0B-87C0B94136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65" name="Text Box 528">
          <a:extLst>
            <a:ext uri="{FF2B5EF4-FFF2-40B4-BE49-F238E27FC236}">
              <a16:creationId xmlns:a16="http://schemas.microsoft.com/office/drawing/2014/main" id="{5DEC475B-534D-4589-8822-6C84AEDF06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66" name="Text Box 529">
          <a:extLst>
            <a:ext uri="{FF2B5EF4-FFF2-40B4-BE49-F238E27FC236}">
              <a16:creationId xmlns:a16="http://schemas.microsoft.com/office/drawing/2014/main" id="{877D36E8-CCA0-4FCD-A894-5D84452F23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67" name="Text Box 530">
          <a:extLst>
            <a:ext uri="{FF2B5EF4-FFF2-40B4-BE49-F238E27FC236}">
              <a16:creationId xmlns:a16="http://schemas.microsoft.com/office/drawing/2014/main" id="{788D8435-8112-47A1-9A61-9C39A854C74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68" name="Text Box 531">
          <a:extLst>
            <a:ext uri="{FF2B5EF4-FFF2-40B4-BE49-F238E27FC236}">
              <a16:creationId xmlns:a16="http://schemas.microsoft.com/office/drawing/2014/main" id="{404EE620-18B1-4201-A489-437A8477D0F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69" name="Text Box 532">
          <a:extLst>
            <a:ext uri="{FF2B5EF4-FFF2-40B4-BE49-F238E27FC236}">
              <a16:creationId xmlns:a16="http://schemas.microsoft.com/office/drawing/2014/main" id="{70A48141-F429-4A9B-B1B4-A860F16038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70" name="Text Box 533">
          <a:extLst>
            <a:ext uri="{FF2B5EF4-FFF2-40B4-BE49-F238E27FC236}">
              <a16:creationId xmlns:a16="http://schemas.microsoft.com/office/drawing/2014/main" id="{348F05BF-033E-434E-9A0A-B02B7CB256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671" name="Text Box 534">
          <a:extLst>
            <a:ext uri="{FF2B5EF4-FFF2-40B4-BE49-F238E27FC236}">
              <a16:creationId xmlns:a16="http://schemas.microsoft.com/office/drawing/2014/main" id="{BBAD96C6-EE01-4D49-87CE-BA549416626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72" name="Text Box 535">
          <a:extLst>
            <a:ext uri="{FF2B5EF4-FFF2-40B4-BE49-F238E27FC236}">
              <a16:creationId xmlns:a16="http://schemas.microsoft.com/office/drawing/2014/main" id="{99AAFB12-9CEB-4898-8B03-75A0DE2DD2C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73" name="Text Box 536">
          <a:extLst>
            <a:ext uri="{FF2B5EF4-FFF2-40B4-BE49-F238E27FC236}">
              <a16:creationId xmlns:a16="http://schemas.microsoft.com/office/drawing/2014/main" id="{135DB3AF-0FEE-4733-A52C-7C8ECC06B03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74" name="Text Box 537">
          <a:extLst>
            <a:ext uri="{FF2B5EF4-FFF2-40B4-BE49-F238E27FC236}">
              <a16:creationId xmlns:a16="http://schemas.microsoft.com/office/drawing/2014/main" id="{F896B81A-513D-44E1-AC07-B4C2B6433A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75" name="Text Box 538">
          <a:extLst>
            <a:ext uri="{FF2B5EF4-FFF2-40B4-BE49-F238E27FC236}">
              <a16:creationId xmlns:a16="http://schemas.microsoft.com/office/drawing/2014/main" id="{782E3E6B-6D64-4A3E-9790-E56804C478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76" name="Text Box 539">
          <a:extLst>
            <a:ext uri="{FF2B5EF4-FFF2-40B4-BE49-F238E27FC236}">
              <a16:creationId xmlns:a16="http://schemas.microsoft.com/office/drawing/2014/main" id="{E470CC79-A54D-4A34-B810-244FD2A4DC4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77" name="Text Box 540">
          <a:extLst>
            <a:ext uri="{FF2B5EF4-FFF2-40B4-BE49-F238E27FC236}">
              <a16:creationId xmlns:a16="http://schemas.microsoft.com/office/drawing/2014/main" id="{18CF0625-232B-4801-9D30-A757BB83B7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78" name="Text Box 541">
          <a:extLst>
            <a:ext uri="{FF2B5EF4-FFF2-40B4-BE49-F238E27FC236}">
              <a16:creationId xmlns:a16="http://schemas.microsoft.com/office/drawing/2014/main" id="{4AE92FD4-9F73-4B4F-8071-6AE188F57B8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79" name="Text Box 542">
          <a:extLst>
            <a:ext uri="{FF2B5EF4-FFF2-40B4-BE49-F238E27FC236}">
              <a16:creationId xmlns:a16="http://schemas.microsoft.com/office/drawing/2014/main" id="{30875D12-53B0-4717-87D2-160C4445BB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80" name="Text Box 543">
          <a:extLst>
            <a:ext uri="{FF2B5EF4-FFF2-40B4-BE49-F238E27FC236}">
              <a16:creationId xmlns:a16="http://schemas.microsoft.com/office/drawing/2014/main" id="{663FDEFE-7495-4B9A-8637-AE92E5A0DB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81" name="Text Box 544">
          <a:extLst>
            <a:ext uri="{FF2B5EF4-FFF2-40B4-BE49-F238E27FC236}">
              <a16:creationId xmlns:a16="http://schemas.microsoft.com/office/drawing/2014/main" id="{C7391CA6-5891-4BBA-885D-373A5B989CF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82" name="Text Box 545">
          <a:extLst>
            <a:ext uri="{FF2B5EF4-FFF2-40B4-BE49-F238E27FC236}">
              <a16:creationId xmlns:a16="http://schemas.microsoft.com/office/drawing/2014/main" id="{B418A106-297F-4D40-9E46-C854E63A88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83" name="Text Box 546">
          <a:extLst>
            <a:ext uri="{FF2B5EF4-FFF2-40B4-BE49-F238E27FC236}">
              <a16:creationId xmlns:a16="http://schemas.microsoft.com/office/drawing/2014/main" id="{2137C41A-8D90-4D87-8DED-2B38B1F614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84" name="Text Box 547">
          <a:extLst>
            <a:ext uri="{FF2B5EF4-FFF2-40B4-BE49-F238E27FC236}">
              <a16:creationId xmlns:a16="http://schemas.microsoft.com/office/drawing/2014/main" id="{22421198-8F29-43B1-94D7-B0FFAF3F695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85" name="Text Box 548">
          <a:extLst>
            <a:ext uri="{FF2B5EF4-FFF2-40B4-BE49-F238E27FC236}">
              <a16:creationId xmlns:a16="http://schemas.microsoft.com/office/drawing/2014/main" id="{113A2AE6-941F-4D8A-9FEE-BD3EDBD3CA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86" name="Text Box 549">
          <a:extLst>
            <a:ext uri="{FF2B5EF4-FFF2-40B4-BE49-F238E27FC236}">
              <a16:creationId xmlns:a16="http://schemas.microsoft.com/office/drawing/2014/main" id="{179D082F-4149-4B8E-902B-1FB3C44D94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87" name="Text Box 550">
          <a:extLst>
            <a:ext uri="{FF2B5EF4-FFF2-40B4-BE49-F238E27FC236}">
              <a16:creationId xmlns:a16="http://schemas.microsoft.com/office/drawing/2014/main" id="{3EE4CB1B-33DA-47FC-8019-160602ED549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88" name="Text Box 551">
          <a:extLst>
            <a:ext uri="{FF2B5EF4-FFF2-40B4-BE49-F238E27FC236}">
              <a16:creationId xmlns:a16="http://schemas.microsoft.com/office/drawing/2014/main" id="{CFDECC3E-4943-4D0A-975B-E077A0A9F5E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89" name="Text Box 552">
          <a:extLst>
            <a:ext uri="{FF2B5EF4-FFF2-40B4-BE49-F238E27FC236}">
              <a16:creationId xmlns:a16="http://schemas.microsoft.com/office/drawing/2014/main" id="{ECF77A8C-BBD0-4336-AA49-C33475B882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90" name="Text Box 553">
          <a:extLst>
            <a:ext uri="{FF2B5EF4-FFF2-40B4-BE49-F238E27FC236}">
              <a16:creationId xmlns:a16="http://schemas.microsoft.com/office/drawing/2014/main" id="{77227A73-7223-4ED3-BC35-B4220F21BF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91" name="Text Box 554">
          <a:extLst>
            <a:ext uri="{FF2B5EF4-FFF2-40B4-BE49-F238E27FC236}">
              <a16:creationId xmlns:a16="http://schemas.microsoft.com/office/drawing/2014/main" id="{D62225ED-1F79-4A16-AEDC-0EB0FD73957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92" name="Text Box 555">
          <a:extLst>
            <a:ext uri="{FF2B5EF4-FFF2-40B4-BE49-F238E27FC236}">
              <a16:creationId xmlns:a16="http://schemas.microsoft.com/office/drawing/2014/main" id="{0F45DAE2-1865-4485-A8ED-DC6309B5A8A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93" name="Text Box 556">
          <a:extLst>
            <a:ext uri="{FF2B5EF4-FFF2-40B4-BE49-F238E27FC236}">
              <a16:creationId xmlns:a16="http://schemas.microsoft.com/office/drawing/2014/main" id="{1DFAA2E7-A995-4F15-96B1-42788667E3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94" name="Text Box 557">
          <a:extLst>
            <a:ext uri="{FF2B5EF4-FFF2-40B4-BE49-F238E27FC236}">
              <a16:creationId xmlns:a16="http://schemas.microsoft.com/office/drawing/2014/main" id="{D8BF91F4-C1F3-4F8F-94F4-58787196A6D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95" name="Text Box 558">
          <a:extLst>
            <a:ext uri="{FF2B5EF4-FFF2-40B4-BE49-F238E27FC236}">
              <a16:creationId xmlns:a16="http://schemas.microsoft.com/office/drawing/2014/main" id="{B1018418-893F-4812-A7B6-F189C3F99CC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96" name="Text Box 559">
          <a:extLst>
            <a:ext uri="{FF2B5EF4-FFF2-40B4-BE49-F238E27FC236}">
              <a16:creationId xmlns:a16="http://schemas.microsoft.com/office/drawing/2014/main" id="{DA1D205F-300C-4284-985A-0F60E7AB57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97" name="Text Box 560">
          <a:extLst>
            <a:ext uri="{FF2B5EF4-FFF2-40B4-BE49-F238E27FC236}">
              <a16:creationId xmlns:a16="http://schemas.microsoft.com/office/drawing/2014/main" id="{F0A32727-391F-4B36-91FB-31C5C2058E9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698" name="Text Box 561">
          <a:extLst>
            <a:ext uri="{FF2B5EF4-FFF2-40B4-BE49-F238E27FC236}">
              <a16:creationId xmlns:a16="http://schemas.microsoft.com/office/drawing/2014/main" id="{F89726B7-1981-4309-8512-C4182D3768D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699" name="Text Box 562">
          <a:extLst>
            <a:ext uri="{FF2B5EF4-FFF2-40B4-BE49-F238E27FC236}">
              <a16:creationId xmlns:a16="http://schemas.microsoft.com/office/drawing/2014/main" id="{1D0F9B60-EF96-403A-BB23-54DC4B8BEC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00" name="Text Box 563">
          <a:extLst>
            <a:ext uri="{FF2B5EF4-FFF2-40B4-BE49-F238E27FC236}">
              <a16:creationId xmlns:a16="http://schemas.microsoft.com/office/drawing/2014/main" id="{F9B5B5FB-1F64-4DD0-A20A-1DC9CF6DE6E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01" name="Text Box 564">
          <a:extLst>
            <a:ext uri="{FF2B5EF4-FFF2-40B4-BE49-F238E27FC236}">
              <a16:creationId xmlns:a16="http://schemas.microsoft.com/office/drawing/2014/main" id="{674F456E-1608-4F02-8528-B0398B2D571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02" name="Text Box 565">
          <a:extLst>
            <a:ext uri="{FF2B5EF4-FFF2-40B4-BE49-F238E27FC236}">
              <a16:creationId xmlns:a16="http://schemas.microsoft.com/office/drawing/2014/main" id="{D88ACEC8-3E59-42EC-8D02-84BC071245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03" name="Text Box 566">
          <a:extLst>
            <a:ext uri="{FF2B5EF4-FFF2-40B4-BE49-F238E27FC236}">
              <a16:creationId xmlns:a16="http://schemas.microsoft.com/office/drawing/2014/main" id="{AA45A904-2376-477E-9C8C-30CEB05EAD9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04" name="Text Box 567">
          <a:extLst>
            <a:ext uri="{FF2B5EF4-FFF2-40B4-BE49-F238E27FC236}">
              <a16:creationId xmlns:a16="http://schemas.microsoft.com/office/drawing/2014/main" id="{D075BE35-3C25-47A5-8024-DCBD3D96FC4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05" name="Text Box 568">
          <a:extLst>
            <a:ext uri="{FF2B5EF4-FFF2-40B4-BE49-F238E27FC236}">
              <a16:creationId xmlns:a16="http://schemas.microsoft.com/office/drawing/2014/main" id="{B744E419-1E47-4AA3-ABE3-241A1F249A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06" name="Text Box 569">
          <a:extLst>
            <a:ext uri="{FF2B5EF4-FFF2-40B4-BE49-F238E27FC236}">
              <a16:creationId xmlns:a16="http://schemas.microsoft.com/office/drawing/2014/main" id="{5214A99A-BD9E-4DA4-9D72-4EC213DA6C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07" name="Text Box 570">
          <a:extLst>
            <a:ext uri="{FF2B5EF4-FFF2-40B4-BE49-F238E27FC236}">
              <a16:creationId xmlns:a16="http://schemas.microsoft.com/office/drawing/2014/main" id="{C2D9C8EB-8125-41FF-B02B-B4C24B84CE2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08" name="Text Box 571">
          <a:extLst>
            <a:ext uri="{FF2B5EF4-FFF2-40B4-BE49-F238E27FC236}">
              <a16:creationId xmlns:a16="http://schemas.microsoft.com/office/drawing/2014/main" id="{5C51423B-EE8C-43F8-BE32-F7E2F67FBEC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09" name="Text Box 572">
          <a:extLst>
            <a:ext uri="{FF2B5EF4-FFF2-40B4-BE49-F238E27FC236}">
              <a16:creationId xmlns:a16="http://schemas.microsoft.com/office/drawing/2014/main" id="{9D6DBB23-C635-4CEB-A7F3-19A46D4BBA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0" name="Text Box 573">
          <a:extLst>
            <a:ext uri="{FF2B5EF4-FFF2-40B4-BE49-F238E27FC236}">
              <a16:creationId xmlns:a16="http://schemas.microsoft.com/office/drawing/2014/main" id="{72CFB9E9-F05B-42D5-811E-B5EE85F053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11" name="Text Box 574">
          <a:extLst>
            <a:ext uri="{FF2B5EF4-FFF2-40B4-BE49-F238E27FC236}">
              <a16:creationId xmlns:a16="http://schemas.microsoft.com/office/drawing/2014/main" id="{FFF45375-1440-4222-9B97-97AC74A8FAA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2" name="Text Box 575">
          <a:extLst>
            <a:ext uri="{FF2B5EF4-FFF2-40B4-BE49-F238E27FC236}">
              <a16:creationId xmlns:a16="http://schemas.microsoft.com/office/drawing/2014/main" id="{9211AD1F-FC68-44D8-BB92-171376B6E25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3" name="Text Box 576">
          <a:extLst>
            <a:ext uri="{FF2B5EF4-FFF2-40B4-BE49-F238E27FC236}">
              <a16:creationId xmlns:a16="http://schemas.microsoft.com/office/drawing/2014/main" id="{0CF46701-D79B-4107-BE53-7E88FDFC26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14" name="Text Box 577">
          <a:extLst>
            <a:ext uri="{FF2B5EF4-FFF2-40B4-BE49-F238E27FC236}">
              <a16:creationId xmlns:a16="http://schemas.microsoft.com/office/drawing/2014/main" id="{D0B93A8A-BFAC-48A5-B580-3A515DAB0DB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5" name="Text Box 578">
          <a:extLst>
            <a:ext uri="{FF2B5EF4-FFF2-40B4-BE49-F238E27FC236}">
              <a16:creationId xmlns:a16="http://schemas.microsoft.com/office/drawing/2014/main" id="{C1EFA051-B9AD-4222-A7C8-977CE8DB3D4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6" name="Text Box 579">
          <a:extLst>
            <a:ext uri="{FF2B5EF4-FFF2-40B4-BE49-F238E27FC236}">
              <a16:creationId xmlns:a16="http://schemas.microsoft.com/office/drawing/2014/main" id="{2CACBA89-B6CC-49A1-9979-0AF50B83AA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17" name="Text Box 580">
          <a:extLst>
            <a:ext uri="{FF2B5EF4-FFF2-40B4-BE49-F238E27FC236}">
              <a16:creationId xmlns:a16="http://schemas.microsoft.com/office/drawing/2014/main" id="{D24B5F1E-DA7F-4347-9B29-9AC5A40C3A1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8" name="Text Box 581">
          <a:extLst>
            <a:ext uri="{FF2B5EF4-FFF2-40B4-BE49-F238E27FC236}">
              <a16:creationId xmlns:a16="http://schemas.microsoft.com/office/drawing/2014/main" id="{F9B704C5-750D-4FFB-A614-7044DEF62BA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19" name="Text Box 582">
          <a:extLst>
            <a:ext uri="{FF2B5EF4-FFF2-40B4-BE49-F238E27FC236}">
              <a16:creationId xmlns:a16="http://schemas.microsoft.com/office/drawing/2014/main" id="{783DF33F-4AF5-4C8A-BB2F-84EF9FE2E9F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20" name="Text Box 583">
          <a:extLst>
            <a:ext uri="{FF2B5EF4-FFF2-40B4-BE49-F238E27FC236}">
              <a16:creationId xmlns:a16="http://schemas.microsoft.com/office/drawing/2014/main" id="{1EAEC2A3-E916-4F31-828F-3B88A06BF84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21" name="Text Box 584">
          <a:extLst>
            <a:ext uri="{FF2B5EF4-FFF2-40B4-BE49-F238E27FC236}">
              <a16:creationId xmlns:a16="http://schemas.microsoft.com/office/drawing/2014/main" id="{74517E59-A8AF-4BB5-9959-50AB2CC36C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22" name="Text Box 585">
          <a:extLst>
            <a:ext uri="{FF2B5EF4-FFF2-40B4-BE49-F238E27FC236}">
              <a16:creationId xmlns:a16="http://schemas.microsoft.com/office/drawing/2014/main" id="{FCDB1496-9A5C-4BE0-A976-5C573D8603D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23" name="Text Box 586">
          <a:extLst>
            <a:ext uri="{FF2B5EF4-FFF2-40B4-BE49-F238E27FC236}">
              <a16:creationId xmlns:a16="http://schemas.microsoft.com/office/drawing/2014/main" id="{5B78E0C8-421A-4881-9C89-0D3B0EE33CD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24" name="Text Box 587">
          <a:extLst>
            <a:ext uri="{FF2B5EF4-FFF2-40B4-BE49-F238E27FC236}">
              <a16:creationId xmlns:a16="http://schemas.microsoft.com/office/drawing/2014/main" id="{51A2CC9E-EC24-485E-A9D7-C3FF602D16D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25" name="Text Box 588">
          <a:extLst>
            <a:ext uri="{FF2B5EF4-FFF2-40B4-BE49-F238E27FC236}">
              <a16:creationId xmlns:a16="http://schemas.microsoft.com/office/drawing/2014/main" id="{B9012B7B-92AA-467F-B50F-CF45E08EFC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26" name="Text Box 589">
          <a:extLst>
            <a:ext uri="{FF2B5EF4-FFF2-40B4-BE49-F238E27FC236}">
              <a16:creationId xmlns:a16="http://schemas.microsoft.com/office/drawing/2014/main" id="{FE046CA3-D626-4097-BBB9-2F7776A65E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27" name="Text Box 590">
          <a:extLst>
            <a:ext uri="{FF2B5EF4-FFF2-40B4-BE49-F238E27FC236}">
              <a16:creationId xmlns:a16="http://schemas.microsoft.com/office/drawing/2014/main" id="{CFE917ED-4157-4500-8C7A-EAEFDBF8FAC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28" name="Text Box 591">
          <a:extLst>
            <a:ext uri="{FF2B5EF4-FFF2-40B4-BE49-F238E27FC236}">
              <a16:creationId xmlns:a16="http://schemas.microsoft.com/office/drawing/2014/main" id="{D674D687-04F3-4F08-878F-857E84867B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29" name="Text Box 592">
          <a:extLst>
            <a:ext uri="{FF2B5EF4-FFF2-40B4-BE49-F238E27FC236}">
              <a16:creationId xmlns:a16="http://schemas.microsoft.com/office/drawing/2014/main" id="{2A2C00B4-C033-4682-A46D-839B9A98AC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30" name="Text Box 593">
          <a:extLst>
            <a:ext uri="{FF2B5EF4-FFF2-40B4-BE49-F238E27FC236}">
              <a16:creationId xmlns:a16="http://schemas.microsoft.com/office/drawing/2014/main" id="{24CC4980-C98F-402F-A6B2-B077C5BCA0C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31" name="Text Box 594">
          <a:extLst>
            <a:ext uri="{FF2B5EF4-FFF2-40B4-BE49-F238E27FC236}">
              <a16:creationId xmlns:a16="http://schemas.microsoft.com/office/drawing/2014/main" id="{CC40E4D3-E785-4368-AACD-BB523CB0B7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32" name="Text Box 595">
          <a:extLst>
            <a:ext uri="{FF2B5EF4-FFF2-40B4-BE49-F238E27FC236}">
              <a16:creationId xmlns:a16="http://schemas.microsoft.com/office/drawing/2014/main" id="{37B6FAF2-A08D-455B-BE64-6CDF1B4EF3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33" name="Text Box 596">
          <a:extLst>
            <a:ext uri="{FF2B5EF4-FFF2-40B4-BE49-F238E27FC236}">
              <a16:creationId xmlns:a16="http://schemas.microsoft.com/office/drawing/2014/main" id="{05AB4971-0FD2-4B73-BD48-F7276BE6060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34" name="Text Box 597">
          <a:extLst>
            <a:ext uri="{FF2B5EF4-FFF2-40B4-BE49-F238E27FC236}">
              <a16:creationId xmlns:a16="http://schemas.microsoft.com/office/drawing/2014/main" id="{FFC49750-AF83-4F63-81F1-640D6CF2011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35" name="Text Box 598">
          <a:extLst>
            <a:ext uri="{FF2B5EF4-FFF2-40B4-BE49-F238E27FC236}">
              <a16:creationId xmlns:a16="http://schemas.microsoft.com/office/drawing/2014/main" id="{29B67A23-7DF3-44EC-9BC5-8D856C08A2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36" name="Text Box 599">
          <a:extLst>
            <a:ext uri="{FF2B5EF4-FFF2-40B4-BE49-F238E27FC236}">
              <a16:creationId xmlns:a16="http://schemas.microsoft.com/office/drawing/2014/main" id="{A635A950-BC07-40A6-ADE1-2229D999F2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37" name="Text Box 600">
          <a:extLst>
            <a:ext uri="{FF2B5EF4-FFF2-40B4-BE49-F238E27FC236}">
              <a16:creationId xmlns:a16="http://schemas.microsoft.com/office/drawing/2014/main" id="{A0504064-D3A4-44CF-ACC0-C4A6EE9A013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38" name="Text Box 601">
          <a:extLst>
            <a:ext uri="{FF2B5EF4-FFF2-40B4-BE49-F238E27FC236}">
              <a16:creationId xmlns:a16="http://schemas.microsoft.com/office/drawing/2014/main" id="{7D8112AE-6B1D-413D-A305-CF824D95D7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39" name="Text Box 602">
          <a:extLst>
            <a:ext uri="{FF2B5EF4-FFF2-40B4-BE49-F238E27FC236}">
              <a16:creationId xmlns:a16="http://schemas.microsoft.com/office/drawing/2014/main" id="{99D718B9-302C-45E1-9BFA-3DBE2D9DDB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40" name="Text Box 603">
          <a:extLst>
            <a:ext uri="{FF2B5EF4-FFF2-40B4-BE49-F238E27FC236}">
              <a16:creationId xmlns:a16="http://schemas.microsoft.com/office/drawing/2014/main" id="{0BC8A865-A8E1-45A3-BB0C-58AD3B14E41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41" name="Text Box 604">
          <a:extLst>
            <a:ext uri="{FF2B5EF4-FFF2-40B4-BE49-F238E27FC236}">
              <a16:creationId xmlns:a16="http://schemas.microsoft.com/office/drawing/2014/main" id="{BA1793BC-D19A-4410-A599-9DFDF92AE7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42" name="Text Box 605">
          <a:extLst>
            <a:ext uri="{FF2B5EF4-FFF2-40B4-BE49-F238E27FC236}">
              <a16:creationId xmlns:a16="http://schemas.microsoft.com/office/drawing/2014/main" id="{2551C2C8-226C-497C-8070-89129944C5A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43" name="Text Box 606">
          <a:extLst>
            <a:ext uri="{FF2B5EF4-FFF2-40B4-BE49-F238E27FC236}">
              <a16:creationId xmlns:a16="http://schemas.microsoft.com/office/drawing/2014/main" id="{8CA5CB09-B2F2-49E0-86DE-6AF864F98B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44" name="Text Box 607">
          <a:extLst>
            <a:ext uri="{FF2B5EF4-FFF2-40B4-BE49-F238E27FC236}">
              <a16:creationId xmlns:a16="http://schemas.microsoft.com/office/drawing/2014/main" id="{E5380778-6E96-4651-9346-9A773E33933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45" name="Text Box 608">
          <a:extLst>
            <a:ext uri="{FF2B5EF4-FFF2-40B4-BE49-F238E27FC236}">
              <a16:creationId xmlns:a16="http://schemas.microsoft.com/office/drawing/2014/main" id="{A6C3ED47-ED9D-4762-97AA-921A262A82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46" name="Text Box 609">
          <a:extLst>
            <a:ext uri="{FF2B5EF4-FFF2-40B4-BE49-F238E27FC236}">
              <a16:creationId xmlns:a16="http://schemas.microsoft.com/office/drawing/2014/main" id="{B5334DCA-C406-4294-9143-AF2550C24B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47" name="Text Box 610">
          <a:extLst>
            <a:ext uri="{FF2B5EF4-FFF2-40B4-BE49-F238E27FC236}">
              <a16:creationId xmlns:a16="http://schemas.microsoft.com/office/drawing/2014/main" id="{F0489DC6-942C-484F-8AE3-8606D61EA4FB}"/>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48" name="Text Box 611">
          <a:extLst>
            <a:ext uri="{FF2B5EF4-FFF2-40B4-BE49-F238E27FC236}">
              <a16:creationId xmlns:a16="http://schemas.microsoft.com/office/drawing/2014/main" id="{2322E824-F17A-4D54-B101-6B3921DBB5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49" name="Text Box 612">
          <a:extLst>
            <a:ext uri="{FF2B5EF4-FFF2-40B4-BE49-F238E27FC236}">
              <a16:creationId xmlns:a16="http://schemas.microsoft.com/office/drawing/2014/main" id="{EFA41BAA-BC10-4CB1-91EF-95F270084E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50" name="Text Box 613">
          <a:extLst>
            <a:ext uri="{FF2B5EF4-FFF2-40B4-BE49-F238E27FC236}">
              <a16:creationId xmlns:a16="http://schemas.microsoft.com/office/drawing/2014/main" id="{97245F8D-B8C6-4EB0-ACF4-2551CE68BDD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51" name="Text Box 614">
          <a:extLst>
            <a:ext uri="{FF2B5EF4-FFF2-40B4-BE49-F238E27FC236}">
              <a16:creationId xmlns:a16="http://schemas.microsoft.com/office/drawing/2014/main" id="{EACAA4A9-E755-4BE9-BDC8-989AE73C4B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52" name="Text Box 615">
          <a:extLst>
            <a:ext uri="{FF2B5EF4-FFF2-40B4-BE49-F238E27FC236}">
              <a16:creationId xmlns:a16="http://schemas.microsoft.com/office/drawing/2014/main" id="{6CF6102C-E2E8-4B45-B2EE-49EDF34E3C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53" name="Text Box 616">
          <a:extLst>
            <a:ext uri="{FF2B5EF4-FFF2-40B4-BE49-F238E27FC236}">
              <a16:creationId xmlns:a16="http://schemas.microsoft.com/office/drawing/2014/main" id="{CEAAE44A-7E81-4F99-B08C-A4E9BA1B57B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54" name="Text Box 617">
          <a:extLst>
            <a:ext uri="{FF2B5EF4-FFF2-40B4-BE49-F238E27FC236}">
              <a16:creationId xmlns:a16="http://schemas.microsoft.com/office/drawing/2014/main" id="{CB028DD6-C87F-4051-8D54-2BB5F49936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55" name="Text Box 618">
          <a:extLst>
            <a:ext uri="{FF2B5EF4-FFF2-40B4-BE49-F238E27FC236}">
              <a16:creationId xmlns:a16="http://schemas.microsoft.com/office/drawing/2014/main" id="{A8D50652-149C-42FE-87AC-01AA422C9A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56" name="Text Box 619">
          <a:extLst>
            <a:ext uri="{FF2B5EF4-FFF2-40B4-BE49-F238E27FC236}">
              <a16:creationId xmlns:a16="http://schemas.microsoft.com/office/drawing/2014/main" id="{28D27472-02C6-41CA-AF39-191D0B750EF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57" name="Text Box 620">
          <a:extLst>
            <a:ext uri="{FF2B5EF4-FFF2-40B4-BE49-F238E27FC236}">
              <a16:creationId xmlns:a16="http://schemas.microsoft.com/office/drawing/2014/main" id="{4DA7B3C7-8053-4A14-9A57-A4687D8AA2B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58" name="Text Box 621">
          <a:extLst>
            <a:ext uri="{FF2B5EF4-FFF2-40B4-BE49-F238E27FC236}">
              <a16:creationId xmlns:a16="http://schemas.microsoft.com/office/drawing/2014/main" id="{86E453E9-7374-4938-B2B6-FE3C60C55F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59" name="Text Box 622">
          <a:extLst>
            <a:ext uri="{FF2B5EF4-FFF2-40B4-BE49-F238E27FC236}">
              <a16:creationId xmlns:a16="http://schemas.microsoft.com/office/drawing/2014/main" id="{2D77A5BF-214D-48CA-98C9-9F55DF8A27D0}"/>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60" name="Text Box 623">
          <a:extLst>
            <a:ext uri="{FF2B5EF4-FFF2-40B4-BE49-F238E27FC236}">
              <a16:creationId xmlns:a16="http://schemas.microsoft.com/office/drawing/2014/main" id="{B7C70891-DC68-4F4C-9A41-DF2EB542EED7}"/>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61" name="Text Box 624">
          <a:extLst>
            <a:ext uri="{FF2B5EF4-FFF2-40B4-BE49-F238E27FC236}">
              <a16:creationId xmlns:a16="http://schemas.microsoft.com/office/drawing/2014/main" id="{75E3AD66-34A2-43C0-8463-96BB2785EB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62" name="Text Box 625">
          <a:extLst>
            <a:ext uri="{FF2B5EF4-FFF2-40B4-BE49-F238E27FC236}">
              <a16:creationId xmlns:a16="http://schemas.microsoft.com/office/drawing/2014/main" id="{2A14FE1A-2457-4AC3-8017-BC0DECCBB1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63" name="Text Box 626">
          <a:extLst>
            <a:ext uri="{FF2B5EF4-FFF2-40B4-BE49-F238E27FC236}">
              <a16:creationId xmlns:a16="http://schemas.microsoft.com/office/drawing/2014/main" id="{6630E5F6-E902-4275-A69E-316515D012A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64" name="Text Box 627">
          <a:extLst>
            <a:ext uri="{FF2B5EF4-FFF2-40B4-BE49-F238E27FC236}">
              <a16:creationId xmlns:a16="http://schemas.microsoft.com/office/drawing/2014/main" id="{B2CAEBB3-BB53-4766-AC22-35AF33FB65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65" name="Text Box 628">
          <a:extLst>
            <a:ext uri="{FF2B5EF4-FFF2-40B4-BE49-F238E27FC236}">
              <a16:creationId xmlns:a16="http://schemas.microsoft.com/office/drawing/2014/main" id="{25446EA9-7AF3-4332-9261-6C88D3D6F0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66" name="Text Box 629">
          <a:extLst>
            <a:ext uri="{FF2B5EF4-FFF2-40B4-BE49-F238E27FC236}">
              <a16:creationId xmlns:a16="http://schemas.microsoft.com/office/drawing/2014/main" id="{E5F15FE5-FD9D-4627-B911-07D8B317A46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67" name="Text Box 630">
          <a:extLst>
            <a:ext uri="{FF2B5EF4-FFF2-40B4-BE49-F238E27FC236}">
              <a16:creationId xmlns:a16="http://schemas.microsoft.com/office/drawing/2014/main" id="{64F14B08-024C-4F95-94C7-50F9A1C1C9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68" name="Text Box 631">
          <a:extLst>
            <a:ext uri="{FF2B5EF4-FFF2-40B4-BE49-F238E27FC236}">
              <a16:creationId xmlns:a16="http://schemas.microsoft.com/office/drawing/2014/main" id="{516D7BF3-1A58-46D2-B425-27811FB795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69" name="Text Box 632">
          <a:extLst>
            <a:ext uri="{FF2B5EF4-FFF2-40B4-BE49-F238E27FC236}">
              <a16:creationId xmlns:a16="http://schemas.microsoft.com/office/drawing/2014/main" id="{35E0050F-B2D3-4050-BFC5-AE15D553F3F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70" name="Text Box 633">
          <a:extLst>
            <a:ext uri="{FF2B5EF4-FFF2-40B4-BE49-F238E27FC236}">
              <a16:creationId xmlns:a16="http://schemas.microsoft.com/office/drawing/2014/main" id="{673B1592-F0D4-40FF-9B39-83186C863AC9}"/>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71" name="Text Box 634">
          <a:extLst>
            <a:ext uri="{FF2B5EF4-FFF2-40B4-BE49-F238E27FC236}">
              <a16:creationId xmlns:a16="http://schemas.microsoft.com/office/drawing/2014/main" id="{BF62BCB2-59DB-4542-9093-B6CED42132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72" name="Text Box 635">
          <a:extLst>
            <a:ext uri="{FF2B5EF4-FFF2-40B4-BE49-F238E27FC236}">
              <a16:creationId xmlns:a16="http://schemas.microsoft.com/office/drawing/2014/main" id="{274632C0-54A4-4535-B916-875FD59416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73" name="Text Box 636">
          <a:extLst>
            <a:ext uri="{FF2B5EF4-FFF2-40B4-BE49-F238E27FC236}">
              <a16:creationId xmlns:a16="http://schemas.microsoft.com/office/drawing/2014/main" id="{E06811C8-DA66-4AE4-AA51-8F6DF9E65F6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74" name="Text Box 637">
          <a:extLst>
            <a:ext uri="{FF2B5EF4-FFF2-40B4-BE49-F238E27FC236}">
              <a16:creationId xmlns:a16="http://schemas.microsoft.com/office/drawing/2014/main" id="{6A12D098-5C53-4FDF-A90E-096CCEBD85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75" name="Text Box 638">
          <a:extLst>
            <a:ext uri="{FF2B5EF4-FFF2-40B4-BE49-F238E27FC236}">
              <a16:creationId xmlns:a16="http://schemas.microsoft.com/office/drawing/2014/main" id="{4AA3350B-66A9-41C5-BB80-1FAA10520A4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76" name="Text Box 639">
          <a:extLst>
            <a:ext uri="{FF2B5EF4-FFF2-40B4-BE49-F238E27FC236}">
              <a16:creationId xmlns:a16="http://schemas.microsoft.com/office/drawing/2014/main" id="{E34BEBCF-B18B-4541-AE8C-F6E7B2BA1147}"/>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77" name="Text Box 640">
          <a:extLst>
            <a:ext uri="{FF2B5EF4-FFF2-40B4-BE49-F238E27FC236}">
              <a16:creationId xmlns:a16="http://schemas.microsoft.com/office/drawing/2014/main" id="{4A9A09EF-A0A8-42C3-8463-B5874085EA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78" name="Text Box 641">
          <a:extLst>
            <a:ext uri="{FF2B5EF4-FFF2-40B4-BE49-F238E27FC236}">
              <a16:creationId xmlns:a16="http://schemas.microsoft.com/office/drawing/2014/main" id="{323C3E70-6BB6-4137-A858-E542F188D2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9779" name="Text Box 642">
          <a:extLst>
            <a:ext uri="{FF2B5EF4-FFF2-40B4-BE49-F238E27FC236}">
              <a16:creationId xmlns:a16="http://schemas.microsoft.com/office/drawing/2014/main" id="{B2D790DB-82DA-450F-9904-140CE7E9427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80" name="Text Box 643">
          <a:extLst>
            <a:ext uri="{FF2B5EF4-FFF2-40B4-BE49-F238E27FC236}">
              <a16:creationId xmlns:a16="http://schemas.microsoft.com/office/drawing/2014/main" id="{5467C0C1-0B74-41CA-855C-AB15FAD3A55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81" name="Text Box 644">
          <a:extLst>
            <a:ext uri="{FF2B5EF4-FFF2-40B4-BE49-F238E27FC236}">
              <a16:creationId xmlns:a16="http://schemas.microsoft.com/office/drawing/2014/main" id="{7EB9DCA7-9CE3-4B02-87C7-0FF7A4A5D3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82" name="Text Box 645">
          <a:extLst>
            <a:ext uri="{FF2B5EF4-FFF2-40B4-BE49-F238E27FC236}">
              <a16:creationId xmlns:a16="http://schemas.microsoft.com/office/drawing/2014/main" id="{DAEFA510-C7AC-42CC-BF14-4F96347E2E7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83" name="Text Box 646">
          <a:extLst>
            <a:ext uri="{FF2B5EF4-FFF2-40B4-BE49-F238E27FC236}">
              <a16:creationId xmlns:a16="http://schemas.microsoft.com/office/drawing/2014/main" id="{C31D9C9E-D747-478F-902B-9428499420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84" name="Text Box 647">
          <a:extLst>
            <a:ext uri="{FF2B5EF4-FFF2-40B4-BE49-F238E27FC236}">
              <a16:creationId xmlns:a16="http://schemas.microsoft.com/office/drawing/2014/main" id="{54E20EB6-009A-48B4-B041-6EBC6A7E1C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85" name="Text Box 648">
          <a:extLst>
            <a:ext uri="{FF2B5EF4-FFF2-40B4-BE49-F238E27FC236}">
              <a16:creationId xmlns:a16="http://schemas.microsoft.com/office/drawing/2014/main" id="{CB24513B-E9D0-4726-8651-47F7066916F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86" name="Text Box 649">
          <a:extLst>
            <a:ext uri="{FF2B5EF4-FFF2-40B4-BE49-F238E27FC236}">
              <a16:creationId xmlns:a16="http://schemas.microsoft.com/office/drawing/2014/main" id="{FE9761EC-EFC7-4F4C-98FC-7B1DB177053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87" name="Text Box 650">
          <a:extLst>
            <a:ext uri="{FF2B5EF4-FFF2-40B4-BE49-F238E27FC236}">
              <a16:creationId xmlns:a16="http://schemas.microsoft.com/office/drawing/2014/main" id="{29EE1341-BDBD-4DC0-9DEF-B5D160D17A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88" name="Text Box 651">
          <a:extLst>
            <a:ext uri="{FF2B5EF4-FFF2-40B4-BE49-F238E27FC236}">
              <a16:creationId xmlns:a16="http://schemas.microsoft.com/office/drawing/2014/main" id="{A0B9B7B3-E044-4D5D-99A7-D7B0AAF7B72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89" name="Text Box 652">
          <a:extLst>
            <a:ext uri="{FF2B5EF4-FFF2-40B4-BE49-F238E27FC236}">
              <a16:creationId xmlns:a16="http://schemas.microsoft.com/office/drawing/2014/main" id="{69F84DC9-4D6A-436E-9B26-DD5F63849FC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0" name="Text Box 653">
          <a:extLst>
            <a:ext uri="{FF2B5EF4-FFF2-40B4-BE49-F238E27FC236}">
              <a16:creationId xmlns:a16="http://schemas.microsoft.com/office/drawing/2014/main" id="{DCE885E8-C9AC-42F9-8DB2-7D60D5CDCF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1" name="Text Box 654">
          <a:extLst>
            <a:ext uri="{FF2B5EF4-FFF2-40B4-BE49-F238E27FC236}">
              <a16:creationId xmlns:a16="http://schemas.microsoft.com/office/drawing/2014/main" id="{8EB8479C-5C49-40C5-9FFB-FEAF36909F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92" name="Text Box 655">
          <a:extLst>
            <a:ext uri="{FF2B5EF4-FFF2-40B4-BE49-F238E27FC236}">
              <a16:creationId xmlns:a16="http://schemas.microsoft.com/office/drawing/2014/main" id="{32D89980-26D4-466C-A916-401D2B1516D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3" name="Text Box 656">
          <a:extLst>
            <a:ext uri="{FF2B5EF4-FFF2-40B4-BE49-F238E27FC236}">
              <a16:creationId xmlns:a16="http://schemas.microsoft.com/office/drawing/2014/main" id="{1B87A22B-F3CB-4D4D-9AAE-5828D65DE34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4" name="Text Box 657">
          <a:extLst>
            <a:ext uri="{FF2B5EF4-FFF2-40B4-BE49-F238E27FC236}">
              <a16:creationId xmlns:a16="http://schemas.microsoft.com/office/drawing/2014/main" id="{8E8F8AB9-FFE0-4C70-8560-9E41DAAF21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95" name="Text Box 658">
          <a:extLst>
            <a:ext uri="{FF2B5EF4-FFF2-40B4-BE49-F238E27FC236}">
              <a16:creationId xmlns:a16="http://schemas.microsoft.com/office/drawing/2014/main" id="{B89E18EA-CD46-4260-89B1-E8C49E79D73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6" name="Text Box 659">
          <a:extLst>
            <a:ext uri="{FF2B5EF4-FFF2-40B4-BE49-F238E27FC236}">
              <a16:creationId xmlns:a16="http://schemas.microsoft.com/office/drawing/2014/main" id="{EFF2949F-57AB-40C6-A846-CCFA739FB5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7" name="Text Box 660">
          <a:extLst>
            <a:ext uri="{FF2B5EF4-FFF2-40B4-BE49-F238E27FC236}">
              <a16:creationId xmlns:a16="http://schemas.microsoft.com/office/drawing/2014/main" id="{D333D23A-869C-43F2-A595-904128CEF4F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798" name="Text Box 661">
          <a:extLst>
            <a:ext uri="{FF2B5EF4-FFF2-40B4-BE49-F238E27FC236}">
              <a16:creationId xmlns:a16="http://schemas.microsoft.com/office/drawing/2014/main" id="{8BE6AC46-2AE1-4C14-A0BE-AE731F9D3B7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799" name="Text Box 662">
          <a:extLst>
            <a:ext uri="{FF2B5EF4-FFF2-40B4-BE49-F238E27FC236}">
              <a16:creationId xmlns:a16="http://schemas.microsoft.com/office/drawing/2014/main" id="{C7CC41A9-4F2E-4430-8ECE-6B66C003257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00" name="Text Box 663">
          <a:extLst>
            <a:ext uri="{FF2B5EF4-FFF2-40B4-BE49-F238E27FC236}">
              <a16:creationId xmlns:a16="http://schemas.microsoft.com/office/drawing/2014/main" id="{6FA89AD0-8083-40DB-80E9-B286950AAB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01" name="Text Box 664">
          <a:extLst>
            <a:ext uri="{FF2B5EF4-FFF2-40B4-BE49-F238E27FC236}">
              <a16:creationId xmlns:a16="http://schemas.microsoft.com/office/drawing/2014/main" id="{07933BDE-8409-4775-82F9-704DC251568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02" name="Text Box 665">
          <a:extLst>
            <a:ext uri="{FF2B5EF4-FFF2-40B4-BE49-F238E27FC236}">
              <a16:creationId xmlns:a16="http://schemas.microsoft.com/office/drawing/2014/main" id="{B5E76BEE-288C-46F3-93F2-C450C39163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03" name="Text Box 666">
          <a:extLst>
            <a:ext uri="{FF2B5EF4-FFF2-40B4-BE49-F238E27FC236}">
              <a16:creationId xmlns:a16="http://schemas.microsoft.com/office/drawing/2014/main" id="{A3D57595-04BD-4900-9579-9ECF132B5C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04" name="Text Box 667">
          <a:extLst>
            <a:ext uri="{FF2B5EF4-FFF2-40B4-BE49-F238E27FC236}">
              <a16:creationId xmlns:a16="http://schemas.microsoft.com/office/drawing/2014/main" id="{FD9A5505-684A-4DC8-BFE7-4E73A863F89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05" name="Text Box 668">
          <a:extLst>
            <a:ext uri="{FF2B5EF4-FFF2-40B4-BE49-F238E27FC236}">
              <a16:creationId xmlns:a16="http://schemas.microsoft.com/office/drawing/2014/main" id="{A479C497-F0DC-4A06-B7C3-7D58D85FEB5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06" name="Text Box 669">
          <a:extLst>
            <a:ext uri="{FF2B5EF4-FFF2-40B4-BE49-F238E27FC236}">
              <a16:creationId xmlns:a16="http://schemas.microsoft.com/office/drawing/2014/main" id="{DB2196BF-8411-4626-9E90-A9BD318B00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07" name="Text Box 670">
          <a:extLst>
            <a:ext uri="{FF2B5EF4-FFF2-40B4-BE49-F238E27FC236}">
              <a16:creationId xmlns:a16="http://schemas.microsoft.com/office/drawing/2014/main" id="{B8E53345-734D-4F8A-9972-0ACFE1F7714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08" name="Text Box 671">
          <a:extLst>
            <a:ext uri="{FF2B5EF4-FFF2-40B4-BE49-F238E27FC236}">
              <a16:creationId xmlns:a16="http://schemas.microsoft.com/office/drawing/2014/main" id="{6082616E-052A-4815-B85A-9F9939235CF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09" name="Text Box 672">
          <a:extLst>
            <a:ext uri="{FF2B5EF4-FFF2-40B4-BE49-F238E27FC236}">
              <a16:creationId xmlns:a16="http://schemas.microsoft.com/office/drawing/2014/main" id="{2019E94E-BEFC-4D3E-86AB-7CC53804D6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0" name="Text Box 673">
          <a:extLst>
            <a:ext uri="{FF2B5EF4-FFF2-40B4-BE49-F238E27FC236}">
              <a16:creationId xmlns:a16="http://schemas.microsoft.com/office/drawing/2014/main" id="{7125FA78-B623-44E8-B8BA-B43B9EE0EFF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11" name="Text Box 674">
          <a:extLst>
            <a:ext uri="{FF2B5EF4-FFF2-40B4-BE49-F238E27FC236}">
              <a16:creationId xmlns:a16="http://schemas.microsoft.com/office/drawing/2014/main" id="{FF79EDA5-79FB-4C1C-9522-41D01A85024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2" name="Text Box 675">
          <a:extLst>
            <a:ext uri="{FF2B5EF4-FFF2-40B4-BE49-F238E27FC236}">
              <a16:creationId xmlns:a16="http://schemas.microsoft.com/office/drawing/2014/main" id="{C227E6B0-6652-4517-B458-F847FF9347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3" name="Text Box 676">
          <a:extLst>
            <a:ext uri="{FF2B5EF4-FFF2-40B4-BE49-F238E27FC236}">
              <a16:creationId xmlns:a16="http://schemas.microsoft.com/office/drawing/2014/main" id="{8879C011-570B-4F7D-BDFE-95A5BABC60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14" name="Text Box 677">
          <a:extLst>
            <a:ext uri="{FF2B5EF4-FFF2-40B4-BE49-F238E27FC236}">
              <a16:creationId xmlns:a16="http://schemas.microsoft.com/office/drawing/2014/main" id="{0E9F3EF2-A3AA-47F1-9F80-844B7DEA68C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5" name="Text Box 678">
          <a:extLst>
            <a:ext uri="{FF2B5EF4-FFF2-40B4-BE49-F238E27FC236}">
              <a16:creationId xmlns:a16="http://schemas.microsoft.com/office/drawing/2014/main" id="{8377C199-D20D-4668-964D-3E81E73757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6" name="Text Box 679">
          <a:extLst>
            <a:ext uri="{FF2B5EF4-FFF2-40B4-BE49-F238E27FC236}">
              <a16:creationId xmlns:a16="http://schemas.microsoft.com/office/drawing/2014/main" id="{D8DC4456-DB0F-4055-BB97-8364A820FF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17" name="Text Box 680">
          <a:extLst>
            <a:ext uri="{FF2B5EF4-FFF2-40B4-BE49-F238E27FC236}">
              <a16:creationId xmlns:a16="http://schemas.microsoft.com/office/drawing/2014/main" id="{E0D96CA5-86F0-45DB-9D82-5ED4C004F8B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8" name="Text Box 681">
          <a:extLst>
            <a:ext uri="{FF2B5EF4-FFF2-40B4-BE49-F238E27FC236}">
              <a16:creationId xmlns:a16="http://schemas.microsoft.com/office/drawing/2014/main" id="{2865092C-1573-47B5-BA30-3B49621A0B1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19" name="Text Box 682">
          <a:extLst>
            <a:ext uri="{FF2B5EF4-FFF2-40B4-BE49-F238E27FC236}">
              <a16:creationId xmlns:a16="http://schemas.microsoft.com/office/drawing/2014/main" id="{309CC5A7-411D-440E-8583-5D5528EDDE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20" name="Text Box 683">
          <a:extLst>
            <a:ext uri="{FF2B5EF4-FFF2-40B4-BE49-F238E27FC236}">
              <a16:creationId xmlns:a16="http://schemas.microsoft.com/office/drawing/2014/main" id="{DC75733C-2A3E-4717-96F3-C94DCFD3D43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21" name="Text Box 684">
          <a:extLst>
            <a:ext uri="{FF2B5EF4-FFF2-40B4-BE49-F238E27FC236}">
              <a16:creationId xmlns:a16="http://schemas.microsoft.com/office/drawing/2014/main" id="{FA271727-DC47-4A93-9CEE-CD780281B7A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22" name="Text Box 685">
          <a:extLst>
            <a:ext uri="{FF2B5EF4-FFF2-40B4-BE49-F238E27FC236}">
              <a16:creationId xmlns:a16="http://schemas.microsoft.com/office/drawing/2014/main" id="{46E8F446-8235-4570-BF54-A8B30DA0EF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23" name="Text Box 686">
          <a:extLst>
            <a:ext uri="{FF2B5EF4-FFF2-40B4-BE49-F238E27FC236}">
              <a16:creationId xmlns:a16="http://schemas.microsoft.com/office/drawing/2014/main" id="{085BCBF9-96BB-4F49-9C88-257864DB5EF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24" name="Text Box 687">
          <a:extLst>
            <a:ext uri="{FF2B5EF4-FFF2-40B4-BE49-F238E27FC236}">
              <a16:creationId xmlns:a16="http://schemas.microsoft.com/office/drawing/2014/main" id="{52A14E83-0AD2-4BB9-9B61-0546FC7C3F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25" name="Text Box 688">
          <a:extLst>
            <a:ext uri="{FF2B5EF4-FFF2-40B4-BE49-F238E27FC236}">
              <a16:creationId xmlns:a16="http://schemas.microsoft.com/office/drawing/2014/main" id="{362285D2-6688-4CB2-AF81-C00AA6E165B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26" name="Text Box 689">
          <a:extLst>
            <a:ext uri="{FF2B5EF4-FFF2-40B4-BE49-F238E27FC236}">
              <a16:creationId xmlns:a16="http://schemas.microsoft.com/office/drawing/2014/main" id="{BF685491-69C8-44A8-8C8E-918E52E2853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27" name="Text Box 690">
          <a:extLst>
            <a:ext uri="{FF2B5EF4-FFF2-40B4-BE49-F238E27FC236}">
              <a16:creationId xmlns:a16="http://schemas.microsoft.com/office/drawing/2014/main" id="{275BB123-7C46-4750-AC5C-2E98760979F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28" name="Text Box 691">
          <a:extLst>
            <a:ext uri="{FF2B5EF4-FFF2-40B4-BE49-F238E27FC236}">
              <a16:creationId xmlns:a16="http://schemas.microsoft.com/office/drawing/2014/main" id="{B2A102C3-8AEB-4C0B-8875-CF368AF1B1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29" name="Text Box 692">
          <a:extLst>
            <a:ext uri="{FF2B5EF4-FFF2-40B4-BE49-F238E27FC236}">
              <a16:creationId xmlns:a16="http://schemas.microsoft.com/office/drawing/2014/main" id="{E8A4B150-2F7B-46F5-9B7F-EDF68784B37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30" name="Text Box 693">
          <a:extLst>
            <a:ext uri="{FF2B5EF4-FFF2-40B4-BE49-F238E27FC236}">
              <a16:creationId xmlns:a16="http://schemas.microsoft.com/office/drawing/2014/main" id="{586050E9-C654-4202-BC68-F5DA87C4635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31" name="Text Box 694">
          <a:extLst>
            <a:ext uri="{FF2B5EF4-FFF2-40B4-BE49-F238E27FC236}">
              <a16:creationId xmlns:a16="http://schemas.microsoft.com/office/drawing/2014/main" id="{8C76AD60-940F-4C2B-BC93-21E471A884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32" name="Text Box 695">
          <a:extLst>
            <a:ext uri="{FF2B5EF4-FFF2-40B4-BE49-F238E27FC236}">
              <a16:creationId xmlns:a16="http://schemas.microsoft.com/office/drawing/2014/main" id="{203D1047-FCE2-40E3-B6D5-2BA08D8D04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33" name="Text Box 696">
          <a:extLst>
            <a:ext uri="{FF2B5EF4-FFF2-40B4-BE49-F238E27FC236}">
              <a16:creationId xmlns:a16="http://schemas.microsoft.com/office/drawing/2014/main" id="{D84A97DD-1A30-4B5F-87D9-FFEBB282F16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34" name="Text Box 697">
          <a:extLst>
            <a:ext uri="{FF2B5EF4-FFF2-40B4-BE49-F238E27FC236}">
              <a16:creationId xmlns:a16="http://schemas.microsoft.com/office/drawing/2014/main" id="{8AC6D6D2-39AF-49EA-9558-F4F236431C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35" name="Text Box 698">
          <a:extLst>
            <a:ext uri="{FF2B5EF4-FFF2-40B4-BE49-F238E27FC236}">
              <a16:creationId xmlns:a16="http://schemas.microsoft.com/office/drawing/2014/main" id="{A6BF54A7-D592-47E9-A927-44AA4AFB78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36" name="Text Box 699">
          <a:extLst>
            <a:ext uri="{FF2B5EF4-FFF2-40B4-BE49-F238E27FC236}">
              <a16:creationId xmlns:a16="http://schemas.microsoft.com/office/drawing/2014/main" id="{4715C366-1DD0-48F5-ADA8-5C2FF9554B0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37" name="Text Box 700">
          <a:extLst>
            <a:ext uri="{FF2B5EF4-FFF2-40B4-BE49-F238E27FC236}">
              <a16:creationId xmlns:a16="http://schemas.microsoft.com/office/drawing/2014/main" id="{B3650C81-2245-4977-A9BC-63A282C914D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38" name="Text Box 701">
          <a:extLst>
            <a:ext uri="{FF2B5EF4-FFF2-40B4-BE49-F238E27FC236}">
              <a16:creationId xmlns:a16="http://schemas.microsoft.com/office/drawing/2014/main" id="{107BBCBC-D02C-417B-B1C2-12F821CFF0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39" name="Text Box 702">
          <a:extLst>
            <a:ext uri="{FF2B5EF4-FFF2-40B4-BE49-F238E27FC236}">
              <a16:creationId xmlns:a16="http://schemas.microsoft.com/office/drawing/2014/main" id="{89DF9791-3219-42D5-938A-57F2B50FB39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40" name="Text Box 703">
          <a:extLst>
            <a:ext uri="{FF2B5EF4-FFF2-40B4-BE49-F238E27FC236}">
              <a16:creationId xmlns:a16="http://schemas.microsoft.com/office/drawing/2014/main" id="{DDB583E2-01E1-408C-8F99-DA84606C20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41" name="Text Box 704">
          <a:extLst>
            <a:ext uri="{FF2B5EF4-FFF2-40B4-BE49-F238E27FC236}">
              <a16:creationId xmlns:a16="http://schemas.microsoft.com/office/drawing/2014/main" id="{68C48811-051C-4DB7-BB20-01F2624A7B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42" name="Text Box 705">
          <a:extLst>
            <a:ext uri="{FF2B5EF4-FFF2-40B4-BE49-F238E27FC236}">
              <a16:creationId xmlns:a16="http://schemas.microsoft.com/office/drawing/2014/main" id="{6D00C17C-F69E-4903-8E12-DA96454C88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43" name="Text Box 706">
          <a:extLst>
            <a:ext uri="{FF2B5EF4-FFF2-40B4-BE49-F238E27FC236}">
              <a16:creationId xmlns:a16="http://schemas.microsoft.com/office/drawing/2014/main" id="{7E33118C-AFD3-4613-8B12-13AD75F1731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44" name="Text Box 707">
          <a:extLst>
            <a:ext uri="{FF2B5EF4-FFF2-40B4-BE49-F238E27FC236}">
              <a16:creationId xmlns:a16="http://schemas.microsoft.com/office/drawing/2014/main" id="{B7CBDEE9-B695-40D0-9F31-303AE2C7A5C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45" name="Text Box 708">
          <a:extLst>
            <a:ext uri="{FF2B5EF4-FFF2-40B4-BE49-F238E27FC236}">
              <a16:creationId xmlns:a16="http://schemas.microsoft.com/office/drawing/2014/main" id="{4317C843-2F6B-4B0D-9D3B-C631473CE10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46" name="Text Box 709">
          <a:extLst>
            <a:ext uri="{FF2B5EF4-FFF2-40B4-BE49-F238E27FC236}">
              <a16:creationId xmlns:a16="http://schemas.microsoft.com/office/drawing/2014/main" id="{6BC6B257-C256-4C65-9AE6-64F5E0367E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47" name="Text Box 710">
          <a:extLst>
            <a:ext uri="{FF2B5EF4-FFF2-40B4-BE49-F238E27FC236}">
              <a16:creationId xmlns:a16="http://schemas.microsoft.com/office/drawing/2014/main" id="{2DF7AC17-8DE8-4BBF-A4E9-C02CA5059EE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48" name="Text Box 711">
          <a:extLst>
            <a:ext uri="{FF2B5EF4-FFF2-40B4-BE49-F238E27FC236}">
              <a16:creationId xmlns:a16="http://schemas.microsoft.com/office/drawing/2014/main" id="{E46ED2DE-B982-479F-B1F5-D67293E59F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49" name="Text Box 712">
          <a:extLst>
            <a:ext uri="{FF2B5EF4-FFF2-40B4-BE49-F238E27FC236}">
              <a16:creationId xmlns:a16="http://schemas.microsoft.com/office/drawing/2014/main" id="{8E1647BF-7438-4BFA-97B8-93CDFFE33A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50" name="Text Box 713">
          <a:extLst>
            <a:ext uri="{FF2B5EF4-FFF2-40B4-BE49-F238E27FC236}">
              <a16:creationId xmlns:a16="http://schemas.microsoft.com/office/drawing/2014/main" id="{A6C1B1AC-8E0E-49CD-84B0-CB03BEA1B75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51" name="Text Box 714">
          <a:extLst>
            <a:ext uri="{FF2B5EF4-FFF2-40B4-BE49-F238E27FC236}">
              <a16:creationId xmlns:a16="http://schemas.microsoft.com/office/drawing/2014/main" id="{FA8512F5-5397-4852-AB27-050A7F2706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52" name="Text Box 715">
          <a:extLst>
            <a:ext uri="{FF2B5EF4-FFF2-40B4-BE49-F238E27FC236}">
              <a16:creationId xmlns:a16="http://schemas.microsoft.com/office/drawing/2014/main" id="{4C9C3D00-6B14-40AD-83D5-A1AB393924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853" name="Text Box 716">
          <a:extLst>
            <a:ext uri="{FF2B5EF4-FFF2-40B4-BE49-F238E27FC236}">
              <a16:creationId xmlns:a16="http://schemas.microsoft.com/office/drawing/2014/main" id="{B7182309-22E1-41BD-95A9-C12364132B6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54" name="Text Box 717">
          <a:extLst>
            <a:ext uri="{FF2B5EF4-FFF2-40B4-BE49-F238E27FC236}">
              <a16:creationId xmlns:a16="http://schemas.microsoft.com/office/drawing/2014/main" id="{736E52E2-9F4B-4AFA-8721-EBD96B5EB5F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55" name="Text Box 718">
          <a:extLst>
            <a:ext uri="{FF2B5EF4-FFF2-40B4-BE49-F238E27FC236}">
              <a16:creationId xmlns:a16="http://schemas.microsoft.com/office/drawing/2014/main" id="{A95B687B-5222-4A3D-9BF8-CC307B422E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56" name="Text Box 719">
          <a:extLst>
            <a:ext uri="{FF2B5EF4-FFF2-40B4-BE49-F238E27FC236}">
              <a16:creationId xmlns:a16="http://schemas.microsoft.com/office/drawing/2014/main" id="{A5708001-6B0B-4741-BAFD-D6D46B6486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57" name="Text Box 720">
          <a:extLst>
            <a:ext uri="{FF2B5EF4-FFF2-40B4-BE49-F238E27FC236}">
              <a16:creationId xmlns:a16="http://schemas.microsoft.com/office/drawing/2014/main" id="{9D024C20-C127-4F6C-AA0C-CC87276595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58" name="Text Box 721">
          <a:extLst>
            <a:ext uri="{FF2B5EF4-FFF2-40B4-BE49-F238E27FC236}">
              <a16:creationId xmlns:a16="http://schemas.microsoft.com/office/drawing/2014/main" id="{120FA4E6-D510-43DD-B3F6-79B6811AF9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59" name="Text Box 722">
          <a:extLst>
            <a:ext uri="{FF2B5EF4-FFF2-40B4-BE49-F238E27FC236}">
              <a16:creationId xmlns:a16="http://schemas.microsoft.com/office/drawing/2014/main" id="{0F6F0A0E-3886-44C1-B461-0D41741884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60" name="Text Box 723">
          <a:extLst>
            <a:ext uri="{FF2B5EF4-FFF2-40B4-BE49-F238E27FC236}">
              <a16:creationId xmlns:a16="http://schemas.microsoft.com/office/drawing/2014/main" id="{EE993736-324D-49D4-A5A4-F80313620DF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61" name="Text Box 724">
          <a:extLst>
            <a:ext uri="{FF2B5EF4-FFF2-40B4-BE49-F238E27FC236}">
              <a16:creationId xmlns:a16="http://schemas.microsoft.com/office/drawing/2014/main" id="{24E6CE82-55FF-4E78-9D79-EA09E54357A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62" name="Text Box 725">
          <a:extLst>
            <a:ext uri="{FF2B5EF4-FFF2-40B4-BE49-F238E27FC236}">
              <a16:creationId xmlns:a16="http://schemas.microsoft.com/office/drawing/2014/main" id="{B3E5E6B5-50BE-4B81-8DF0-DC840ECEE4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63" name="Text Box 726">
          <a:extLst>
            <a:ext uri="{FF2B5EF4-FFF2-40B4-BE49-F238E27FC236}">
              <a16:creationId xmlns:a16="http://schemas.microsoft.com/office/drawing/2014/main" id="{C4C2B519-BA51-4CD2-87EF-ECB312EE37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64" name="Text Box 727">
          <a:extLst>
            <a:ext uri="{FF2B5EF4-FFF2-40B4-BE49-F238E27FC236}">
              <a16:creationId xmlns:a16="http://schemas.microsoft.com/office/drawing/2014/main" id="{54F35FB7-A256-4804-A323-9B242433754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65" name="Text Box 728">
          <a:extLst>
            <a:ext uri="{FF2B5EF4-FFF2-40B4-BE49-F238E27FC236}">
              <a16:creationId xmlns:a16="http://schemas.microsoft.com/office/drawing/2014/main" id="{13FDE5DA-8EB1-4CD9-A696-3D35A7B331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66" name="Text Box 729">
          <a:extLst>
            <a:ext uri="{FF2B5EF4-FFF2-40B4-BE49-F238E27FC236}">
              <a16:creationId xmlns:a16="http://schemas.microsoft.com/office/drawing/2014/main" id="{3ACA072A-7CF0-4691-8F12-98970F8D08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67" name="Text Box 730">
          <a:extLst>
            <a:ext uri="{FF2B5EF4-FFF2-40B4-BE49-F238E27FC236}">
              <a16:creationId xmlns:a16="http://schemas.microsoft.com/office/drawing/2014/main" id="{EC6BFFCE-C550-4F5E-9BC4-53D92B215A0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68" name="Text Box 731">
          <a:extLst>
            <a:ext uri="{FF2B5EF4-FFF2-40B4-BE49-F238E27FC236}">
              <a16:creationId xmlns:a16="http://schemas.microsoft.com/office/drawing/2014/main" id="{FA3CADF6-C928-40F1-83D5-78B1DC4250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69" name="Text Box 732">
          <a:extLst>
            <a:ext uri="{FF2B5EF4-FFF2-40B4-BE49-F238E27FC236}">
              <a16:creationId xmlns:a16="http://schemas.microsoft.com/office/drawing/2014/main" id="{AFA85855-03E2-4880-B7EA-5FD0481218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70" name="Text Box 733">
          <a:extLst>
            <a:ext uri="{FF2B5EF4-FFF2-40B4-BE49-F238E27FC236}">
              <a16:creationId xmlns:a16="http://schemas.microsoft.com/office/drawing/2014/main" id="{ABBF1738-7264-4BD8-9957-78606F5717A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71" name="Text Box 734">
          <a:extLst>
            <a:ext uri="{FF2B5EF4-FFF2-40B4-BE49-F238E27FC236}">
              <a16:creationId xmlns:a16="http://schemas.microsoft.com/office/drawing/2014/main" id="{0FFA7F70-F912-4CEF-9676-B79B0D3C7CC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72" name="Text Box 735">
          <a:extLst>
            <a:ext uri="{FF2B5EF4-FFF2-40B4-BE49-F238E27FC236}">
              <a16:creationId xmlns:a16="http://schemas.microsoft.com/office/drawing/2014/main" id="{CF707F52-9F96-4A7B-9091-949BE8E0B51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73" name="Text Box 736">
          <a:extLst>
            <a:ext uri="{FF2B5EF4-FFF2-40B4-BE49-F238E27FC236}">
              <a16:creationId xmlns:a16="http://schemas.microsoft.com/office/drawing/2014/main" id="{D9C216DE-E8D7-4440-B674-6065B6FF7CC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74" name="Text Box 737">
          <a:extLst>
            <a:ext uri="{FF2B5EF4-FFF2-40B4-BE49-F238E27FC236}">
              <a16:creationId xmlns:a16="http://schemas.microsoft.com/office/drawing/2014/main" id="{3714FBB0-BE17-4181-97B7-1113D50E352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75" name="Text Box 738">
          <a:extLst>
            <a:ext uri="{FF2B5EF4-FFF2-40B4-BE49-F238E27FC236}">
              <a16:creationId xmlns:a16="http://schemas.microsoft.com/office/drawing/2014/main" id="{4E88A0C5-0A17-4C28-9678-7000A2E905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76" name="Text Box 739">
          <a:extLst>
            <a:ext uri="{FF2B5EF4-FFF2-40B4-BE49-F238E27FC236}">
              <a16:creationId xmlns:a16="http://schemas.microsoft.com/office/drawing/2014/main" id="{5E2FAE93-AD0D-48CB-9D08-C13241729C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77" name="Text Box 740">
          <a:extLst>
            <a:ext uri="{FF2B5EF4-FFF2-40B4-BE49-F238E27FC236}">
              <a16:creationId xmlns:a16="http://schemas.microsoft.com/office/drawing/2014/main" id="{0352AF93-2E7B-464A-A305-7364663BF33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78" name="Text Box 741">
          <a:extLst>
            <a:ext uri="{FF2B5EF4-FFF2-40B4-BE49-F238E27FC236}">
              <a16:creationId xmlns:a16="http://schemas.microsoft.com/office/drawing/2014/main" id="{95194A3E-73EE-4E8A-B887-35D814BC609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79" name="Text Box 742">
          <a:extLst>
            <a:ext uri="{FF2B5EF4-FFF2-40B4-BE49-F238E27FC236}">
              <a16:creationId xmlns:a16="http://schemas.microsoft.com/office/drawing/2014/main" id="{A51904D6-9C70-421A-9C1A-A89ABDAFE2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0" name="Text Box 743">
          <a:extLst>
            <a:ext uri="{FF2B5EF4-FFF2-40B4-BE49-F238E27FC236}">
              <a16:creationId xmlns:a16="http://schemas.microsoft.com/office/drawing/2014/main" id="{454155F2-6BD1-4B0E-8A45-730E80160D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81" name="Text Box 744">
          <a:extLst>
            <a:ext uri="{FF2B5EF4-FFF2-40B4-BE49-F238E27FC236}">
              <a16:creationId xmlns:a16="http://schemas.microsoft.com/office/drawing/2014/main" id="{13ABC12D-B1A2-4314-B407-1205FB08A10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2" name="Text Box 745">
          <a:extLst>
            <a:ext uri="{FF2B5EF4-FFF2-40B4-BE49-F238E27FC236}">
              <a16:creationId xmlns:a16="http://schemas.microsoft.com/office/drawing/2014/main" id="{BCE38819-371F-48FD-8B4C-DACADF440B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3" name="Text Box 746">
          <a:extLst>
            <a:ext uri="{FF2B5EF4-FFF2-40B4-BE49-F238E27FC236}">
              <a16:creationId xmlns:a16="http://schemas.microsoft.com/office/drawing/2014/main" id="{935034BE-3B48-4188-A966-617666A322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84" name="Text Box 747">
          <a:extLst>
            <a:ext uri="{FF2B5EF4-FFF2-40B4-BE49-F238E27FC236}">
              <a16:creationId xmlns:a16="http://schemas.microsoft.com/office/drawing/2014/main" id="{ECB3E1AB-3C78-45DE-839B-86F8759BD5F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5" name="Text Box 748">
          <a:extLst>
            <a:ext uri="{FF2B5EF4-FFF2-40B4-BE49-F238E27FC236}">
              <a16:creationId xmlns:a16="http://schemas.microsoft.com/office/drawing/2014/main" id="{94FAAA72-A69F-4166-A041-7D129A1793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6" name="Text Box 749">
          <a:extLst>
            <a:ext uri="{FF2B5EF4-FFF2-40B4-BE49-F238E27FC236}">
              <a16:creationId xmlns:a16="http://schemas.microsoft.com/office/drawing/2014/main" id="{B8801BE5-3199-44D8-8531-D8717F2C19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887" name="Text Box 750">
          <a:extLst>
            <a:ext uri="{FF2B5EF4-FFF2-40B4-BE49-F238E27FC236}">
              <a16:creationId xmlns:a16="http://schemas.microsoft.com/office/drawing/2014/main" id="{7E6525F5-52CF-4FB3-8760-F5CD66E6FB2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8" name="Text Box 751">
          <a:extLst>
            <a:ext uri="{FF2B5EF4-FFF2-40B4-BE49-F238E27FC236}">
              <a16:creationId xmlns:a16="http://schemas.microsoft.com/office/drawing/2014/main" id="{F6F6CC1E-C538-461E-A7B2-DB7BF00461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89" name="Text Box 752">
          <a:extLst>
            <a:ext uri="{FF2B5EF4-FFF2-40B4-BE49-F238E27FC236}">
              <a16:creationId xmlns:a16="http://schemas.microsoft.com/office/drawing/2014/main" id="{E4A83185-CCCD-4EDE-9556-B0D73B8D7E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90" name="Text Box 753">
          <a:extLst>
            <a:ext uri="{FF2B5EF4-FFF2-40B4-BE49-F238E27FC236}">
              <a16:creationId xmlns:a16="http://schemas.microsoft.com/office/drawing/2014/main" id="{7AF4A2FF-1568-4BBC-842F-52B6E3B70EC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91" name="Text Box 754">
          <a:extLst>
            <a:ext uri="{FF2B5EF4-FFF2-40B4-BE49-F238E27FC236}">
              <a16:creationId xmlns:a16="http://schemas.microsoft.com/office/drawing/2014/main" id="{84C09AF2-DD47-4679-A3BE-FCB5A270F4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92" name="Text Box 755">
          <a:extLst>
            <a:ext uri="{FF2B5EF4-FFF2-40B4-BE49-F238E27FC236}">
              <a16:creationId xmlns:a16="http://schemas.microsoft.com/office/drawing/2014/main" id="{CD94CC57-A7D6-48A2-A1A7-03B2E657FB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93" name="Text Box 756">
          <a:extLst>
            <a:ext uri="{FF2B5EF4-FFF2-40B4-BE49-F238E27FC236}">
              <a16:creationId xmlns:a16="http://schemas.microsoft.com/office/drawing/2014/main" id="{44335AFF-AE59-4A76-9478-B60651A5A33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94" name="Text Box 757">
          <a:extLst>
            <a:ext uri="{FF2B5EF4-FFF2-40B4-BE49-F238E27FC236}">
              <a16:creationId xmlns:a16="http://schemas.microsoft.com/office/drawing/2014/main" id="{7744CAAF-45AE-46DD-B836-6E99A4F85F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95" name="Text Box 758">
          <a:extLst>
            <a:ext uri="{FF2B5EF4-FFF2-40B4-BE49-F238E27FC236}">
              <a16:creationId xmlns:a16="http://schemas.microsoft.com/office/drawing/2014/main" id="{FA26CB49-CB61-4554-AC47-B96DC56C16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96" name="Text Box 759">
          <a:extLst>
            <a:ext uri="{FF2B5EF4-FFF2-40B4-BE49-F238E27FC236}">
              <a16:creationId xmlns:a16="http://schemas.microsoft.com/office/drawing/2014/main" id="{CA5B8E58-C99E-4129-8450-C48114494DA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897" name="Text Box 760">
          <a:extLst>
            <a:ext uri="{FF2B5EF4-FFF2-40B4-BE49-F238E27FC236}">
              <a16:creationId xmlns:a16="http://schemas.microsoft.com/office/drawing/2014/main" id="{A65EBC4C-C126-4390-A7F3-FBBDBB2A44C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98" name="Text Box 761">
          <a:extLst>
            <a:ext uri="{FF2B5EF4-FFF2-40B4-BE49-F238E27FC236}">
              <a16:creationId xmlns:a16="http://schemas.microsoft.com/office/drawing/2014/main" id="{1EA644BD-6DDC-4273-9592-9B8ED141D3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899" name="Text Box 762">
          <a:extLst>
            <a:ext uri="{FF2B5EF4-FFF2-40B4-BE49-F238E27FC236}">
              <a16:creationId xmlns:a16="http://schemas.microsoft.com/office/drawing/2014/main" id="{6FDD6C7B-1D65-4CB9-B090-3D0EBC2B7A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00" name="Text Box 763">
          <a:extLst>
            <a:ext uri="{FF2B5EF4-FFF2-40B4-BE49-F238E27FC236}">
              <a16:creationId xmlns:a16="http://schemas.microsoft.com/office/drawing/2014/main" id="{49B2B24F-E99C-4E99-B6B6-33B48F6A0EB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01" name="Text Box 764">
          <a:extLst>
            <a:ext uri="{FF2B5EF4-FFF2-40B4-BE49-F238E27FC236}">
              <a16:creationId xmlns:a16="http://schemas.microsoft.com/office/drawing/2014/main" id="{64F167A5-15CF-4A5D-AA4D-23581F00A6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02" name="Text Box 765">
          <a:extLst>
            <a:ext uri="{FF2B5EF4-FFF2-40B4-BE49-F238E27FC236}">
              <a16:creationId xmlns:a16="http://schemas.microsoft.com/office/drawing/2014/main" id="{9BA1ACD0-C300-4EF3-AA8E-BBC7915A0B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03" name="Text Box 766">
          <a:extLst>
            <a:ext uri="{FF2B5EF4-FFF2-40B4-BE49-F238E27FC236}">
              <a16:creationId xmlns:a16="http://schemas.microsoft.com/office/drawing/2014/main" id="{DBA853D0-6BF6-476A-B237-D4E8756A1BE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04" name="Text Box 767">
          <a:extLst>
            <a:ext uri="{FF2B5EF4-FFF2-40B4-BE49-F238E27FC236}">
              <a16:creationId xmlns:a16="http://schemas.microsoft.com/office/drawing/2014/main" id="{5FF65AD1-4BBF-4117-A6D0-A85A32720C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05" name="Text Box 768">
          <a:extLst>
            <a:ext uri="{FF2B5EF4-FFF2-40B4-BE49-F238E27FC236}">
              <a16:creationId xmlns:a16="http://schemas.microsoft.com/office/drawing/2014/main" id="{35EA6DEA-D825-4614-A941-C8A1790F64E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06" name="Text Box 769">
          <a:extLst>
            <a:ext uri="{FF2B5EF4-FFF2-40B4-BE49-F238E27FC236}">
              <a16:creationId xmlns:a16="http://schemas.microsoft.com/office/drawing/2014/main" id="{77E1E0B9-ADA9-4C4E-A536-C3D7EB6E2E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07" name="Text Box 770">
          <a:extLst>
            <a:ext uri="{FF2B5EF4-FFF2-40B4-BE49-F238E27FC236}">
              <a16:creationId xmlns:a16="http://schemas.microsoft.com/office/drawing/2014/main" id="{304E6E2F-CBD4-4CAB-9734-30E0CCC67F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08" name="Text Box 771">
          <a:extLst>
            <a:ext uri="{FF2B5EF4-FFF2-40B4-BE49-F238E27FC236}">
              <a16:creationId xmlns:a16="http://schemas.microsoft.com/office/drawing/2014/main" id="{DBE1883A-BF39-4362-A6FE-B4291781F2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09" name="Text Box 772">
          <a:extLst>
            <a:ext uri="{FF2B5EF4-FFF2-40B4-BE49-F238E27FC236}">
              <a16:creationId xmlns:a16="http://schemas.microsoft.com/office/drawing/2014/main" id="{C2E6CB26-44FC-42B1-8473-D84AD5157DF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10" name="Text Box 773">
          <a:extLst>
            <a:ext uri="{FF2B5EF4-FFF2-40B4-BE49-F238E27FC236}">
              <a16:creationId xmlns:a16="http://schemas.microsoft.com/office/drawing/2014/main" id="{2D32EF4D-FF9E-4797-A80B-2CDDB8D685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11" name="Text Box 774">
          <a:extLst>
            <a:ext uri="{FF2B5EF4-FFF2-40B4-BE49-F238E27FC236}">
              <a16:creationId xmlns:a16="http://schemas.microsoft.com/office/drawing/2014/main" id="{8809B920-2657-4DA3-AD3F-3DE84CFD1F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12" name="Text Box 775">
          <a:extLst>
            <a:ext uri="{FF2B5EF4-FFF2-40B4-BE49-F238E27FC236}">
              <a16:creationId xmlns:a16="http://schemas.microsoft.com/office/drawing/2014/main" id="{F6D40ED4-03BB-40B9-A974-C8ED7473BB3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13" name="Text Box 776">
          <a:extLst>
            <a:ext uri="{FF2B5EF4-FFF2-40B4-BE49-F238E27FC236}">
              <a16:creationId xmlns:a16="http://schemas.microsoft.com/office/drawing/2014/main" id="{C6C237B7-4C32-451E-9503-B52ACD2545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14" name="Text Box 777">
          <a:extLst>
            <a:ext uri="{FF2B5EF4-FFF2-40B4-BE49-F238E27FC236}">
              <a16:creationId xmlns:a16="http://schemas.microsoft.com/office/drawing/2014/main" id="{D8CE10CC-4D98-4471-9AF7-74CAB43BF4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15" name="Text Box 778">
          <a:extLst>
            <a:ext uri="{FF2B5EF4-FFF2-40B4-BE49-F238E27FC236}">
              <a16:creationId xmlns:a16="http://schemas.microsoft.com/office/drawing/2014/main" id="{BB70943D-C0EE-4F41-8893-9F30313EC6C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16" name="Text Box 779">
          <a:extLst>
            <a:ext uri="{FF2B5EF4-FFF2-40B4-BE49-F238E27FC236}">
              <a16:creationId xmlns:a16="http://schemas.microsoft.com/office/drawing/2014/main" id="{C7F0419B-EF63-4312-82EC-C796F870A35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17" name="Text Box 780">
          <a:extLst>
            <a:ext uri="{FF2B5EF4-FFF2-40B4-BE49-F238E27FC236}">
              <a16:creationId xmlns:a16="http://schemas.microsoft.com/office/drawing/2014/main" id="{60E47030-FD21-4B28-9BE2-F4955268514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18" name="Text Box 781">
          <a:extLst>
            <a:ext uri="{FF2B5EF4-FFF2-40B4-BE49-F238E27FC236}">
              <a16:creationId xmlns:a16="http://schemas.microsoft.com/office/drawing/2014/main" id="{0CDEE0A6-9D45-4CA3-B028-B8AF1AEAF4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19" name="Text Box 782">
          <a:extLst>
            <a:ext uri="{FF2B5EF4-FFF2-40B4-BE49-F238E27FC236}">
              <a16:creationId xmlns:a16="http://schemas.microsoft.com/office/drawing/2014/main" id="{8075E473-3105-4214-92C1-C2271AA96EF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0" name="Text Box 783">
          <a:extLst>
            <a:ext uri="{FF2B5EF4-FFF2-40B4-BE49-F238E27FC236}">
              <a16:creationId xmlns:a16="http://schemas.microsoft.com/office/drawing/2014/main" id="{778DFF43-FBC3-40B5-A8CA-CA73927AA8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1" name="Text Box 784">
          <a:extLst>
            <a:ext uri="{FF2B5EF4-FFF2-40B4-BE49-F238E27FC236}">
              <a16:creationId xmlns:a16="http://schemas.microsoft.com/office/drawing/2014/main" id="{B46C5997-0EC0-4D9E-AD44-68A9A17AF9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22" name="Text Box 785">
          <a:extLst>
            <a:ext uri="{FF2B5EF4-FFF2-40B4-BE49-F238E27FC236}">
              <a16:creationId xmlns:a16="http://schemas.microsoft.com/office/drawing/2014/main" id="{1A2C8404-6683-4363-9411-4DA99F7F4E2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3" name="Text Box 786">
          <a:extLst>
            <a:ext uri="{FF2B5EF4-FFF2-40B4-BE49-F238E27FC236}">
              <a16:creationId xmlns:a16="http://schemas.microsoft.com/office/drawing/2014/main" id="{AE4C7942-4560-41E2-A3E7-ADB9373D4A0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4" name="Text Box 787">
          <a:extLst>
            <a:ext uri="{FF2B5EF4-FFF2-40B4-BE49-F238E27FC236}">
              <a16:creationId xmlns:a16="http://schemas.microsoft.com/office/drawing/2014/main" id="{F32594D8-90B6-4346-A6E0-FF316F1FB6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25" name="Text Box 788">
          <a:extLst>
            <a:ext uri="{FF2B5EF4-FFF2-40B4-BE49-F238E27FC236}">
              <a16:creationId xmlns:a16="http://schemas.microsoft.com/office/drawing/2014/main" id="{3D9B6AF2-2AF9-4E7B-A5E9-CEFAA67D3FC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6" name="Text Box 789">
          <a:extLst>
            <a:ext uri="{FF2B5EF4-FFF2-40B4-BE49-F238E27FC236}">
              <a16:creationId xmlns:a16="http://schemas.microsoft.com/office/drawing/2014/main" id="{04AA9B3B-A2F4-4E7B-BAF3-AB101B6635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7" name="Text Box 790">
          <a:extLst>
            <a:ext uri="{FF2B5EF4-FFF2-40B4-BE49-F238E27FC236}">
              <a16:creationId xmlns:a16="http://schemas.microsoft.com/office/drawing/2014/main" id="{1EE6FB0E-5EE6-491B-86E5-397BE134ADF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28" name="Text Box 791">
          <a:extLst>
            <a:ext uri="{FF2B5EF4-FFF2-40B4-BE49-F238E27FC236}">
              <a16:creationId xmlns:a16="http://schemas.microsoft.com/office/drawing/2014/main" id="{D605644B-14DB-4861-9BDC-5F59D06FC95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29" name="Text Box 792">
          <a:extLst>
            <a:ext uri="{FF2B5EF4-FFF2-40B4-BE49-F238E27FC236}">
              <a16:creationId xmlns:a16="http://schemas.microsoft.com/office/drawing/2014/main" id="{8F08E7F7-1782-4CB3-852C-703F338609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30" name="Text Box 793">
          <a:extLst>
            <a:ext uri="{FF2B5EF4-FFF2-40B4-BE49-F238E27FC236}">
              <a16:creationId xmlns:a16="http://schemas.microsoft.com/office/drawing/2014/main" id="{E1C78CE4-5BA9-4700-922A-CAFC0F5368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31" name="Text Box 794">
          <a:extLst>
            <a:ext uri="{FF2B5EF4-FFF2-40B4-BE49-F238E27FC236}">
              <a16:creationId xmlns:a16="http://schemas.microsoft.com/office/drawing/2014/main" id="{4563FCCB-785A-43A6-B246-950D3B3D6C4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32" name="Text Box 795">
          <a:extLst>
            <a:ext uri="{FF2B5EF4-FFF2-40B4-BE49-F238E27FC236}">
              <a16:creationId xmlns:a16="http://schemas.microsoft.com/office/drawing/2014/main" id="{79B6BE87-1FED-4575-A26A-AEDF6E448B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33" name="Text Box 796">
          <a:extLst>
            <a:ext uri="{FF2B5EF4-FFF2-40B4-BE49-F238E27FC236}">
              <a16:creationId xmlns:a16="http://schemas.microsoft.com/office/drawing/2014/main" id="{0992896E-C374-40F7-9218-0EEECE5A71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34" name="Text Box 797">
          <a:extLst>
            <a:ext uri="{FF2B5EF4-FFF2-40B4-BE49-F238E27FC236}">
              <a16:creationId xmlns:a16="http://schemas.microsoft.com/office/drawing/2014/main" id="{F267EFCD-049F-4AED-8741-9D756A28569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35" name="Text Box 798">
          <a:extLst>
            <a:ext uri="{FF2B5EF4-FFF2-40B4-BE49-F238E27FC236}">
              <a16:creationId xmlns:a16="http://schemas.microsoft.com/office/drawing/2014/main" id="{C997DB79-34FD-4D9B-8BAC-4D6613C50A6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36" name="Text Box 799">
          <a:extLst>
            <a:ext uri="{FF2B5EF4-FFF2-40B4-BE49-F238E27FC236}">
              <a16:creationId xmlns:a16="http://schemas.microsoft.com/office/drawing/2014/main" id="{957D3019-A68A-4913-94B2-136842A2BC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37" name="Text Box 800">
          <a:extLst>
            <a:ext uri="{FF2B5EF4-FFF2-40B4-BE49-F238E27FC236}">
              <a16:creationId xmlns:a16="http://schemas.microsoft.com/office/drawing/2014/main" id="{537267A9-FB01-4315-8588-C70251EE0D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38" name="Text Box 801">
          <a:extLst>
            <a:ext uri="{FF2B5EF4-FFF2-40B4-BE49-F238E27FC236}">
              <a16:creationId xmlns:a16="http://schemas.microsoft.com/office/drawing/2014/main" id="{B39E318E-264D-47DF-9916-6CED0BF60E4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39" name="Text Box 802">
          <a:extLst>
            <a:ext uri="{FF2B5EF4-FFF2-40B4-BE49-F238E27FC236}">
              <a16:creationId xmlns:a16="http://schemas.microsoft.com/office/drawing/2014/main" id="{E366CF6E-6EDB-466A-AE5B-4A76947B9C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0" name="Text Box 803">
          <a:extLst>
            <a:ext uri="{FF2B5EF4-FFF2-40B4-BE49-F238E27FC236}">
              <a16:creationId xmlns:a16="http://schemas.microsoft.com/office/drawing/2014/main" id="{9FFB2243-E96F-4F0B-9E15-1EFA573E6A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41" name="Text Box 804">
          <a:extLst>
            <a:ext uri="{FF2B5EF4-FFF2-40B4-BE49-F238E27FC236}">
              <a16:creationId xmlns:a16="http://schemas.microsoft.com/office/drawing/2014/main" id="{40F6FB93-4037-4BF4-9FBD-F1FEAD8B4A6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2" name="Text Box 805">
          <a:extLst>
            <a:ext uri="{FF2B5EF4-FFF2-40B4-BE49-F238E27FC236}">
              <a16:creationId xmlns:a16="http://schemas.microsoft.com/office/drawing/2014/main" id="{BBD62542-41DB-47A2-9BC2-3DFF8722C0C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3" name="Text Box 806">
          <a:extLst>
            <a:ext uri="{FF2B5EF4-FFF2-40B4-BE49-F238E27FC236}">
              <a16:creationId xmlns:a16="http://schemas.microsoft.com/office/drawing/2014/main" id="{5AF0E742-C5FD-4646-8F07-A845E1ED6E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44" name="Text Box 807">
          <a:extLst>
            <a:ext uri="{FF2B5EF4-FFF2-40B4-BE49-F238E27FC236}">
              <a16:creationId xmlns:a16="http://schemas.microsoft.com/office/drawing/2014/main" id="{271E5B3E-2ACD-4844-98B1-69FFB07F00B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5" name="Text Box 808">
          <a:extLst>
            <a:ext uri="{FF2B5EF4-FFF2-40B4-BE49-F238E27FC236}">
              <a16:creationId xmlns:a16="http://schemas.microsoft.com/office/drawing/2014/main" id="{D9FBFE5A-85FF-4547-9DD2-37BDCACC9B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6" name="Text Box 809">
          <a:extLst>
            <a:ext uri="{FF2B5EF4-FFF2-40B4-BE49-F238E27FC236}">
              <a16:creationId xmlns:a16="http://schemas.microsoft.com/office/drawing/2014/main" id="{0727C4CA-9603-46A0-AFC2-3D039DBD21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47" name="Text Box 810">
          <a:extLst>
            <a:ext uri="{FF2B5EF4-FFF2-40B4-BE49-F238E27FC236}">
              <a16:creationId xmlns:a16="http://schemas.microsoft.com/office/drawing/2014/main" id="{315B3A4B-85F3-45D2-BC22-62E03501F24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8" name="Text Box 811">
          <a:extLst>
            <a:ext uri="{FF2B5EF4-FFF2-40B4-BE49-F238E27FC236}">
              <a16:creationId xmlns:a16="http://schemas.microsoft.com/office/drawing/2014/main" id="{9EB529E3-1573-49AC-8065-8B1F281EF3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49" name="Text Box 812">
          <a:extLst>
            <a:ext uri="{FF2B5EF4-FFF2-40B4-BE49-F238E27FC236}">
              <a16:creationId xmlns:a16="http://schemas.microsoft.com/office/drawing/2014/main" id="{533468A1-E392-4E38-9806-C812D857498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50" name="Text Box 813">
          <a:extLst>
            <a:ext uri="{FF2B5EF4-FFF2-40B4-BE49-F238E27FC236}">
              <a16:creationId xmlns:a16="http://schemas.microsoft.com/office/drawing/2014/main" id="{E256614F-554A-44BF-9947-CE3341F04BB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51" name="Text Box 814">
          <a:extLst>
            <a:ext uri="{FF2B5EF4-FFF2-40B4-BE49-F238E27FC236}">
              <a16:creationId xmlns:a16="http://schemas.microsoft.com/office/drawing/2014/main" id="{9A996CC9-73B8-4091-A786-D84D175A71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52" name="Text Box 815">
          <a:extLst>
            <a:ext uri="{FF2B5EF4-FFF2-40B4-BE49-F238E27FC236}">
              <a16:creationId xmlns:a16="http://schemas.microsoft.com/office/drawing/2014/main" id="{A14BACC6-D83A-4710-A76D-0D7C7B0D68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53" name="Text Box 816">
          <a:extLst>
            <a:ext uri="{FF2B5EF4-FFF2-40B4-BE49-F238E27FC236}">
              <a16:creationId xmlns:a16="http://schemas.microsoft.com/office/drawing/2014/main" id="{BBF8D941-D6CC-4F2C-A6B7-E11A9C9009E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54" name="Text Box 817">
          <a:extLst>
            <a:ext uri="{FF2B5EF4-FFF2-40B4-BE49-F238E27FC236}">
              <a16:creationId xmlns:a16="http://schemas.microsoft.com/office/drawing/2014/main" id="{D2F6789A-C695-49F5-B851-F8FD9163676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55" name="Text Box 818">
          <a:extLst>
            <a:ext uri="{FF2B5EF4-FFF2-40B4-BE49-F238E27FC236}">
              <a16:creationId xmlns:a16="http://schemas.microsoft.com/office/drawing/2014/main" id="{A5224D24-48E2-4E62-B9C6-CE79990C58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56" name="Text Box 819">
          <a:extLst>
            <a:ext uri="{FF2B5EF4-FFF2-40B4-BE49-F238E27FC236}">
              <a16:creationId xmlns:a16="http://schemas.microsoft.com/office/drawing/2014/main" id="{0A98D5C8-570D-4FDB-82E8-D7AA6FDD8FF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57" name="Text Box 820">
          <a:extLst>
            <a:ext uri="{FF2B5EF4-FFF2-40B4-BE49-F238E27FC236}">
              <a16:creationId xmlns:a16="http://schemas.microsoft.com/office/drawing/2014/main" id="{4111B9F6-7EF7-4CDB-AF6F-BDAE2134233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58" name="Text Box 821">
          <a:extLst>
            <a:ext uri="{FF2B5EF4-FFF2-40B4-BE49-F238E27FC236}">
              <a16:creationId xmlns:a16="http://schemas.microsoft.com/office/drawing/2014/main" id="{225CA017-30D2-48A2-856E-3B3F3D858B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59" name="Text Box 822">
          <a:extLst>
            <a:ext uri="{FF2B5EF4-FFF2-40B4-BE49-F238E27FC236}">
              <a16:creationId xmlns:a16="http://schemas.microsoft.com/office/drawing/2014/main" id="{32EB7196-0D18-42FA-8191-204F664138F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60" name="Text Box 823">
          <a:extLst>
            <a:ext uri="{FF2B5EF4-FFF2-40B4-BE49-F238E27FC236}">
              <a16:creationId xmlns:a16="http://schemas.microsoft.com/office/drawing/2014/main" id="{6A4AE8B6-E9D5-48E5-B0F9-54691A2CF0B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61" name="Text Box 824">
          <a:extLst>
            <a:ext uri="{FF2B5EF4-FFF2-40B4-BE49-F238E27FC236}">
              <a16:creationId xmlns:a16="http://schemas.microsoft.com/office/drawing/2014/main" id="{FFC7E3BB-AEF8-4511-A9BF-62789F85E6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62" name="Text Box 825">
          <a:extLst>
            <a:ext uri="{FF2B5EF4-FFF2-40B4-BE49-F238E27FC236}">
              <a16:creationId xmlns:a16="http://schemas.microsoft.com/office/drawing/2014/main" id="{6B3D3114-0DCA-4933-B1A4-5C1BA009FB3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9963" name="Text Box 826">
          <a:extLst>
            <a:ext uri="{FF2B5EF4-FFF2-40B4-BE49-F238E27FC236}">
              <a16:creationId xmlns:a16="http://schemas.microsoft.com/office/drawing/2014/main" id="{9BAF703F-BA93-438F-8A5E-D47E9622A80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64" name="Text Box 827">
          <a:extLst>
            <a:ext uri="{FF2B5EF4-FFF2-40B4-BE49-F238E27FC236}">
              <a16:creationId xmlns:a16="http://schemas.microsoft.com/office/drawing/2014/main" id="{EC4002BA-25C4-4B1A-B30F-B4A4D4CA8D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65" name="Text Box 828">
          <a:extLst>
            <a:ext uri="{FF2B5EF4-FFF2-40B4-BE49-F238E27FC236}">
              <a16:creationId xmlns:a16="http://schemas.microsoft.com/office/drawing/2014/main" id="{DE22E358-8F56-4B62-A994-85D3661ADB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66" name="Text Box 829">
          <a:extLst>
            <a:ext uri="{FF2B5EF4-FFF2-40B4-BE49-F238E27FC236}">
              <a16:creationId xmlns:a16="http://schemas.microsoft.com/office/drawing/2014/main" id="{AFE61063-7202-4CBC-B58B-8AE8F73FF63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67" name="Text Box 830">
          <a:extLst>
            <a:ext uri="{FF2B5EF4-FFF2-40B4-BE49-F238E27FC236}">
              <a16:creationId xmlns:a16="http://schemas.microsoft.com/office/drawing/2014/main" id="{C85976EF-6ADE-419F-9E2F-30F6211431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68" name="Text Box 831">
          <a:extLst>
            <a:ext uri="{FF2B5EF4-FFF2-40B4-BE49-F238E27FC236}">
              <a16:creationId xmlns:a16="http://schemas.microsoft.com/office/drawing/2014/main" id="{290CDCDB-8088-40B2-8815-9C489B4378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69" name="Text Box 832">
          <a:extLst>
            <a:ext uri="{FF2B5EF4-FFF2-40B4-BE49-F238E27FC236}">
              <a16:creationId xmlns:a16="http://schemas.microsoft.com/office/drawing/2014/main" id="{772140DB-FE31-47E5-863E-3139FFCC16C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70" name="Text Box 833">
          <a:extLst>
            <a:ext uri="{FF2B5EF4-FFF2-40B4-BE49-F238E27FC236}">
              <a16:creationId xmlns:a16="http://schemas.microsoft.com/office/drawing/2014/main" id="{59F69842-BCBF-4FF1-B088-88F1EF5391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71" name="Text Box 834">
          <a:extLst>
            <a:ext uri="{FF2B5EF4-FFF2-40B4-BE49-F238E27FC236}">
              <a16:creationId xmlns:a16="http://schemas.microsoft.com/office/drawing/2014/main" id="{469FC951-8E35-434A-B33C-8278F495E5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72" name="Text Box 835">
          <a:extLst>
            <a:ext uri="{FF2B5EF4-FFF2-40B4-BE49-F238E27FC236}">
              <a16:creationId xmlns:a16="http://schemas.microsoft.com/office/drawing/2014/main" id="{DBDCDEFC-CD38-40EC-9273-51A9B369627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73" name="Text Box 836">
          <a:extLst>
            <a:ext uri="{FF2B5EF4-FFF2-40B4-BE49-F238E27FC236}">
              <a16:creationId xmlns:a16="http://schemas.microsoft.com/office/drawing/2014/main" id="{3056B3F9-109A-466B-BCA5-683263D6C1E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74" name="Text Box 837">
          <a:extLst>
            <a:ext uri="{FF2B5EF4-FFF2-40B4-BE49-F238E27FC236}">
              <a16:creationId xmlns:a16="http://schemas.microsoft.com/office/drawing/2014/main" id="{F09AA3CD-2200-49B7-8DA5-854329B0BC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75" name="Text Box 838">
          <a:extLst>
            <a:ext uri="{FF2B5EF4-FFF2-40B4-BE49-F238E27FC236}">
              <a16:creationId xmlns:a16="http://schemas.microsoft.com/office/drawing/2014/main" id="{61FBE444-9A35-49EE-8978-43EFBC15E5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76" name="Text Box 839">
          <a:extLst>
            <a:ext uri="{FF2B5EF4-FFF2-40B4-BE49-F238E27FC236}">
              <a16:creationId xmlns:a16="http://schemas.microsoft.com/office/drawing/2014/main" id="{592DE97A-FA5B-42B9-BEF9-A4FD71415E0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77" name="Text Box 840">
          <a:extLst>
            <a:ext uri="{FF2B5EF4-FFF2-40B4-BE49-F238E27FC236}">
              <a16:creationId xmlns:a16="http://schemas.microsoft.com/office/drawing/2014/main" id="{FEF802B1-B6F4-49EC-9C15-2DD32D8F566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78" name="Text Box 841">
          <a:extLst>
            <a:ext uri="{FF2B5EF4-FFF2-40B4-BE49-F238E27FC236}">
              <a16:creationId xmlns:a16="http://schemas.microsoft.com/office/drawing/2014/main" id="{EE29F1F9-4397-4CF7-81B9-68217A4945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79" name="Text Box 842">
          <a:extLst>
            <a:ext uri="{FF2B5EF4-FFF2-40B4-BE49-F238E27FC236}">
              <a16:creationId xmlns:a16="http://schemas.microsoft.com/office/drawing/2014/main" id="{431B238F-DCBB-426D-BA05-3C6A8E805E4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0" name="Text Box 843">
          <a:extLst>
            <a:ext uri="{FF2B5EF4-FFF2-40B4-BE49-F238E27FC236}">
              <a16:creationId xmlns:a16="http://schemas.microsoft.com/office/drawing/2014/main" id="{7E2974C8-FCD6-4416-888E-B448DA05E6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1" name="Text Box 844">
          <a:extLst>
            <a:ext uri="{FF2B5EF4-FFF2-40B4-BE49-F238E27FC236}">
              <a16:creationId xmlns:a16="http://schemas.microsoft.com/office/drawing/2014/main" id="{CBF68632-8549-49A3-A726-EC03ABF5AF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9982" name="Text Box 845">
          <a:extLst>
            <a:ext uri="{FF2B5EF4-FFF2-40B4-BE49-F238E27FC236}">
              <a16:creationId xmlns:a16="http://schemas.microsoft.com/office/drawing/2014/main" id="{B7E464DF-04DD-4EBC-8000-9FE70555885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3" name="Text Box 846">
          <a:extLst>
            <a:ext uri="{FF2B5EF4-FFF2-40B4-BE49-F238E27FC236}">
              <a16:creationId xmlns:a16="http://schemas.microsoft.com/office/drawing/2014/main" id="{400793F1-BA4B-42E4-99E2-8B737C10D4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4" name="Text Box 847">
          <a:extLst>
            <a:ext uri="{FF2B5EF4-FFF2-40B4-BE49-F238E27FC236}">
              <a16:creationId xmlns:a16="http://schemas.microsoft.com/office/drawing/2014/main" id="{97C29D97-A830-43E4-B85E-FB67D478EC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985" name="Text Box 848">
          <a:extLst>
            <a:ext uri="{FF2B5EF4-FFF2-40B4-BE49-F238E27FC236}">
              <a16:creationId xmlns:a16="http://schemas.microsoft.com/office/drawing/2014/main" id="{EC143A5C-C423-4C83-87F9-26E67BBAAA5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6" name="Text Box 849">
          <a:extLst>
            <a:ext uri="{FF2B5EF4-FFF2-40B4-BE49-F238E27FC236}">
              <a16:creationId xmlns:a16="http://schemas.microsoft.com/office/drawing/2014/main" id="{53508D30-D998-4491-9AF9-0205E0BAEA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7" name="Text Box 850">
          <a:extLst>
            <a:ext uri="{FF2B5EF4-FFF2-40B4-BE49-F238E27FC236}">
              <a16:creationId xmlns:a16="http://schemas.microsoft.com/office/drawing/2014/main" id="{33C577D5-5B84-450D-9C59-5D7FD51656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988" name="Text Box 851">
          <a:extLst>
            <a:ext uri="{FF2B5EF4-FFF2-40B4-BE49-F238E27FC236}">
              <a16:creationId xmlns:a16="http://schemas.microsoft.com/office/drawing/2014/main" id="{9DB923B6-C9AF-4842-B152-7311A5A7FA5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89" name="Text Box 852">
          <a:extLst>
            <a:ext uri="{FF2B5EF4-FFF2-40B4-BE49-F238E27FC236}">
              <a16:creationId xmlns:a16="http://schemas.microsoft.com/office/drawing/2014/main" id="{EF94E1AB-8B1A-46AB-8583-F330478F8C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90" name="Text Box 853">
          <a:extLst>
            <a:ext uri="{FF2B5EF4-FFF2-40B4-BE49-F238E27FC236}">
              <a16:creationId xmlns:a16="http://schemas.microsoft.com/office/drawing/2014/main" id="{236B4E29-A7AF-449B-9969-B5008F309F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991" name="Text Box 854">
          <a:extLst>
            <a:ext uri="{FF2B5EF4-FFF2-40B4-BE49-F238E27FC236}">
              <a16:creationId xmlns:a16="http://schemas.microsoft.com/office/drawing/2014/main" id="{47DC6BBE-4642-415C-AD1D-79C01E47922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992" name="Text Box 855">
          <a:extLst>
            <a:ext uri="{FF2B5EF4-FFF2-40B4-BE49-F238E27FC236}">
              <a16:creationId xmlns:a16="http://schemas.microsoft.com/office/drawing/2014/main" id="{0E445C27-4DCD-46D8-AE0E-359EA81596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93" name="Text Box 856">
          <a:extLst>
            <a:ext uri="{FF2B5EF4-FFF2-40B4-BE49-F238E27FC236}">
              <a16:creationId xmlns:a16="http://schemas.microsoft.com/office/drawing/2014/main" id="{E9F15AED-3FE3-4AF8-BB70-FD71247680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94" name="Text Box 857">
          <a:extLst>
            <a:ext uri="{FF2B5EF4-FFF2-40B4-BE49-F238E27FC236}">
              <a16:creationId xmlns:a16="http://schemas.microsoft.com/office/drawing/2014/main" id="{A48A1BEC-5BC1-444B-BC71-7213F1290B4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995" name="Text Box 858">
          <a:extLst>
            <a:ext uri="{FF2B5EF4-FFF2-40B4-BE49-F238E27FC236}">
              <a16:creationId xmlns:a16="http://schemas.microsoft.com/office/drawing/2014/main" id="{4E51F3EB-AE1D-4050-B3FF-06DF70840F9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96" name="Text Box 859">
          <a:extLst>
            <a:ext uri="{FF2B5EF4-FFF2-40B4-BE49-F238E27FC236}">
              <a16:creationId xmlns:a16="http://schemas.microsoft.com/office/drawing/2014/main" id="{646EB262-45AD-4280-9B83-22B716A5B2F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97" name="Text Box 860">
          <a:extLst>
            <a:ext uri="{FF2B5EF4-FFF2-40B4-BE49-F238E27FC236}">
              <a16:creationId xmlns:a16="http://schemas.microsoft.com/office/drawing/2014/main" id="{A9D61661-814E-49C8-910B-90923104970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9998" name="Text Box 861">
          <a:extLst>
            <a:ext uri="{FF2B5EF4-FFF2-40B4-BE49-F238E27FC236}">
              <a16:creationId xmlns:a16="http://schemas.microsoft.com/office/drawing/2014/main" id="{6D2B707B-5585-49F4-9026-36AB81291EE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9999" name="Text Box 862">
          <a:extLst>
            <a:ext uri="{FF2B5EF4-FFF2-40B4-BE49-F238E27FC236}">
              <a16:creationId xmlns:a16="http://schemas.microsoft.com/office/drawing/2014/main" id="{81A7D7A8-5E49-4941-869D-F557B83D94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00" name="Text Box 863">
          <a:extLst>
            <a:ext uri="{FF2B5EF4-FFF2-40B4-BE49-F238E27FC236}">
              <a16:creationId xmlns:a16="http://schemas.microsoft.com/office/drawing/2014/main" id="{DA125107-7642-4462-8623-7FDA0DCB79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01" name="Text Box 864">
          <a:extLst>
            <a:ext uri="{FF2B5EF4-FFF2-40B4-BE49-F238E27FC236}">
              <a16:creationId xmlns:a16="http://schemas.microsoft.com/office/drawing/2014/main" id="{776EBD0D-860C-48F7-B44E-469C75DEE1A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02" name="Text Box 865">
          <a:extLst>
            <a:ext uri="{FF2B5EF4-FFF2-40B4-BE49-F238E27FC236}">
              <a16:creationId xmlns:a16="http://schemas.microsoft.com/office/drawing/2014/main" id="{F9A38746-7DBE-4467-9F06-C18BACC030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03" name="Text Box 866">
          <a:extLst>
            <a:ext uri="{FF2B5EF4-FFF2-40B4-BE49-F238E27FC236}">
              <a16:creationId xmlns:a16="http://schemas.microsoft.com/office/drawing/2014/main" id="{ACC79E90-8A91-4E57-A7CE-2994FEFE1E7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04" name="Text Box 867">
          <a:extLst>
            <a:ext uri="{FF2B5EF4-FFF2-40B4-BE49-F238E27FC236}">
              <a16:creationId xmlns:a16="http://schemas.microsoft.com/office/drawing/2014/main" id="{36B93E49-A34F-4CFF-BF41-B6075D17EF0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59</xdr:row>
      <xdr:rowOff>0</xdr:rowOff>
    </xdr:from>
    <xdr:ext cx="0" cy="38100"/>
    <xdr:sp macro="" textlink="">
      <xdr:nvSpPr>
        <xdr:cNvPr id="10005" name="Text Box 868">
          <a:extLst>
            <a:ext uri="{FF2B5EF4-FFF2-40B4-BE49-F238E27FC236}">
              <a16:creationId xmlns:a16="http://schemas.microsoft.com/office/drawing/2014/main" id="{C3FA14FC-60C4-4B85-A5E3-ADCD512752BC}"/>
            </a:ext>
          </a:extLst>
        </xdr:cNvPr>
        <xdr:cNvSpPr txBox="1">
          <a:spLocks noChangeArrowheads="1"/>
        </xdr:cNvSpPr>
      </xdr:nvSpPr>
      <xdr:spPr bwMode="auto">
        <a:xfrm>
          <a:off x="136207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59</xdr:row>
      <xdr:rowOff>0</xdr:rowOff>
    </xdr:from>
    <xdr:ext cx="0" cy="38100"/>
    <xdr:sp macro="" textlink="">
      <xdr:nvSpPr>
        <xdr:cNvPr id="10006" name="Text Box 869">
          <a:extLst>
            <a:ext uri="{FF2B5EF4-FFF2-40B4-BE49-F238E27FC236}">
              <a16:creationId xmlns:a16="http://schemas.microsoft.com/office/drawing/2014/main" id="{E13EBF9A-ABA0-4820-9BBA-81E6D7416192}"/>
            </a:ext>
          </a:extLst>
        </xdr:cNvPr>
        <xdr:cNvSpPr txBox="1">
          <a:spLocks noChangeArrowheads="1"/>
        </xdr:cNvSpPr>
      </xdr:nvSpPr>
      <xdr:spPr bwMode="auto">
        <a:xfrm>
          <a:off x="31718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59</xdr:row>
      <xdr:rowOff>0</xdr:rowOff>
    </xdr:from>
    <xdr:ext cx="0" cy="38100"/>
    <xdr:sp macro="" textlink="">
      <xdr:nvSpPr>
        <xdr:cNvPr id="10007" name="Text Box 870">
          <a:extLst>
            <a:ext uri="{FF2B5EF4-FFF2-40B4-BE49-F238E27FC236}">
              <a16:creationId xmlns:a16="http://schemas.microsoft.com/office/drawing/2014/main" id="{8234627F-78E1-4102-AD73-D53E94905981}"/>
            </a:ext>
          </a:extLst>
        </xdr:cNvPr>
        <xdr:cNvSpPr txBox="1">
          <a:spLocks noChangeArrowheads="1"/>
        </xdr:cNvSpPr>
      </xdr:nvSpPr>
      <xdr:spPr bwMode="auto">
        <a:xfrm>
          <a:off x="43148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08" name="Text Box 101">
          <a:extLst>
            <a:ext uri="{FF2B5EF4-FFF2-40B4-BE49-F238E27FC236}">
              <a16:creationId xmlns:a16="http://schemas.microsoft.com/office/drawing/2014/main" id="{B9CDD6A1-D0F2-4368-9323-A6DAFA1ADC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09" name="Text Box 102">
          <a:extLst>
            <a:ext uri="{FF2B5EF4-FFF2-40B4-BE49-F238E27FC236}">
              <a16:creationId xmlns:a16="http://schemas.microsoft.com/office/drawing/2014/main" id="{8491CC68-528F-4028-A485-E23FA78BD0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0" name="Text Box 103">
          <a:extLst>
            <a:ext uri="{FF2B5EF4-FFF2-40B4-BE49-F238E27FC236}">
              <a16:creationId xmlns:a16="http://schemas.microsoft.com/office/drawing/2014/main" id="{2D73B587-3C60-42A0-BBC6-2ED38C41EFC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1" name="Text Box 104">
          <a:extLst>
            <a:ext uri="{FF2B5EF4-FFF2-40B4-BE49-F238E27FC236}">
              <a16:creationId xmlns:a16="http://schemas.microsoft.com/office/drawing/2014/main" id="{D0BAE3A0-7B80-4D2F-8701-94F52EA485A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2" name="Text Box 105">
          <a:extLst>
            <a:ext uri="{FF2B5EF4-FFF2-40B4-BE49-F238E27FC236}">
              <a16:creationId xmlns:a16="http://schemas.microsoft.com/office/drawing/2014/main" id="{9E783B22-B293-4AA9-9195-FAB7D0A4DE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3" name="Text Box 106">
          <a:extLst>
            <a:ext uri="{FF2B5EF4-FFF2-40B4-BE49-F238E27FC236}">
              <a16:creationId xmlns:a16="http://schemas.microsoft.com/office/drawing/2014/main" id="{55EF65D3-3763-488A-AA6E-7909E5E9564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4" name="Text Box 107">
          <a:extLst>
            <a:ext uri="{FF2B5EF4-FFF2-40B4-BE49-F238E27FC236}">
              <a16:creationId xmlns:a16="http://schemas.microsoft.com/office/drawing/2014/main" id="{33B37F97-4A31-4193-94D5-AE55FDBB454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5" name="Text Box 108">
          <a:extLst>
            <a:ext uri="{FF2B5EF4-FFF2-40B4-BE49-F238E27FC236}">
              <a16:creationId xmlns:a16="http://schemas.microsoft.com/office/drawing/2014/main" id="{4E3E34DB-ADD3-48FB-BDCF-54ECDC879AE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6" name="Text Box 109">
          <a:extLst>
            <a:ext uri="{FF2B5EF4-FFF2-40B4-BE49-F238E27FC236}">
              <a16:creationId xmlns:a16="http://schemas.microsoft.com/office/drawing/2014/main" id="{3817F7BF-CE42-49F6-9F25-1495C1DE90B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7" name="Text Box 110">
          <a:extLst>
            <a:ext uri="{FF2B5EF4-FFF2-40B4-BE49-F238E27FC236}">
              <a16:creationId xmlns:a16="http://schemas.microsoft.com/office/drawing/2014/main" id="{C831D523-F6B4-42B9-8620-4B2AD13AC7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8" name="Text Box 111">
          <a:extLst>
            <a:ext uri="{FF2B5EF4-FFF2-40B4-BE49-F238E27FC236}">
              <a16:creationId xmlns:a16="http://schemas.microsoft.com/office/drawing/2014/main" id="{9AFF09A0-FB73-4CA3-86A8-1D477EFBFFC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19" name="Text Box 112">
          <a:extLst>
            <a:ext uri="{FF2B5EF4-FFF2-40B4-BE49-F238E27FC236}">
              <a16:creationId xmlns:a16="http://schemas.microsoft.com/office/drawing/2014/main" id="{1042F674-CEDE-4995-B1B9-9A2781D402D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0" name="Text Box 113">
          <a:extLst>
            <a:ext uri="{FF2B5EF4-FFF2-40B4-BE49-F238E27FC236}">
              <a16:creationId xmlns:a16="http://schemas.microsoft.com/office/drawing/2014/main" id="{0F65065C-BED5-4973-873B-388C7F3506A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1" name="Text Box 114">
          <a:extLst>
            <a:ext uri="{FF2B5EF4-FFF2-40B4-BE49-F238E27FC236}">
              <a16:creationId xmlns:a16="http://schemas.microsoft.com/office/drawing/2014/main" id="{128B7891-DDED-4696-B04A-AF9F8AB61D7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2" name="Text Box 115">
          <a:extLst>
            <a:ext uri="{FF2B5EF4-FFF2-40B4-BE49-F238E27FC236}">
              <a16:creationId xmlns:a16="http://schemas.microsoft.com/office/drawing/2014/main" id="{08E23EB5-65FC-4756-AAB5-B3F2D0372BD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3" name="Text Box 116">
          <a:extLst>
            <a:ext uri="{FF2B5EF4-FFF2-40B4-BE49-F238E27FC236}">
              <a16:creationId xmlns:a16="http://schemas.microsoft.com/office/drawing/2014/main" id="{57070420-5D38-4CC8-9444-5D90D3DD5C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4" name="Text Box 117">
          <a:extLst>
            <a:ext uri="{FF2B5EF4-FFF2-40B4-BE49-F238E27FC236}">
              <a16:creationId xmlns:a16="http://schemas.microsoft.com/office/drawing/2014/main" id="{B2B62EAD-B518-4CD3-9F3B-36954AA815F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5" name="Text Box 118">
          <a:extLst>
            <a:ext uri="{FF2B5EF4-FFF2-40B4-BE49-F238E27FC236}">
              <a16:creationId xmlns:a16="http://schemas.microsoft.com/office/drawing/2014/main" id="{D5D60984-9059-464D-BEF3-788F22CE15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6" name="Text Box 119">
          <a:extLst>
            <a:ext uri="{FF2B5EF4-FFF2-40B4-BE49-F238E27FC236}">
              <a16:creationId xmlns:a16="http://schemas.microsoft.com/office/drawing/2014/main" id="{990A40B1-C05B-4E63-9663-636BFAA85F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7" name="Text Box 120">
          <a:extLst>
            <a:ext uri="{FF2B5EF4-FFF2-40B4-BE49-F238E27FC236}">
              <a16:creationId xmlns:a16="http://schemas.microsoft.com/office/drawing/2014/main" id="{EF1BD2CD-FEA9-40EC-A009-7BB6404B61F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8" name="Text Box 121">
          <a:extLst>
            <a:ext uri="{FF2B5EF4-FFF2-40B4-BE49-F238E27FC236}">
              <a16:creationId xmlns:a16="http://schemas.microsoft.com/office/drawing/2014/main" id="{44EA3C7C-911B-449D-B3D4-B034C4493C9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29" name="Text Box 122">
          <a:extLst>
            <a:ext uri="{FF2B5EF4-FFF2-40B4-BE49-F238E27FC236}">
              <a16:creationId xmlns:a16="http://schemas.microsoft.com/office/drawing/2014/main" id="{8D359126-4450-4B25-827B-6607530163F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0" name="Text Box 123">
          <a:extLst>
            <a:ext uri="{FF2B5EF4-FFF2-40B4-BE49-F238E27FC236}">
              <a16:creationId xmlns:a16="http://schemas.microsoft.com/office/drawing/2014/main" id="{9B23F9F0-562F-43E2-B39E-9CDDF6682F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1" name="Text Box 124">
          <a:extLst>
            <a:ext uri="{FF2B5EF4-FFF2-40B4-BE49-F238E27FC236}">
              <a16:creationId xmlns:a16="http://schemas.microsoft.com/office/drawing/2014/main" id="{DF6E6E3A-FA5D-479E-B262-16AC573A936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2" name="Text Box 125">
          <a:extLst>
            <a:ext uri="{FF2B5EF4-FFF2-40B4-BE49-F238E27FC236}">
              <a16:creationId xmlns:a16="http://schemas.microsoft.com/office/drawing/2014/main" id="{B51BF6A8-7450-41D4-A828-45D2FF078D0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3" name="Text Box 126">
          <a:extLst>
            <a:ext uri="{FF2B5EF4-FFF2-40B4-BE49-F238E27FC236}">
              <a16:creationId xmlns:a16="http://schemas.microsoft.com/office/drawing/2014/main" id="{862ABC4C-CB84-40C3-A347-DD6322029E4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4" name="Text Box 127">
          <a:extLst>
            <a:ext uri="{FF2B5EF4-FFF2-40B4-BE49-F238E27FC236}">
              <a16:creationId xmlns:a16="http://schemas.microsoft.com/office/drawing/2014/main" id="{A6718AC7-6195-4D11-9CE8-4B6095274C3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5" name="Text Box 128">
          <a:extLst>
            <a:ext uri="{FF2B5EF4-FFF2-40B4-BE49-F238E27FC236}">
              <a16:creationId xmlns:a16="http://schemas.microsoft.com/office/drawing/2014/main" id="{42DB6ACC-DA3C-47A1-B6B2-F4510FB3B34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36" name="Text Box 129">
          <a:extLst>
            <a:ext uri="{FF2B5EF4-FFF2-40B4-BE49-F238E27FC236}">
              <a16:creationId xmlns:a16="http://schemas.microsoft.com/office/drawing/2014/main" id="{150C8E50-B064-424C-A4D9-A0AF01F06F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162204"/>
    <xdr:sp macro="" textlink="">
      <xdr:nvSpPr>
        <xdr:cNvPr id="10037" name="Text Box 130">
          <a:extLst>
            <a:ext uri="{FF2B5EF4-FFF2-40B4-BE49-F238E27FC236}">
              <a16:creationId xmlns:a16="http://schemas.microsoft.com/office/drawing/2014/main" id="{995A6D98-5118-460B-900C-2F81E015CC54}"/>
            </a:ext>
          </a:extLst>
        </xdr:cNvPr>
        <xdr:cNvSpPr txBox="1">
          <a:spLocks noChangeArrowheads="1"/>
        </xdr:cNvSpPr>
      </xdr:nvSpPr>
      <xdr:spPr bwMode="auto">
        <a:xfrm>
          <a:off x="1076325" y="84486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038" name="Text Box 131">
          <a:extLst>
            <a:ext uri="{FF2B5EF4-FFF2-40B4-BE49-F238E27FC236}">
              <a16:creationId xmlns:a16="http://schemas.microsoft.com/office/drawing/2014/main" id="{7970BDDE-AFC5-4578-9711-DE0D391BA3D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39" name="Text Box 132">
          <a:extLst>
            <a:ext uri="{FF2B5EF4-FFF2-40B4-BE49-F238E27FC236}">
              <a16:creationId xmlns:a16="http://schemas.microsoft.com/office/drawing/2014/main" id="{11B03C7A-B774-4542-ADD7-2E1724E708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0" name="Text Box 133">
          <a:extLst>
            <a:ext uri="{FF2B5EF4-FFF2-40B4-BE49-F238E27FC236}">
              <a16:creationId xmlns:a16="http://schemas.microsoft.com/office/drawing/2014/main" id="{42F10C3D-365B-454C-9ADA-9498AB35263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041" name="Text Box 134">
          <a:extLst>
            <a:ext uri="{FF2B5EF4-FFF2-40B4-BE49-F238E27FC236}">
              <a16:creationId xmlns:a16="http://schemas.microsoft.com/office/drawing/2014/main" id="{D8A990B7-4928-4E50-B64C-F1D05E87CB8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2" name="Text Box 135">
          <a:extLst>
            <a:ext uri="{FF2B5EF4-FFF2-40B4-BE49-F238E27FC236}">
              <a16:creationId xmlns:a16="http://schemas.microsoft.com/office/drawing/2014/main" id="{D3D73E59-BF47-47D5-AB42-A328A42840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3" name="Text Box 136">
          <a:extLst>
            <a:ext uri="{FF2B5EF4-FFF2-40B4-BE49-F238E27FC236}">
              <a16:creationId xmlns:a16="http://schemas.microsoft.com/office/drawing/2014/main" id="{9B1097CD-8C90-4A78-8CA7-004B39D9C9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044" name="Text Box 137">
          <a:extLst>
            <a:ext uri="{FF2B5EF4-FFF2-40B4-BE49-F238E27FC236}">
              <a16:creationId xmlns:a16="http://schemas.microsoft.com/office/drawing/2014/main" id="{2586F256-6247-4C9B-89BA-77892522914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5" name="Text Box 138">
          <a:extLst>
            <a:ext uri="{FF2B5EF4-FFF2-40B4-BE49-F238E27FC236}">
              <a16:creationId xmlns:a16="http://schemas.microsoft.com/office/drawing/2014/main" id="{1F7ECEDC-573D-49B2-9BEF-033B7ADE28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6" name="Text Box 139">
          <a:extLst>
            <a:ext uri="{FF2B5EF4-FFF2-40B4-BE49-F238E27FC236}">
              <a16:creationId xmlns:a16="http://schemas.microsoft.com/office/drawing/2014/main" id="{6AC571AA-D1BD-4651-B3FF-170A2C80A27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047" name="Text Box 140">
          <a:extLst>
            <a:ext uri="{FF2B5EF4-FFF2-40B4-BE49-F238E27FC236}">
              <a16:creationId xmlns:a16="http://schemas.microsoft.com/office/drawing/2014/main" id="{60027568-3792-4ABC-8B9F-B13B1121A56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8" name="Text Box 141">
          <a:extLst>
            <a:ext uri="{FF2B5EF4-FFF2-40B4-BE49-F238E27FC236}">
              <a16:creationId xmlns:a16="http://schemas.microsoft.com/office/drawing/2014/main" id="{ACF6709A-E7BD-4956-8E6A-31685149F6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49" name="Text Box 142">
          <a:extLst>
            <a:ext uri="{FF2B5EF4-FFF2-40B4-BE49-F238E27FC236}">
              <a16:creationId xmlns:a16="http://schemas.microsoft.com/office/drawing/2014/main" id="{E62C847E-FDCD-4D68-80CE-B40060F183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050" name="Text Box 143">
          <a:extLst>
            <a:ext uri="{FF2B5EF4-FFF2-40B4-BE49-F238E27FC236}">
              <a16:creationId xmlns:a16="http://schemas.microsoft.com/office/drawing/2014/main" id="{92DA3CA9-F456-464E-84B8-AC48E69DC66A}"/>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51" name="Text Box 144">
          <a:extLst>
            <a:ext uri="{FF2B5EF4-FFF2-40B4-BE49-F238E27FC236}">
              <a16:creationId xmlns:a16="http://schemas.microsoft.com/office/drawing/2014/main" id="{94AD514F-A2C3-4795-9B7A-EF6BFF6D7B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52" name="Text Box 145">
          <a:extLst>
            <a:ext uri="{FF2B5EF4-FFF2-40B4-BE49-F238E27FC236}">
              <a16:creationId xmlns:a16="http://schemas.microsoft.com/office/drawing/2014/main" id="{8E196CA9-AF4B-4DE0-B890-C7DE74794B8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053" name="Text Box 146">
          <a:extLst>
            <a:ext uri="{FF2B5EF4-FFF2-40B4-BE49-F238E27FC236}">
              <a16:creationId xmlns:a16="http://schemas.microsoft.com/office/drawing/2014/main" id="{544A23CD-9891-474C-97CD-84F70B3B981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054" name="Text Box 147">
          <a:extLst>
            <a:ext uri="{FF2B5EF4-FFF2-40B4-BE49-F238E27FC236}">
              <a16:creationId xmlns:a16="http://schemas.microsoft.com/office/drawing/2014/main" id="{A0C4EC13-2595-449C-84BF-D949531E6F7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55" name="Text Box 148">
          <a:extLst>
            <a:ext uri="{FF2B5EF4-FFF2-40B4-BE49-F238E27FC236}">
              <a16:creationId xmlns:a16="http://schemas.microsoft.com/office/drawing/2014/main" id="{A2C042BA-46CA-427B-8ADA-8327122DB5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56" name="Text Box 149">
          <a:extLst>
            <a:ext uri="{FF2B5EF4-FFF2-40B4-BE49-F238E27FC236}">
              <a16:creationId xmlns:a16="http://schemas.microsoft.com/office/drawing/2014/main" id="{4752E97A-F52B-42C1-B992-4162D34627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57" name="Text Box 150">
          <a:extLst>
            <a:ext uri="{FF2B5EF4-FFF2-40B4-BE49-F238E27FC236}">
              <a16:creationId xmlns:a16="http://schemas.microsoft.com/office/drawing/2014/main" id="{48D59F0F-75E1-4CE7-9411-0045E46263A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58" name="Text Box 151">
          <a:extLst>
            <a:ext uri="{FF2B5EF4-FFF2-40B4-BE49-F238E27FC236}">
              <a16:creationId xmlns:a16="http://schemas.microsoft.com/office/drawing/2014/main" id="{E5CAA40D-36AB-49B8-9E67-A252C8974FE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59" name="Text Box 152">
          <a:extLst>
            <a:ext uri="{FF2B5EF4-FFF2-40B4-BE49-F238E27FC236}">
              <a16:creationId xmlns:a16="http://schemas.microsoft.com/office/drawing/2014/main" id="{4B53A755-5D70-4B53-8BB5-222918EE68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060" name="Text Box 153">
          <a:extLst>
            <a:ext uri="{FF2B5EF4-FFF2-40B4-BE49-F238E27FC236}">
              <a16:creationId xmlns:a16="http://schemas.microsoft.com/office/drawing/2014/main" id="{A93FF845-3EFC-4D1E-B8B5-BEFDAAF88E5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61" name="Text Box 154">
          <a:extLst>
            <a:ext uri="{FF2B5EF4-FFF2-40B4-BE49-F238E27FC236}">
              <a16:creationId xmlns:a16="http://schemas.microsoft.com/office/drawing/2014/main" id="{0E664521-1AAC-44DD-B177-D681BD451F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62" name="Text Box 155">
          <a:extLst>
            <a:ext uri="{FF2B5EF4-FFF2-40B4-BE49-F238E27FC236}">
              <a16:creationId xmlns:a16="http://schemas.microsoft.com/office/drawing/2014/main" id="{903B4893-756F-47EF-9AF0-A4D3DB3F9C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63" name="Text Box 156">
          <a:extLst>
            <a:ext uri="{FF2B5EF4-FFF2-40B4-BE49-F238E27FC236}">
              <a16:creationId xmlns:a16="http://schemas.microsoft.com/office/drawing/2014/main" id="{D8E23A1A-81D2-4D6A-AA51-F450FDCF5DA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64" name="Text Box 157">
          <a:extLst>
            <a:ext uri="{FF2B5EF4-FFF2-40B4-BE49-F238E27FC236}">
              <a16:creationId xmlns:a16="http://schemas.microsoft.com/office/drawing/2014/main" id="{95C3671F-7992-4A57-929D-896328220B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65" name="Text Box 158">
          <a:extLst>
            <a:ext uri="{FF2B5EF4-FFF2-40B4-BE49-F238E27FC236}">
              <a16:creationId xmlns:a16="http://schemas.microsoft.com/office/drawing/2014/main" id="{AAAD9719-C66D-49A6-96FE-1804B6302E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066" name="Text Box 159">
          <a:extLst>
            <a:ext uri="{FF2B5EF4-FFF2-40B4-BE49-F238E27FC236}">
              <a16:creationId xmlns:a16="http://schemas.microsoft.com/office/drawing/2014/main" id="{3385B5E1-FAA0-4566-AC4D-2EE177AF60C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67" name="Text Box 160">
          <a:extLst>
            <a:ext uri="{FF2B5EF4-FFF2-40B4-BE49-F238E27FC236}">
              <a16:creationId xmlns:a16="http://schemas.microsoft.com/office/drawing/2014/main" id="{CFA2F464-AC6C-4FAB-9E32-7FFFFD6DF6D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68" name="Text Box 161">
          <a:extLst>
            <a:ext uri="{FF2B5EF4-FFF2-40B4-BE49-F238E27FC236}">
              <a16:creationId xmlns:a16="http://schemas.microsoft.com/office/drawing/2014/main" id="{591ABECE-5BC1-42DE-84B7-B0532CA41E9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69" name="Text Box 162">
          <a:extLst>
            <a:ext uri="{FF2B5EF4-FFF2-40B4-BE49-F238E27FC236}">
              <a16:creationId xmlns:a16="http://schemas.microsoft.com/office/drawing/2014/main" id="{A99E367F-3989-4FD4-8664-6A5E49DFE2E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070" name="Text Box 163">
          <a:extLst>
            <a:ext uri="{FF2B5EF4-FFF2-40B4-BE49-F238E27FC236}">
              <a16:creationId xmlns:a16="http://schemas.microsoft.com/office/drawing/2014/main" id="{CDFE82D0-5FEA-4A8F-B7A2-7F8680311D1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71" name="Text Box 164">
          <a:extLst>
            <a:ext uri="{FF2B5EF4-FFF2-40B4-BE49-F238E27FC236}">
              <a16:creationId xmlns:a16="http://schemas.microsoft.com/office/drawing/2014/main" id="{81FC4982-F306-4EB8-9840-C0B0409C1A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72" name="Text Box 165">
          <a:extLst>
            <a:ext uri="{FF2B5EF4-FFF2-40B4-BE49-F238E27FC236}">
              <a16:creationId xmlns:a16="http://schemas.microsoft.com/office/drawing/2014/main" id="{E6D5635A-68A2-444D-869B-E5D05EDC36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73" name="Text Box 166">
          <a:extLst>
            <a:ext uri="{FF2B5EF4-FFF2-40B4-BE49-F238E27FC236}">
              <a16:creationId xmlns:a16="http://schemas.microsoft.com/office/drawing/2014/main" id="{D3A2C5DA-466F-422F-91AF-0D206F70C85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74" name="Text Box 167">
          <a:extLst>
            <a:ext uri="{FF2B5EF4-FFF2-40B4-BE49-F238E27FC236}">
              <a16:creationId xmlns:a16="http://schemas.microsoft.com/office/drawing/2014/main" id="{6E67C6D2-8E08-4062-AF3F-714B83D30A7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75" name="Text Box 168">
          <a:extLst>
            <a:ext uri="{FF2B5EF4-FFF2-40B4-BE49-F238E27FC236}">
              <a16:creationId xmlns:a16="http://schemas.microsoft.com/office/drawing/2014/main" id="{0913E0FC-C903-4529-98CE-9325A7C045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076" name="Text Box 169">
          <a:extLst>
            <a:ext uri="{FF2B5EF4-FFF2-40B4-BE49-F238E27FC236}">
              <a16:creationId xmlns:a16="http://schemas.microsoft.com/office/drawing/2014/main" id="{AC2F7FEC-D5BF-4F84-BA91-192297C098D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77" name="Text Box 170">
          <a:extLst>
            <a:ext uri="{FF2B5EF4-FFF2-40B4-BE49-F238E27FC236}">
              <a16:creationId xmlns:a16="http://schemas.microsoft.com/office/drawing/2014/main" id="{A9F2A437-5687-4BAB-A3CA-47E36117FE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78" name="Text Box 171">
          <a:extLst>
            <a:ext uri="{FF2B5EF4-FFF2-40B4-BE49-F238E27FC236}">
              <a16:creationId xmlns:a16="http://schemas.microsoft.com/office/drawing/2014/main" id="{1E81539D-F3E7-4DE4-9A3B-708113E4CC9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79" name="Text Box 172">
          <a:extLst>
            <a:ext uri="{FF2B5EF4-FFF2-40B4-BE49-F238E27FC236}">
              <a16:creationId xmlns:a16="http://schemas.microsoft.com/office/drawing/2014/main" id="{13D3151C-FAED-4E63-A595-51C00A157E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80" name="Text Box 173">
          <a:extLst>
            <a:ext uri="{FF2B5EF4-FFF2-40B4-BE49-F238E27FC236}">
              <a16:creationId xmlns:a16="http://schemas.microsoft.com/office/drawing/2014/main" id="{9AEB074C-A0CD-4B01-994D-32B38CE8CC5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81" name="Text Box 174">
          <a:extLst>
            <a:ext uri="{FF2B5EF4-FFF2-40B4-BE49-F238E27FC236}">
              <a16:creationId xmlns:a16="http://schemas.microsoft.com/office/drawing/2014/main" id="{8DAAE37D-9045-47A6-8DCE-7B4F38064F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082" name="Text Box 175">
          <a:extLst>
            <a:ext uri="{FF2B5EF4-FFF2-40B4-BE49-F238E27FC236}">
              <a16:creationId xmlns:a16="http://schemas.microsoft.com/office/drawing/2014/main" id="{5CD4909C-E7B9-451A-88F4-2F8818B25D3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83" name="Text Box 176">
          <a:extLst>
            <a:ext uri="{FF2B5EF4-FFF2-40B4-BE49-F238E27FC236}">
              <a16:creationId xmlns:a16="http://schemas.microsoft.com/office/drawing/2014/main" id="{BABC7B17-0D8B-48AF-9653-E091002DB6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84" name="Text Box 177">
          <a:extLst>
            <a:ext uri="{FF2B5EF4-FFF2-40B4-BE49-F238E27FC236}">
              <a16:creationId xmlns:a16="http://schemas.microsoft.com/office/drawing/2014/main" id="{AC21C73A-59BE-4C59-BF9B-A26554879D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085" name="Text Box 178">
          <a:extLst>
            <a:ext uri="{FF2B5EF4-FFF2-40B4-BE49-F238E27FC236}">
              <a16:creationId xmlns:a16="http://schemas.microsoft.com/office/drawing/2014/main" id="{901369EC-94ED-4715-956D-7E741FBA1F4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86" name="Text Box 179">
          <a:extLst>
            <a:ext uri="{FF2B5EF4-FFF2-40B4-BE49-F238E27FC236}">
              <a16:creationId xmlns:a16="http://schemas.microsoft.com/office/drawing/2014/main" id="{146434E2-6FCA-474F-B533-AED00EA7D0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087" name="Text Box 180">
          <a:extLst>
            <a:ext uri="{FF2B5EF4-FFF2-40B4-BE49-F238E27FC236}">
              <a16:creationId xmlns:a16="http://schemas.microsoft.com/office/drawing/2014/main" id="{375235D4-1137-4A71-81EC-5C9B0FEE57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88" name="Text Box 181">
          <a:extLst>
            <a:ext uri="{FF2B5EF4-FFF2-40B4-BE49-F238E27FC236}">
              <a16:creationId xmlns:a16="http://schemas.microsoft.com/office/drawing/2014/main" id="{2C32410C-DD6C-4432-962A-B1E98F89AB1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89" name="Text Box 182">
          <a:extLst>
            <a:ext uri="{FF2B5EF4-FFF2-40B4-BE49-F238E27FC236}">
              <a16:creationId xmlns:a16="http://schemas.microsoft.com/office/drawing/2014/main" id="{EC1BB6B2-16E2-44B8-9DE7-2A12F355631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0" name="Text Box 183">
          <a:extLst>
            <a:ext uri="{FF2B5EF4-FFF2-40B4-BE49-F238E27FC236}">
              <a16:creationId xmlns:a16="http://schemas.microsoft.com/office/drawing/2014/main" id="{E84E10F4-A3FA-46FA-9B91-AACB7C31EA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1" name="Text Box 184">
          <a:extLst>
            <a:ext uri="{FF2B5EF4-FFF2-40B4-BE49-F238E27FC236}">
              <a16:creationId xmlns:a16="http://schemas.microsoft.com/office/drawing/2014/main" id="{E0468311-DDFD-42BE-8CA9-7F1DD86FE6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2" name="Text Box 185">
          <a:extLst>
            <a:ext uri="{FF2B5EF4-FFF2-40B4-BE49-F238E27FC236}">
              <a16:creationId xmlns:a16="http://schemas.microsoft.com/office/drawing/2014/main" id="{D0A3B6EA-2E60-4448-A91A-2A070F30CC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3" name="Text Box 186">
          <a:extLst>
            <a:ext uri="{FF2B5EF4-FFF2-40B4-BE49-F238E27FC236}">
              <a16:creationId xmlns:a16="http://schemas.microsoft.com/office/drawing/2014/main" id="{D4698F8C-1DB7-4188-87EB-37D3CCD9EB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4" name="Text Box 187">
          <a:extLst>
            <a:ext uri="{FF2B5EF4-FFF2-40B4-BE49-F238E27FC236}">
              <a16:creationId xmlns:a16="http://schemas.microsoft.com/office/drawing/2014/main" id="{F2C4569F-98C5-4EBA-91FA-7BA6496CF9A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5" name="Text Box 188">
          <a:extLst>
            <a:ext uri="{FF2B5EF4-FFF2-40B4-BE49-F238E27FC236}">
              <a16:creationId xmlns:a16="http://schemas.microsoft.com/office/drawing/2014/main" id="{F10ECE72-D394-4141-929D-2DE7B6BEF6B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6" name="Text Box 189">
          <a:extLst>
            <a:ext uri="{FF2B5EF4-FFF2-40B4-BE49-F238E27FC236}">
              <a16:creationId xmlns:a16="http://schemas.microsoft.com/office/drawing/2014/main" id="{E46E0462-99BC-4E12-AFB1-EE569432176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7" name="Text Box 190">
          <a:extLst>
            <a:ext uri="{FF2B5EF4-FFF2-40B4-BE49-F238E27FC236}">
              <a16:creationId xmlns:a16="http://schemas.microsoft.com/office/drawing/2014/main" id="{EC912ADB-FD13-41F5-A0FA-2C80872CA6F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8" name="Text Box 191">
          <a:extLst>
            <a:ext uri="{FF2B5EF4-FFF2-40B4-BE49-F238E27FC236}">
              <a16:creationId xmlns:a16="http://schemas.microsoft.com/office/drawing/2014/main" id="{D0341C26-7E73-4168-944E-F0F24FEAD77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099" name="Text Box 192">
          <a:extLst>
            <a:ext uri="{FF2B5EF4-FFF2-40B4-BE49-F238E27FC236}">
              <a16:creationId xmlns:a16="http://schemas.microsoft.com/office/drawing/2014/main" id="{BE28A269-3E24-4BF5-B05A-42BCD2E42E6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0" name="Text Box 193">
          <a:extLst>
            <a:ext uri="{FF2B5EF4-FFF2-40B4-BE49-F238E27FC236}">
              <a16:creationId xmlns:a16="http://schemas.microsoft.com/office/drawing/2014/main" id="{D20BBA41-EA35-44B9-B81E-432D60E64D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1" name="Text Box 194">
          <a:extLst>
            <a:ext uri="{FF2B5EF4-FFF2-40B4-BE49-F238E27FC236}">
              <a16:creationId xmlns:a16="http://schemas.microsoft.com/office/drawing/2014/main" id="{F4D6B9E8-3FB8-4DF2-8837-063709FCAB8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2" name="Text Box 195">
          <a:extLst>
            <a:ext uri="{FF2B5EF4-FFF2-40B4-BE49-F238E27FC236}">
              <a16:creationId xmlns:a16="http://schemas.microsoft.com/office/drawing/2014/main" id="{E6E45E32-437E-4259-9E14-B4A4202A319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3" name="Text Box 196">
          <a:extLst>
            <a:ext uri="{FF2B5EF4-FFF2-40B4-BE49-F238E27FC236}">
              <a16:creationId xmlns:a16="http://schemas.microsoft.com/office/drawing/2014/main" id="{49572EB3-946D-49FF-B83C-AED205A8E61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4" name="Text Box 197">
          <a:extLst>
            <a:ext uri="{FF2B5EF4-FFF2-40B4-BE49-F238E27FC236}">
              <a16:creationId xmlns:a16="http://schemas.microsoft.com/office/drawing/2014/main" id="{4EB9C9AB-4FDA-41CB-B997-3C9915033BA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5" name="Text Box 198">
          <a:extLst>
            <a:ext uri="{FF2B5EF4-FFF2-40B4-BE49-F238E27FC236}">
              <a16:creationId xmlns:a16="http://schemas.microsoft.com/office/drawing/2014/main" id="{E8EE96B8-2BBF-45B0-9B72-45B294EAC98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6" name="Text Box 199">
          <a:extLst>
            <a:ext uri="{FF2B5EF4-FFF2-40B4-BE49-F238E27FC236}">
              <a16:creationId xmlns:a16="http://schemas.microsoft.com/office/drawing/2014/main" id="{4CA8870B-4543-4E82-8C6E-D8E258D4E1C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7" name="Text Box 200">
          <a:extLst>
            <a:ext uri="{FF2B5EF4-FFF2-40B4-BE49-F238E27FC236}">
              <a16:creationId xmlns:a16="http://schemas.microsoft.com/office/drawing/2014/main" id="{B28B3EF8-69AE-496C-A9E9-13C0293EDB4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8" name="Text Box 201">
          <a:extLst>
            <a:ext uri="{FF2B5EF4-FFF2-40B4-BE49-F238E27FC236}">
              <a16:creationId xmlns:a16="http://schemas.microsoft.com/office/drawing/2014/main" id="{A74DD191-0C21-470D-A35F-4188C07544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09" name="Text Box 202">
          <a:extLst>
            <a:ext uri="{FF2B5EF4-FFF2-40B4-BE49-F238E27FC236}">
              <a16:creationId xmlns:a16="http://schemas.microsoft.com/office/drawing/2014/main" id="{E8E2BACE-66C5-41FE-9EF3-D358F2E3DEC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10" name="Text Box 203">
          <a:extLst>
            <a:ext uri="{FF2B5EF4-FFF2-40B4-BE49-F238E27FC236}">
              <a16:creationId xmlns:a16="http://schemas.microsoft.com/office/drawing/2014/main" id="{64190674-3231-4C65-85D0-0599A0081E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11" name="Text Box 204">
          <a:extLst>
            <a:ext uri="{FF2B5EF4-FFF2-40B4-BE49-F238E27FC236}">
              <a16:creationId xmlns:a16="http://schemas.microsoft.com/office/drawing/2014/main" id="{75B4EDB0-1F11-40BD-B3A1-D262E5383F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12" name="Text Box 205">
          <a:extLst>
            <a:ext uri="{FF2B5EF4-FFF2-40B4-BE49-F238E27FC236}">
              <a16:creationId xmlns:a16="http://schemas.microsoft.com/office/drawing/2014/main" id="{9B371989-5943-4F7C-B2C8-55C8BE689BF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13" name="Text Box 206">
          <a:extLst>
            <a:ext uri="{FF2B5EF4-FFF2-40B4-BE49-F238E27FC236}">
              <a16:creationId xmlns:a16="http://schemas.microsoft.com/office/drawing/2014/main" id="{DF497A0F-8296-482C-9E5E-B87A0E57252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114" name="Text Box 207">
          <a:extLst>
            <a:ext uri="{FF2B5EF4-FFF2-40B4-BE49-F238E27FC236}">
              <a16:creationId xmlns:a16="http://schemas.microsoft.com/office/drawing/2014/main" id="{5140C568-047E-4BAA-A724-D7824F1B136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115" name="Text Box 208">
          <a:extLst>
            <a:ext uri="{FF2B5EF4-FFF2-40B4-BE49-F238E27FC236}">
              <a16:creationId xmlns:a16="http://schemas.microsoft.com/office/drawing/2014/main" id="{DFD7DE32-08BC-4A4C-875E-3542FFB0519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16" name="Text Box 209">
          <a:extLst>
            <a:ext uri="{FF2B5EF4-FFF2-40B4-BE49-F238E27FC236}">
              <a16:creationId xmlns:a16="http://schemas.microsoft.com/office/drawing/2014/main" id="{4BF3B173-23CC-406D-A794-FBD6108238B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17" name="Text Box 210">
          <a:extLst>
            <a:ext uri="{FF2B5EF4-FFF2-40B4-BE49-F238E27FC236}">
              <a16:creationId xmlns:a16="http://schemas.microsoft.com/office/drawing/2014/main" id="{4BAC5419-633A-4C1A-BA0F-014FE33AEC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18" name="Text Box 211">
          <a:extLst>
            <a:ext uri="{FF2B5EF4-FFF2-40B4-BE49-F238E27FC236}">
              <a16:creationId xmlns:a16="http://schemas.microsoft.com/office/drawing/2014/main" id="{7346B568-4C0F-4A17-ACC4-D6CF72D5E9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19" name="Text Box 212">
          <a:extLst>
            <a:ext uri="{FF2B5EF4-FFF2-40B4-BE49-F238E27FC236}">
              <a16:creationId xmlns:a16="http://schemas.microsoft.com/office/drawing/2014/main" id="{F438FD7C-A924-4898-9ED9-F67B29A669C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0" name="Text Box 213">
          <a:extLst>
            <a:ext uri="{FF2B5EF4-FFF2-40B4-BE49-F238E27FC236}">
              <a16:creationId xmlns:a16="http://schemas.microsoft.com/office/drawing/2014/main" id="{CDD6B076-EF4A-45E9-80FC-22268D63DB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1" name="Text Box 214">
          <a:extLst>
            <a:ext uri="{FF2B5EF4-FFF2-40B4-BE49-F238E27FC236}">
              <a16:creationId xmlns:a16="http://schemas.microsoft.com/office/drawing/2014/main" id="{50A25C7C-1490-46EC-812B-0027EFABA0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22" name="Text Box 215">
          <a:extLst>
            <a:ext uri="{FF2B5EF4-FFF2-40B4-BE49-F238E27FC236}">
              <a16:creationId xmlns:a16="http://schemas.microsoft.com/office/drawing/2014/main" id="{1FC50188-DA15-4F2A-BE61-99EC51891FA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3" name="Text Box 216">
          <a:extLst>
            <a:ext uri="{FF2B5EF4-FFF2-40B4-BE49-F238E27FC236}">
              <a16:creationId xmlns:a16="http://schemas.microsoft.com/office/drawing/2014/main" id="{2121CF31-3A50-4172-B8FF-D42E3F3E5A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4" name="Text Box 217">
          <a:extLst>
            <a:ext uri="{FF2B5EF4-FFF2-40B4-BE49-F238E27FC236}">
              <a16:creationId xmlns:a16="http://schemas.microsoft.com/office/drawing/2014/main" id="{62C14688-A4EC-4D9B-9EB5-D7DB2C4D84F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25" name="Text Box 218">
          <a:extLst>
            <a:ext uri="{FF2B5EF4-FFF2-40B4-BE49-F238E27FC236}">
              <a16:creationId xmlns:a16="http://schemas.microsoft.com/office/drawing/2014/main" id="{034795D5-769F-4C19-AB85-99ABDFD2A2A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6" name="Text Box 219">
          <a:extLst>
            <a:ext uri="{FF2B5EF4-FFF2-40B4-BE49-F238E27FC236}">
              <a16:creationId xmlns:a16="http://schemas.microsoft.com/office/drawing/2014/main" id="{40C3968E-BAE7-4BE6-AE01-0099A23B3CB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7" name="Text Box 220">
          <a:extLst>
            <a:ext uri="{FF2B5EF4-FFF2-40B4-BE49-F238E27FC236}">
              <a16:creationId xmlns:a16="http://schemas.microsoft.com/office/drawing/2014/main" id="{59916F1C-B5E7-4F6E-B55E-EADC1EAB3F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28" name="Text Box 221">
          <a:extLst>
            <a:ext uri="{FF2B5EF4-FFF2-40B4-BE49-F238E27FC236}">
              <a16:creationId xmlns:a16="http://schemas.microsoft.com/office/drawing/2014/main" id="{D1C5E6A9-3D6E-41C6-97D9-74D74CE38C9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29" name="Text Box 222">
          <a:extLst>
            <a:ext uri="{FF2B5EF4-FFF2-40B4-BE49-F238E27FC236}">
              <a16:creationId xmlns:a16="http://schemas.microsoft.com/office/drawing/2014/main" id="{B99BF05D-6181-42DC-A46F-F0E480B21E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30" name="Text Box 223">
          <a:extLst>
            <a:ext uri="{FF2B5EF4-FFF2-40B4-BE49-F238E27FC236}">
              <a16:creationId xmlns:a16="http://schemas.microsoft.com/office/drawing/2014/main" id="{5D8A4CED-CAEC-4FAD-AD53-4FC97D77D6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31" name="Text Box 224">
          <a:extLst>
            <a:ext uri="{FF2B5EF4-FFF2-40B4-BE49-F238E27FC236}">
              <a16:creationId xmlns:a16="http://schemas.microsoft.com/office/drawing/2014/main" id="{D088BF49-7EF0-4E5E-A014-ACB66C24DAD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32" name="Text Box 225">
          <a:extLst>
            <a:ext uri="{FF2B5EF4-FFF2-40B4-BE49-F238E27FC236}">
              <a16:creationId xmlns:a16="http://schemas.microsoft.com/office/drawing/2014/main" id="{DAAECF45-1EDA-4CEC-A077-B67E77F6C3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33" name="Text Box 226">
          <a:extLst>
            <a:ext uri="{FF2B5EF4-FFF2-40B4-BE49-F238E27FC236}">
              <a16:creationId xmlns:a16="http://schemas.microsoft.com/office/drawing/2014/main" id="{370E1821-F1ED-430A-B9A5-56FF7A6E3C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34" name="Text Box 227">
          <a:extLst>
            <a:ext uri="{FF2B5EF4-FFF2-40B4-BE49-F238E27FC236}">
              <a16:creationId xmlns:a16="http://schemas.microsoft.com/office/drawing/2014/main" id="{3894B09B-20F2-43A6-B23C-BDFC6516512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35" name="Text Box 228">
          <a:extLst>
            <a:ext uri="{FF2B5EF4-FFF2-40B4-BE49-F238E27FC236}">
              <a16:creationId xmlns:a16="http://schemas.microsoft.com/office/drawing/2014/main" id="{D2C206E9-D9FC-44FD-BCF9-D88D8ABC6FF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36" name="Text Box 229">
          <a:extLst>
            <a:ext uri="{FF2B5EF4-FFF2-40B4-BE49-F238E27FC236}">
              <a16:creationId xmlns:a16="http://schemas.microsoft.com/office/drawing/2014/main" id="{4D4FC038-9D27-450B-B80A-F24A649D35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37" name="Text Box 230">
          <a:extLst>
            <a:ext uri="{FF2B5EF4-FFF2-40B4-BE49-F238E27FC236}">
              <a16:creationId xmlns:a16="http://schemas.microsoft.com/office/drawing/2014/main" id="{DD9F584B-E788-4BC3-BB9B-30FC9B2984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38" name="Text Box 231">
          <a:extLst>
            <a:ext uri="{FF2B5EF4-FFF2-40B4-BE49-F238E27FC236}">
              <a16:creationId xmlns:a16="http://schemas.microsoft.com/office/drawing/2014/main" id="{B7CCEC1F-9F2C-4EDD-B02E-416868EE842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39" name="Text Box 232">
          <a:extLst>
            <a:ext uri="{FF2B5EF4-FFF2-40B4-BE49-F238E27FC236}">
              <a16:creationId xmlns:a16="http://schemas.microsoft.com/office/drawing/2014/main" id="{9B425EDD-FBA2-448A-ACC9-2470926501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40" name="Text Box 233">
          <a:extLst>
            <a:ext uri="{FF2B5EF4-FFF2-40B4-BE49-F238E27FC236}">
              <a16:creationId xmlns:a16="http://schemas.microsoft.com/office/drawing/2014/main" id="{1B34FD54-005A-4727-9E96-257F63FF35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41" name="Text Box 234">
          <a:extLst>
            <a:ext uri="{FF2B5EF4-FFF2-40B4-BE49-F238E27FC236}">
              <a16:creationId xmlns:a16="http://schemas.microsoft.com/office/drawing/2014/main" id="{7CFBD9CC-3876-4F9C-9CAE-B22244FD8C1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42" name="Text Box 235">
          <a:extLst>
            <a:ext uri="{FF2B5EF4-FFF2-40B4-BE49-F238E27FC236}">
              <a16:creationId xmlns:a16="http://schemas.microsoft.com/office/drawing/2014/main" id="{7DCAF32C-3DFE-45F6-9B95-528E45203E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43" name="Text Box 236">
          <a:extLst>
            <a:ext uri="{FF2B5EF4-FFF2-40B4-BE49-F238E27FC236}">
              <a16:creationId xmlns:a16="http://schemas.microsoft.com/office/drawing/2014/main" id="{62B58D7D-CAD1-4D19-A602-32403A2D3CD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44" name="Text Box 237">
          <a:extLst>
            <a:ext uri="{FF2B5EF4-FFF2-40B4-BE49-F238E27FC236}">
              <a16:creationId xmlns:a16="http://schemas.microsoft.com/office/drawing/2014/main" id="{A7788EDF-7F07-417A-A58E-16C56EACCCA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45" name="Text Box 238">
          <a:extLst>
            <a:ext uri="{FF2B5EF4-FFF2-40B4-BE49-F238E27FC236}">
              <a16:creationId xmlns:a16="http://schemas.microsoft.com/office/drawing/2014/main" id="{E7100086-417C-4770-9210-8E372CFD051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46" name="Text Box 239">
          <a:extLst>
            <a:ext uri="{FF2B5EF4-FFF2-40B4-BE49-F238E27FC236}">
              <a16:creationId xmlns:a16="http://schemas.microsoft.com/office/drawing/2014/main" id="{472A7F3A-373B-42C3-9BB9-0C7FAA882D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47" name="Text Box 240">
          <a:extLst>
            <a:ext uri="{FF2B5EF4-FFF2-40B4-BE49-F238E27FC236}">
              <a16:creationId xmlns:a16="http://schemas.microsoft.com/office/drawing/2014/main" id="{E54DE911-F7CF-407E-BF37-C9B4F9260B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48" name="Text Box 241">
          <a:extLst>
            <a:ext uri="{FF2B5EF4-FFF2-40B4-BE49-F238E27FC236}">
              <a16:creationId xmlns:a16="http://schemas.microsoft.com/office/drawing/2014/main" id="{B7B7E000-7EA0-4B38-A2B9-845C40C91C9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49" name="Text Box 242">
          <a:extLst>
            <a:ext uri="{FF2B5EF4-FFF2-40B4-BE49-F238E27FC236}">
              <a16:creationId xmlns:a16="http://schemas.microsoft.com/office/drawing/2014/main" id="{01049CCE-7174-429A-BF1F-BC9A4027F9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50" name="Text Box 243">
          <a:extLst>
            <a:ext uri="{FF2B5EF4-FFF2-40B4-BE49-F238E27FC236}">
              <a16:creationId xmlns:a16="http://schemas.microsoft.com/office/drawing/2014/main" id="{AD652A3F-3B11-400A-929D-ABBCC3A0A9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51" name="Text Box 244">
          <a:extLst>
            <a:ext uri="{FF2B5EF4-FFF2-40B4-BE49-F238E27FC236}">
              <a16:creationId xmlns:a16="http://schemas.microsoft.com/office/drawing/2014/main" id="{EF29CF08-E419-478F-83A3-AC112A1AA3C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52" name="Text Box 245">
          <a:extLst>
            <a:ext uri="{FF2B5EF4-FFF2-40B4-BE49-F238E27FC236}">
              <a16:creationId xmlns:a16="http://schemas.microsoft.com/office/drawing/2014/main" id="{F829696D-B0E6-4F8E-AA83-BC3F103B18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53" name="Text Box 246">
          <a:extLst>
            <a:ext uri="{FF2B5EF4-FFF2-40B4-BE49-F238E27FC236}">
              <a16:creationId xmlns:a16="http://schemas.microsoft.com/office/drawing/2014/main" id="{003750D4-88A8-48F2-959D-E3C082B9EF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54" name="Text Box 247">
          <a:extLst>
            <a:ext uri="{FF2B5EF4-FFF2-40B4-BE49-F238E27FC236}">
              <a16:creationId xmlns:a16="http://schemas.microsoft.com/office/drawing/2014/main" id="{EAA4DB4D-9F5C-4105-8029-21260A2A3C9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55" name="Text Box 248">
          <a:extLst>
            <a:ext uri="{FF2B5EF4-FFF2-40B4-BE49-F238E27FC236}">
              <a16:creationId xmlns:a16="http://schemas.microsoft.com/office/drawing/2014/main" id="{768A3C23-D39B-457E-BF01-44636271CCB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56" name="Text Box 249">
          <a:extLst>
            <a:ext uri="{FF2B5EF4-FFF2-40B4-BE49-F238E27FC236}">
              <a16:creationId xmlns:a16="http://schemas.microsoft.com/office/drawing/2014/main" id="{954D4F67-2CDE-4399-8A79-0799A190FC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57" name="Text Box 250">
          <a:extLst>
            <a:ext uri="{FF2B5EF4-FFF2-40B4-BE49-F238E27FC236}">
              <a16:creationId xmlns:a16="http://schemas.microsoft.com/office/drawing/2014/main" id="{77A338FA-2003-4EAD-ACF0-17B166952F2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58" name="Text Box 251">
          <a:extLst>
            <a:ext uri="{FF2B5EF4-FFF2-40B4-BE49-F238E27FC236}">
              <a16:creationId xmlns:a16="http://schemas.microsoft.com/office/drawing/2014/main" id="{E585D8C5-F8B0-453C-99F6-BEA1A851785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59" name="Text Box 252">
          <a:extLst>
            <a:ext uri="{FF2B5EF4-FFF2-40B4-BE49-F238E27FC236}">
              <a16:creationId xmlns:a16="http://schemas.microsoft.com/office/drawing/2014/main" id="{C4130EF6-7B0E-4976-AA24-98D23AB4C4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60" name="Text Box 253">
          <a:extLst>
            <a:ext uri="{FF2B5EF4-FFF2-40B4-BE49-F238E27FC236}">
              <a16:creationId xmlns:a16="http://schemas.microsoft.com/office/drawing/2014/main" id="{ABEA4D81-E69E-4951-B660-4AF08A24E2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61" name="Text Box 254">
          <a:extLst>
            <a:ext uri="{FF2B5EF4-FFF2-40B4-BE49-F238E27FC236}">
              <a16:creationId xmlns:a16="http://schemas.microsoft.com/office/drawing/2014/main" id="{0F1CA52E-0C6E-4A36-B60C-833F60B51D3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62" name="Text Box 255">
          <a:extLst>
            <a:ext uri="{FF2B5EF4-FFF2-40B4-BE49-F238E27FC236}">
              <a16:creationId xmlns:a16="http://schemas.microsoft.com/office/drawing/2014/main" id="{B469CC5E-6488-426D-8B3B-B6C442C236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63" name="Text Box 256">
          <a:extLst>
            <a:ext uri="{FF2B5EF4-FFF2-40B4-BE49-F238E27FC236}">
              <a16:creationId xmlns:a16="http://schemas.microsoft.com/office/drawing/2014/main" id="{3CF53B21-7370-4A3B-9E45-62C0053AA2F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164" name="Text Box 257">
          <a:extLst>
            <a:ext uri="{FF2B5EF4-FFF2-40B4-BE49-F238E27FC236}">
              <a16:creationId xmlns:a16="http://schemas.microsoft.com/office/drawing/2014/main" id="{BCB7B2DD-FDFE-4DD1-8F86-4E3AF50319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65" name="Text Box 258">
          <a:extLst>
            <a:ext uri="{FF2B5EF4-FFF2-40B4-BE49-F238E27FC236}">
              <a16:creationId xmlns:a16="http://schemas.microsoft.com/office/drawing/2014/main" id="{3D8C5231-52CE-435C-8E13-C095C16F3C1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66" name="Text Box 259">
          <a:extLst>
            <a:ext uri="{FF2B5EF4-FFF2-40B4-BE49-F238E27FC236}">
              <a16:creationId xmlns:a16="http://schemas.microsoft.com/office/drawing/2014/main" id="{A27D63D3-EF56-4206-8650-1611389425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67" name="Text Box 260">
          <a:extLst>
            <a:ext uri="{FF2B5EF4-FFF2-40B4-BE49-F238E27FC236}">
              <a16:creationId xmlns:a16="http://schemas.microsoft.com/office/drawing/2014/main" id="{8F7F6FE1-5287-4872-952F-39FF489E35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68" name="Text Box 261">
          <a:extLst>
            <a:ext uri="{FF2B5EF4-FFF2-40B4-BE49-F238E27FC236}">
              <a16:creationId xmlns:a16="http://schemas.microsoft.com/office/drawing/2014/main" id="{865767CB-2D1C-4B25-ABE5-A61A910D44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69" name="Text Box 262">
          <a:extLst>
            <a:ext uri="{FF2B5EF4-FFF2-40B4-BE49-F238E27FC236}">
              <a16:creationId xmlns:a16="http://schemas.microsoft.com/office/drawing/2014/main" id="{340520FF-6287-45E2-A8F8-EB4927C494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70" name="Text Box 263">
          <a:extLst>
            <a:ext uri="{FF2B5EF4-FFF2-40B4-BE49-F238E27FC236}">
              <a16:creationId xmlns:a16="http://schemas.microsoft.com/office/drawing/2014/main" id="{2DAC817E-D364-4ACC-8F74-908F7D20B9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71" name="Text Box 264">
          <a:extLst>
            <a:ext uri="{FF2B5EF4-FFF2-40B4-BE49-F238E27FC236}">
              <a16:creationId xmlns:a16="http://schemas.microsoft.com/office/drawing/2014/main" id="{95FAFDB0-6626-46EE-86E7-3FE48D7A8B3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72" name="Text Box 265">
          <a:extLst>
            <a:ext uri="{FF2B5EF4-FFF2-40B4-BE49-F238E27FC236}">
              <a16:creationId xmlns:a16="http://schemas.microsoft.com/office/drawing/2014/main" id="{A22327AE-236A-4153-87D7-71D9AB9623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73" name="Text Box 266">
          <a:extLst>
            <a:ext uri="{FF2B5EF4-FFF2-40B4-BE49-F238E27FC236}">
              <a16:creationId xmlns:a16="http://schemas.microsoft.com/office/drawing/2014/main" id="{C9683EA2-86FA-4F1F-A49C-E1D72DCECE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74" name="Text Box 267">
          <a:extLst>
            <a:ext uri="{FF2B5EF4-FFF2-40B4-BE49-F238E27FC236}">
              <a16:creationId xmlns:a16="http://schemas.microsoft.com/office/drawing/2014/main" id="{C71355DA-9F57-4E24-A2A5-1D3FD70F71F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75" name="Text Box 268">
          <a:extLst>
            <a:ext uri="{FF2B5EF4-FFF2-40B4-BE49-F238E27FC236}">
              <a16:creationId xmlns:a16="http://schemas.microsoft.com/office/drawing/2014/main" id="{398382E9-C646-478A-A4FB-41DAF56EE9F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76" name="Text Box 269">
          <a:extLst>
            <a:ext uri="{FF2B5EF4-FFF2-40B4-BE49-F238E27FC236}">
              <a16:creationId xmlns:a16="http://schemas.microsoft.com/office/drawing/2014/main" id="{CF400667-4F55-4EF3-BA18-129B4B61B4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77" name="Text Box 270">
          <a:extLst>
            <a:ext uri="{FF2B5EF4-FFF2-40B4-BE49-F238E27FC236}">
              <a16:creationId xmlns:a16="http://schemas.microsoft.com/office/drawing/2014/main" id="{3C4B51E5-8A88-4BA7-A2D7-30786B9D4D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78" name="Text Box 271">
          <a:extLst>
            <a:ext uri="{FF2B5EF4-FFF2-40B4-BE49-F238E27FC236}">
              <a16:creationId xmlns:a16="http://schemas.microsoft.com/office/drawing/2014/main" id="{A61D300E-DF5D-4E02-AACC-5CF31423FF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79" name="Text Box 272">
          <a:extLst>
            <a:ext uri="{FF2B5EF4-FFF2-40B4-BE49-F238E27FC236}">
              <a16:creationId xmlns:a16="http://schemas.microsoft.com/office/drawing/2014/main" id="{DDA86194-6A9D-4A37-9BA9-1A0A425A03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80" name="Text Box 273">
          <a:extLst>
            <a:ext uri="{FF2B5EF4-FFF2-40B4-BE49-F238E27FC236}">
              <a16:creationId xmlns:a16="http://schemas.microsoft.com/office/drawing/2014/main" id="{7344A320-4151-4BCA-8667-A824E383733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81" name="Text Box 274">
          <a:extLst>
            <a:ext uri="{FF2B5EF4-FFF2-40B4-BE49-F238E27FC236}">
              <a16:creationId xmlns:a16="http://schemas.microsoft.com/office/drawing/2014/main" id="{C6CAF4A4-A923-4FD3-BDD5-0E02DB369BB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82" name="Text Box 275">
          <a:extLst>
            <a:ext uri="{FF2B5EF4-FFF2-40B4-BE49-F238E27FC236}">
              <a16:creationId xmlns:a16="http://schemas.microsoft.com/office/drawing/2014/main" id="{768D9CB3-5A45-43DD-81FD-9E1C66D37A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83" name="Text Box 276">
          <a:extLst>
            <a:ext uri="{FF2B5EF4-FFF2-40B4-BE49-F238E27FC236}">
              <a16:creationId xmlns:a16="http://schemas.microsoft.com/office/drawing/2014/main" id="{15CA3973-6800-4454-8383-1D110AB86F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184" name="Text Box 277">
          <a:extLst>
            <a:ext uri="{FF2B5EF4-FFF2-40B4-BE49-F238E27FC236}">
              <a16:creationId xmlns:a16="http://schemas.microsoft.com/office/drawing/2014/main" id="{B55BF902-25B3-48A7-AD2E-90C9E2B3147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85" name="Text Box 278">
          <a:extLst>
            <a:ext uri="{FF2B5EF4-FFF2-40B4-BE49-F238E27FC236}">
              <a16:creationId xmlns:a16="http://schemas.microsoft.com/office/drawing/2014/main" id="{976667A2-2AE6-46FD-9A85-23765557C61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86" name="Text Box 279">
          <a:extLst>
            <a:ext uri="{FF2B5EF4-FFF2-40B4-BE49-F238E27FC236}">
              <a16:creationId xmlns:a16="http://schemas.microsoft.com/office/drawing/2014/main" id="{5178C660-40CD-4755-8A29-F2C50AE13F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87" name="Text Box 280">
          <a:extLst>
            <a:ext uri="{FF2B5EF4-FFF2-40B4-BE49-F238E27FC236}">
              <a16:creationId xmlns:a16="http://schemas.microsoft.com/office/drawing/2014/main" id="{C02AFA58-8856-442E-8F8B-F995BE4C76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88" name="Text Box 281">
          <a:extLst>
            <a:ext uri="{FF2B5EF4-FFF2-40B4-BE49-F238E27FC236}">
              <a16:creationId xmlns:a16="http://schemas.microsoft.com/office/drawing/2014/main" id="{E6C50CF6-BD0A-4E15-BF2D-B88B46D411F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89" name="Text Box 282">
          <a:extLst>
            <a:ext uri="{FF2B5EF4-FFF2-40B4-BE49-F238E27FC236}">
              <a16:creationId xmlns:a16="http://schemas.microsoft.com/office/drawing/2014/main" id="{BF28A1E0-5CE1-49F7-A02C-D9FF446202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0" name="Text Box 283">
          <a:extLst>
            <a:ext uri="{FF2B5EF4-FFF2-40B4-BE49-F238E27FC236}">
              <a16:creationId xmlns:a16="http://schemas.microsoft.com/office/drawing/2014/main" id="{CA006B23-12C6-4F69-87D5-0DBCD0E2AA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91" name="Text Box 284">
          <a:extLst>
            <a:ext uri="{FF2B5EF4-FFF2-40B4-BE49-F238E27FC236}">
              <a16:creationId xmlns:a16="http://schemas.microsoft.com/office/drawing/2014/main" id="{7941D0DA-628A-4F75-981F-D23DD405208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2" name="Text Box 285">
          <a:extLst>
            <a:ext uri="{FF2B5EF4-FFF2-40B4-BE49-F238E27FC236}">
              <a16:creationId xmlns:a16="http://schemas.microsoft.com/office/drawing/2014/main" id="{301FB3CF-24DA-47F2-BB77-80A74BE8E5C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3" name="Text Box 286">
          <a:extLst>
            <a:ext uri="{FF2B5EF4-FFF2-40B4-BE49-F238E27FC236}">
              <a16:creationId xmlns:a16="http://schemas.microsoft.com/office/drawing/2014/main" id="{2C37DB9F-3B66-481E-BBCE-EF012905D0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94" name="Text Box 287">
          <a:extLst>
            <a:ext uri="{FF2B5EF4-FFF2-40B4-BE49-F238E27FC236}">
              <a16:creationId xmlns:a16="http://schemas.microsoft.com/office/drawing/2014/main" id="{CAD2A67B-5073-489D-AEE2-7B9BF8DF1A7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5" name="Text Box 288">
          <a:extLst>
            <a:ext uri="{FF2B5EF4-FFF2-40B4-BE49-F238E27FC236}">
              <a16:creationId xmlns:a16="http://schemas.microsoft.com/office/drawing/2014/main" id="{BAFD7D93-6A83-4F9F-AFDE-89AD9A28B2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6" name="Text Box 289">
          <a:extLst>
            <a:ext uri="{FF2B5EF4-FFF2-40B4-BE49-F238E27FC236}">
              <a16:creationId xmlns:a16="http://schemas.microsoft.com/office/drawing/2014/main" id="{994A7995-B0B7-470A-96ED-DB4420B073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197" name="Text Box 290">
          <a:extLst>
            <a:ext uri="{FF2B5EF4-FFF2-40B4-BE49-F238E27FC236}">
              <a16:creationId xmlns:a16="http://schemas.microsoft.com/office/drawing/2014/main" id="{6B07BB3C-4FF3-4CE5-A168-DCD6ADA5DE9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8" name="Text Box 291">
          <a:extLst>
            <a:ext uri="{FF2B5EF4-FFF2-40B4-BE49-F238E27FC236}">
              <a16:creationId xmlns:a16="http://schemas.microsoft.com/office/drawing/2014/main" id="{FD6DE78F-D246-4F45-A14B-396E0A9D474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199" name="Text Box 292">
          <a:extLst>
            <a:ext uri="{FF2B5EF4-FFF2-40B4-BE49-F238E27FC236}">
              <a16:creationId xmlns:a16="http://schemas.microsoft.com/office/drawing/2014/main" id="{1CDB7A58-3C90-4CC6-91E6-08F41AE736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00" name="Text Box 293">
          <a:extLst>
            <a:ext uri="{FF2B5EF4-FFF2-40B4-BE49-F238E27FC236}">
              <a16:creationId xmlns:a16="http://schemas.microsoft.com/office/drawing/2014/main" id="{6AB93182-EE0A-4670-BB13-1AD0D262C78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01" name="Text Box 294">
          <a:extLst>
            <a:ext uri="{FF2B5EF4-FFF2-40B4-BE49-F238E27FC236}">
              <a16:creationId xmlns:a16="http://schemas.microsoft.com/office/drawing/2014/main" id="{88C91DCB-F64A-4783-AE47-55B9C338E4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02" name="Text Box 295">
          <a:extLst>
            <a:ext uri="{FF2B5EF4-FFF2-40B4-BE49-F238E27FC236}">
              <a16:creationId xmlns:a16="http://schemas.microsoft.com/office/drawing/2014/main" id="{C379CF8F-4273-4E0D-9B76-F4B6F8E57E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03" name="Text Box 296">
          <a:extLst>
            <a:ext uri="{FF2B5EF4-FFF2-40B4-BE49-F238E27FC236}">
              <a16:creationId xmlns:a16="http://schemas.microsoft.com/office/drawing/2014/main" id="{AC8F3EA0-6542-4993-9A3C-B805A7FD96D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04" name="Text Box 297">
          <a:extLst>
            <a:ext uri="{FF2B5EF4-FFF2-40B4-BE49-F238E27FC236}">
              <a16:creationId xmlns:a16="http://schemas.microsoft.com/office/drawing/2014/main" id="{A4FE82CD-61AE-4569-8F0D-3A9870964E7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05" name="Text Box 298">
          <a:extLst>
            <a:ext uri="{FF2B5EF4-FFF2-40B4-BE49-F238E27FC236}">
              <a16:creationId xmlns:a16="http://schemas.microsoft.com/office/drawing/2014/main" id="{73917403-9A01-4A23-B08C-F07AAC481A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06" name="Text Box 299">
          <a:extLst>
            <a:ext uri="{FF2B5EF4-FFF2-40B4-BE49-F238E27FC236}">
              <a16:creationId xmlns:a16="http://schemas.microsoft.com/office/drawing/2014/main" id="{17237843-D8E3-41CC-BBBC-B76C29B0E1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07" name="Text Box 300">
          <a:extLst>
            <a:ext uri="{FF2B5EF4-FFF2-40B4-BE49-F238E27FC236}">
              <a16:creationId xmlns:a16="http://schemas.microsoft.com/office/drawing/2014/main" id="{EFC24319-21CD-4AAD-8920-C3FF1A95014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08" name="Text Box 301">
          <a:extLst>
            <a:ext uri="{FF2B5EF4-FFF2-40B4-BE49-F238E27FC236}">
              <a16:creationId xmlns:a16="http://schemas.microsoft.com/office/drawing/2014/main" id="{4C534929-394F-4530-AD01-D5400E5674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09" name="Text Box 302">
          <a:extLst>
            <a:ext uri="{FF2B5EF4-FFF2-40B4-BE49-F238E27FC236}">
              <a16:creationId xmlns:a16="http://schemas.microsoft.com/office/drawing/2014/main" id="{86866C47-BBDF-4C09-9828-C6A140C36E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10" name="Text Box 303">
          <a:extLst>
            <a:ext uri="{FF2B5EF4-FFF2-40B4-BE49-F238E27FC236}">
              <a16:creationId xmlns:a16="http://schemas.microsoft.com/office/drawing/2014/main" id="{903A0830-F5D6-4090-B650-09ED0E7971C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11" name="Text Box 304">
          <a:extLst>
            <a:ext uri="{FF2B5EF4-FFF2-40B4-BE49-F238E27FC236}">
              <a16:creationId xmlns:a16="http://schemas.microsoft.com/office/drawing/2014/main" id="{B99E00CA-E21F-44AD-9DB9-CA7EF2AF85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12" name="Text Box 305">
          <a:extLst>
            <a:ext uri="{FF2B5EF4-FFF2-40B4-BE49-F238E27FC236}">
              <a16:creationId xmlns:a16="http://schemas.microsoft.com/office/drawing/2014/main" id="{73BB99B5-097F-4797-A85D-3719A8B26C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13" name="Text Box 306">
          <a:extLst>
            <a:ext uri="{FF2B5EF4-FFF2-40B4-BE49-F238E27FC236}">
              <a16:creationId xmlns:a16="http://schemas.microsoft.com/office/drawing/2014/main" id="{8728E20D-C82C-40E0-8858-D3183BAB7E6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14" name="Text Box 307">
          <a:extLst>
            <a:ext uri="{FF2B5EF4-FFF2-40B4-BE49-F238E27FC236}">
              <a16:creationId xmlns:a16="http://schemas.microsoft.com/office/drawing/2014/main" id="{6EB3A869-1304-4BAA-AD9D-6E4D9B1BD0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15" name="Text Box 308">
          <a:extLst>
            <a:ext uri="{FF2B5EF4-FFF2-40B4-BE49-F238E27FC236}">
              <a16:creationId xmlns:a16="http://schemas.microsoft.com/office/drawing/2014/main" id="{3C744A17-37BE-4C48-9482-FAD1FF77B0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16" name="Text Box 309">
          <a:extLst>
            <a:ext uri="{FF2B5EF4-FFF2-40B4-BE49-F238E27FC236}">
              <a16:creationId xmlns:a16="http://schemas.microsoft.com/office/drawing/2014/main" id="{E4627A45-A0C3-4A15-A7C4-24E2D4BD280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17" name="Text Box 310">
          <a:extLst>
            <a:ext uri="{FF2B5EF4-FFF2-40B4-BE49-F238E27FC236}">
              <a16:creationId xmlns:a16="http://schemas.microsoft.com/office/drawing/2014/main" id="{83811A61-F0B8-4E3C-B11F-244F4EC3A4F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18" name="Text Box 311">
          <a:extLst>
            <a:ext uri="{FF2B5EF4-FFF2-40B4-BE49-F238E27FC236}">
              <a16:creationId xmlns:a16="http://schemas.microsoft.com/office/drawing/2014/main" id="{653E1738-15F8-4FEE-B63C-AF998AAF24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19" name="Text Box 312">
          <a:extLst>
            <a:ext uri="{FF2B5EF4-FFF2-40B4-BE49-F238E27FC236}">
              <a16:creationId xmlns:a16="http://schemas.microsoft.com/office/drawing/2014/main" id="{FCBB0698-C227-4291-BB96-FBD09134C6D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0" name="Text Box 313">
          <a:extLst>
            <a:ext uri="{FF2B5EF4-FFF2-40B4-BE49-F238E27FC236}">
              <a16:creationId xmlns:a16="http://schemas.microsoft.com/office/drawing/2014/main" id="{9152FC9D-61F6-49AA-9689-4B19AE6904F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1" name="Text Box 314">
          <a:extLst>
            <a:ext uri="{FF2B5EF4-FFF2-40B4-BE49-F238E27FC236}">
              <a16:creationId xmlns:a16="http://schemas.microsoft.com/office/drawing/2014/main" id="{5802FD3F-980A-4B7A-9291-46E5DE9A18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2" name="Text Box 315">
          <a:extLst>
            <a:ext uri="{FF2B5EF4-FFF2-40B4-BE49-F238E27FC236}">
              <a16:creationId xmlns:a16="http://schemas.microsoft.com/office/drawing/2014/main" id="{1B33FF6B-7820-458E-BA9F-D7D58AA2B45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3" name="Text Box 316">
          <a:extLst>
            <a:ext uri="{FF2B5EF4-FFF2-40B4-BE49-F238E27FC236}">
              <a16:creationId xmlns:a16="http://schemas.microsoft.com/office/drawing/2014/main" id="{09F56954-0D3E-4306-B354-2F135A1C083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4" name="Text Box 317">
          <a:extLst>
            <a:ext uri="{FF2B5EF4-FFF2-40B4-BE49-F238E27FC236}">
              <a16:creationId xmlns:a16="http://schemas.microsoft.com/office/drawing/2014/main" id="{3A39C851-A584-43BB-9C58-A59CD778A55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5" name="Text Box 318">
          <a:extLst>
            <a:ext uri="{FF2B5EF4-FFF2-40B4-BE49-F238E27FC236}">
              <a16:creationId xmlns:a16="http://schemas.microsoft.com/office/drawing/2014/main" id="{B8FE5BDE-23AB-45F7-B2E8-9D01C83838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6" name="Text Box 319">
          <a:extLst>
            <a:ext uri="{FF2B5EF4-FFF2-40B4-BE49-F238E27FC236}">
              <a16:creationId xmlns:a16="http://schemas.microsoft.com/office/drawing/2014/main" id="{ED85AE37-39D4-4807-B043-8B24FD8411D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7" name="Text Box 320">
          <a:extLst>
            <a:ext uri="{FF2B5EF4-FFF2-40B4-BE49-F238E27FC236}">
              <a16:creationId xmlns:a16="http://schemas.microsoft.com/office/drawing/2014/main" id="{288E9190-6451-4FB3-AB28-C58F7D61034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8" name="Text Box 321">
          <a:extLst>
            <a:ext uri="{FF2B5EF4-FFF2-40B4-BE49-F238E27FC236}">
              <a16:creationId xmlns:a16="http://schemas.microsoft.com/office/drawing/2014/main" id="{684548EF-6173-4210-8309-AA3A1FB142B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29" name="Text Box 322">
          <a:extLst>
            <a:ext uri="{FF2B5EF4-FFF2-40B4-BE49-F238E27FC236}">
              <a16:creationId xmlns:a16="http://schemas.microsoft.com/office/drawing/2014/main" id="{67D2C649-EEB2-4364-B191-E6A68E867BC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0" name="Text Box 323">
          <a:extLst>
            <a:ext uri="{FF2B5EF4-FFF2-40B4-BE49-F238E27FC236}">
              <a16:creationId xmlns:a16="http://schemas.microsoft.com/office/drawing/2014/main" id="{A1A00510-FEA0-420E-AC51-0D445E2886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1" name="Text Box 324">
          <a:extLst>
            <a:ext uri="{FF2B5EF4-FFF2-40B4-BE49-F238E27FC236}">
              <a16:creationId xmlns:a16="http://schemas.microsoft.com/office/drawing/2014/main" id="{AF918C6C-DC1A-485A-A1DB-B1657BC6736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2" name="Text Box 325">
          <a:extLst>
            <a:ext uri="{FF2B5EF4-FFF2-40B4-BE49-F238E27FC236}">
              <a16:creationId xmlns:a16="http://schemas.microsoft.com/office/drawing/2014/main" id="{412AFD96-F9F7-4710-8E25-26647EEE5D8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3" name="Text Box 326">
          <a:extLst>
            <a:ext uri="{FF2B5EF4-FFF2-40B4-BE49-F238E27FC236}">
              <a16:creationId xmlns:a16="http://schemas.microsoft.com/office/drawing/2014/main" id="{55F0884C-F5AD-442C-8F72-A6DB6C7CFD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4" name="Text Box 327">
          <a:extLst>
            <a:ext uri="{FF2B5EF4-FFF2-40B4-BE49-F238E27FC236}">
              <a16:creationId xmlns:a16="http://schemas.microsoft.com/office/drawing/2014/main" id="{D9F63728-DC07-4DEB-8426-1D36FFCFAE1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5" name="Text Box 328">
          <a:extLst>
            <a:ext uri="{FF2B5EF4-FFF2-40B4-BE49-F238E27FC236}">
              <a16:creationId xmlns:a16="http://schemas.microsoft.com/office/drawing/2014/main" id="{52E7478F-5D80-4B23-8E25-1AFCCAFE28E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6" name="Text Box 329">
          <a:extLst>
            <a:ext uri="{FF2B5EF4-FFF2-40B4-BE49-F238E27FC236}">
              <a16:creationId xmlns:a16="http://schemas.microsoft.com/office/drawing/2014/main" id="{4583CB35-6207-4F36-AF62-7B0197E60A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7" name="Text Box 330">
          <a:extLst>
            <a:ext uri="{FF2B5EF4-FFF2-40B4-BE49-F238E27FC236}">
              <a16:creationId xmlns:a16="http://schemas.microsoft.com/office/drawing/2014/main" id="{67D2E705-3972-4179-BE24-0215E90B1E3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8" name="Text Box 331">
          <a:extLst>
            <a:ext uri="{FF2B5EF4-FFF2-40B4-BE49-F238E27FC236}">
              <a16:creationId xmlns:a16="http://schemas.microsoft.com/office/drawing/2014/main" id="{CA5E1928-B42E-4D36-A33D-00B4D785D4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39" name="Text Box 332">
          <a:extLst>
            <a:ext uri="{FF2B5EF4-FFF2-40B4-BE49-F238E27FC236}">
              <a16:creationId xmlns:a16="http://schemas.microsoft.com/office/drawing/2014/main" id="{FC25539B-BF7A-46BB-9751-E2EEDDF4135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40" name="Text Box 333">
          <a:extLst>
            <a:ext uri="{FF2B5EF4-FFF2-40B4-BE49-F238E27FC236}">
              <a16:creationId xmlns:a16="http://schemas.microsoft.com/office/drawing/2014/main" id="{B5618DD5-003A-4069-B6E6-6ECEBA4EA1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41" name="Text Box 334">
          <a:extLst>
            <a:ext uri="{FF2B5EF4-FFF2-40B4-BE49-F238E27FC236}">
              <a16:creationId xmlns:a16="http://schemas.microsoft.com/office/drawing/2014/main" id="{80C516A4-FA85-4E45-9D2E-D3946A19A3D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42" name="Text Box 335">
          <a:extLst>
            <a:ext uri="{FF2B5EF4-FFF2-40B4-BE49-F238E27FC236}">
              <a16:creationId xmlns:a16="http://schemas.microsoft.com/office/drawing/2014/main" id="{C01693E4-70BF-4580-869B-48E23A346B8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43" name="Text Box 336">
          <a:extLst>
            <a:ext uri="{FF2B5EF4-FFF2-40B4-BE49-F238E27FC236}">
              <a16:creationId xmlns:a16="http://schemas.microsoft.com/office/drawing/2014/main" id="{9F3794D5-CA28-4636-9D85-72B0916090D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44" name="Text Box 337">
          <a:extLst>
            <a:ext uri="{FF2B5EF4-FFF2-40B4-BE49-F238E27FC236}">
              <a16:creationId xmlns:a16="http://schemas.microsoft.com/office/drawing/2014/main" id="{B01EB775-74FA-49CA-9A25-77F6D0DC44A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45" name="Text Box 338">
          <a:extLst>
            <a:ext uri="{FF2B5EF4-FFF2-40B4-BE49-F238E27FC236}">
              <a16:creationId xmlns:a16="http://schemas.microsoft.com/office/drawing/2014/main" id="{516D1E2D-F2D5-4D94-8E64-2C9F72775D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46" name="Text Box 339">
          <a:extLst>
            <a:ext uri="{FF2B5EF4-FFF2-40B4-BE49-F238E27FC236}">
              <a16:creationId xmlns:a16="http://schemas.microsoft.com/office/drawing/2014/main" id="{0C87B21D-992D-4EA6-A310-C515E863AB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47" name="Text Box 340">
          <a:extLst>
            <a:ext uri="{FF2B5EF4-FFF2-40B4-BE49-F238E27FC236}">
              <a16:creationId xmlns:a16="http://schemas.microsoft.com/office/drawing/2014/main" id="{F1CF14F1-B38A-4129-8459-847E0B37073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48" name="Text Box 341">
          <a:extLst>
            <a:ext uri="{FF2B5EF4-FFF2-40B4-BE49-F238E27FC236}">
              <a16:creationId xmlns:a16="http://schemas.microsoft.com/office/drawing/2014/main" id="{4FF52680-BB12-4098-B6C5-E0A3A33E0D2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49" name="Text Box 342">
          <a:extLst>
            <a:ext uri="{FF2B5EF4-FFF2-40B4-BE49-F238E27FC236}">
              <a16:creationId xmlns:a16="http://schemas.microsoft.com/office/drawing/2014/main" id="{20C36B76-2A60-41B2-905F-CF9210AE84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50" name="Text Box 343">
          <a:extLst>
            <a:ext uri="{FF2B5EF4-FFF2-40B4-BE49-F238E27FC236}">
              <a16:creationId xmlns:a16="http://schemas.microsoft.com/office/drawing/2014/main" id="{53E6FAF3-D702-46B8-977F-6B6F01E8A16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51" name="Text Box 344">
          <a:extLst>
            <a:ext uri="{FF2B5EF4-FFF2-40B4-BE49-F238E27FC236}">
              <a16:creationId xmlns:a16="http://schemas.microsoft.com/office/drawing/2014/main" id="{517EB6A6-0A77-43E9-8EFD-C456509BAD1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52" name="Text Box 345">
          <a:extLst>
            <a:ext uri="{FF2B5EF4-FFF2-40B4-BE49-F238E27FC236}">
              <a16:creationId xmlns:a16="http://schemas.microsoft.com/office/drawing/2014/main" id="{BBC8603F-C896-46D7-A2E6-3370975FE5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3" name="Text Box 346">
          <a:extLst>
            <a:ext uri="{FF2B5EF4-FFF2-40B4-BE49-F238E27FC236}">
              <a16:creationId xmlns:a16="http://schemas.microsoft.com/office/drawing/2014/main" id="{202C143F-9BB5-430E-84D0-0EBF2FBB3BA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4" name="Text Box 347">
          <a:extLst>
            <a:ext uri="{FF2B5EF4-FFF2-40B4-BE49-F238E27FC236}">
              <a16:creationId xmlns:a16="http://schemas.microsoft.com/office/drawing/2014/main" id="{06F32EC0-929D-4E41-853A-1BBA91214B1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5" name="Text Box 348">
          <a:extLst>
            <a:ext uri="{FF2B5EF4-FFF2-40B4-BE49-F238E27FC236}">
              <a16:creationId xmlns:a16="http://schemas.microsoft.com/office/drawing/2014/main" id="{50DA0AB4-692E-4EEE-9071-CD7105167C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6" name="Text Box 349">
          <a:extLst>
            <a:ext uri="{FF2B5EF4-FFF2-40B4-BE49-F238E27FC236}">
              <a16:creationId xmlns:a16="http://schemas.microsoft.com/office/drawing/2014/main" id="{FEBE1CAA-BD59-4999-8292-BFAC47714B4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7" name="Text Box 350">
          <a:extLst>
            <a:ext uri="{FF2B5EF4-FFF2-40B4-BE49-F238E27FC236}">
              <a16:creationId xmlns:a16="http://schemas.microsoft.com/office/drawing/2014/main" id="{4F33F3E8-6EB0-4F9D-AAC8-0026BFED95D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8" name="Text Box 351">
          <a:extLst>
            <a:ext uri="{FF2B5EF4-FFF2-40B4-BE49-F238E27FC236}">
              <a16:creationId xmlns:a16="http://schemas.microsoft.com/office/drawing/2014/main" id="{F131065F-C4C1-4BBD-A799-8B04AC607D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59" name="Text Box 352">
          <a:extLst>
            <a:ext uri="{FF2B5EF4-FFF2-40B4-BE49-F238E27FC236}">
              <a16:creationId xmlns:a16="http://schemas.microsoft.com/office/drawing/2014/main" id="{357241C3-A9EF-4C0F-A47E-A0BD10DDA56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0" name="Text Box 353">
          <a:extLst>
            <a:ext uri="{FF2B5EF4-FFF2-40B4-BE49-F238E27FC236}">
              <a16:creationId xmlns:a16="http://schemas.microsoft.com/office/drawing/2014/main" id="{E11DC835-F18D-4D94-AEFC-61919C39229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1" name="Text Box 354">
          <a:extLst>
            <a:ext uri="{FF2B5EF4-FFF2-40B4-BE49-F238E27FC236}">
              <a16:creationId xmlns:a16="http://schemas.microsoft.com/office/drawing/2014/main" id="{7D7763FB-9661-42C1-BFFE-AB40BB37ABF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2" name="Text Box 355">
          <a:extLst>
            <a:ext uri="{FF2B5EF4-FFF2-40B4-BE49-F238E27FC236}">
              <a16:creationId xmlns:a16="http://schemas.microsoft.com/office/drawing/2014/main" id="{81A204BD-F8B7-4549-BBBB-17C90AD8FC2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3" name="Text Box 356">
          <a:extLst>
            <a:ext uri="{FF2B5EF4-FFF2-40B4-BE49-F238E27FC236}">
              <a16:creationId xmlns:a16="http://schemas.microsoft.com/office/drawing/2014/main" id="{59816EC2-DC76-4E8E-897E-88566E16BDC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4" name="Text Box 357">
          <a:extLst>
            <a:ext uri="{FF2B5EF4-FFF2-40B4-BE49-F238E27FC236}">
              <a16:creationId xmlns:a16="http://schemas.microsoft.com/office/drawing/2014/main" id="{9769D11F-B044-4931-A4BD-1CC44F53B42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5" name="Text Box 358">
          <a:extLst>
            <a:ext uri="{FF2B5EF4-FFF2-40B4-BE49-F238E27FC236}">
              <a16:creationId xmlns:a16="http://schemas.microsoft.com/office/drawing/2014/main" id="{0B472635-08E5-4355-A714-B73400984D4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6" name="Text Box 359">
          <a:extLst>
            <a:ext uri="{FF2B5EF4-FFF2-40B4-BE49-F238E27FC236}">
              <a16:creationId xmlns:a16="http://schemas.microsoft.com/office/drawing/2014/main" id="{3DDF1F63-6600-4A78-A645-13D9EAB5DAB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7" name="Text Box 360">
          <a:extLst>
            <a:ext uri="{FF2B5EF4-FFF2-40B4-BE49-F238E27FC236}">
              <a16:creationId xmlns:a16="http://schemas.microsoft.com/office/drawing/2014/main" id="{8D0D6094-2EA3-4F36-9692-8AE3A8F440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8" name="Text Box 361">
          <a:extLst>
            <a:ext uri="{FF2B5EF4-FFF2-40B4-BE49-F238E27FC236}">
              <a16:creationId xmlns:a16="http://schemas.microsoft.com/office/drawing/2014/main" id="{9D8FA147-13FE-48AE-866A-EA6B8DC4D43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69" name="Text Box 362">
          <a:extLst>
            <a:ext uri="{FF2B5EF4-FFF2-40B4-BE49-F238E27FC236}">
              <a16:creationId xmlns:a16="http://schemas.microsoft.com/office/drawing/2014/main" id="{1953AC0A-497E-45CE-B156-54DD294A518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0" name="Text Box 363">
          <a:extLst>
            <a:ext uri="{FF2B5EF4-FFF2-40B4-BE49-F238E27FC236}">
              <a16:creationId xmlns:a16="http://schemas.microsoft.com/office/drawing/2014/main" id="{FD742401-51AE-40D1-83AB-C0C01D673DD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1" name="Text Box 364">
          <a:extLst>
            <a:ext uri="{FF2B5EF4-FFF2-40B4-BE49-F238E27FC236}">
              <a16:creationId xmlns:a16="http://schemas.microsoft.com/office/drawing/2014/main" id="{D85B7300-06BB-4A71-BF58-0FFF53E0D61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2" name="Text Box 365">
          <a:extLst>
            <a:ext uri="{FF2B5EF4-FFF2-40B4-BE49-F238E27FC236}">
              <a16:creationId xmlns:a16="http://schemas.microsoft.com/office/drawing/2014/main" id="{0672E22E-D9E9-418C-A7CF-FE5FAA161C5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3" name="Text Box 366">
          <a:extLst>
            <a:ext uri="{FF2B5EF4-FFF2-40B4-BE49-F238E27FC236}">
              <a16:creationId xmlns:a16="http://schemas.microsoft.com/office/drawing/2014/main" id="{7B9EB7D8-6AB7-4055-97C5-D1503FD7488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4" name="Text Box 367">
          <a:extLst>
            <a:ext uri="{FF2B5EF4-FFF2-40B4-BE49-F238E27FC236}">
              <a16:creationId xmlns:a16="http://schemas.microsoft.com/office/drawing/2014/main" id="{7D32EE69-D569-4DFF-9F52-6A4C3F3CE97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5" name="Text Box 368">
          <a:extLst>
            <a:ext uri="{FF2B5EF4-FFF2-40B4-BE49-F238E27FC236}">
              <a16:creationId xmlns:a16="http://schemas.microsoft.com/office/drawing/2014/main" id="{4852B3EA-B02E-474B-BA55-4D7D0FE8E2C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6" name="Text Box 369">
          <a:extLst>
            <a:ext uri="{FF2B5EF4-FFF2-40B4-BE49-F238E27FC236}">
              <a16:creationId xmlns:a16="http://schemas.microsoft.com/office/drawing/2014/main" id="{3691FF88-F3FE-4F38-8EC4-912C59A784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7" name="Text Box 370">
          <a:extLst>
            <a:ext uri="{FF2B5EF4-FFF2-40B4-BE49-F238E27FC236}">
              <a16:creationId xmlns:a16="http://schemas.microsoft.com/office/drawing/2014/main" id="{0B51DC61-A648-4AC8-AEFF-2957F7EC007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8" name="Text Box 371">
          <a:extLst>
            <a:ext uri="{FF2B5EF4-FFF2-40B4-BE49-F238E27FC236}">
              <a16:creationId xmlns:a16="http://schemas.microsoft.com/office/drawing/2014/main" id="{BDEF7389-5794-483C-B18F-C60434274E3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79" name="Text Box 372">
          <a:extLst>
            <a:ext uri="{FF2B5EF4-FFF2-40B4-BE49-F238E27FC236}">
              <a16:creationId xmlns:a16="http://schemas.microsoft.com/office/drawing/2014/main" id="{CBB36EB3-A3E3-4510-8653-BD025A0FB2F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280" name="Text Box 373">
          <a:extLst>
            <a:ext uri="{FF2B5EF4-FFF2-40B4-BE49-F238E27FC236}">
              <a16:creationId xmlns:a16="http://schemas.microsoft.com/office/drawing/2014/main" id="{6F1522C9-03CA-4214-942E-C8D596CEDE9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281" name="Text Box 374">
          <a:extLst>
            <a:ext uri="{FF2B5EF4-FFF2-40B4-BE49-F238E27FC236}">
              <a16:creationId xmlns:a16="http://schemas.microsoft.com/office/drawing/2014/main" id="{0F1F8EF5-F15E-46C5-81D9-4A837D00A3C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82" name="Text Box 375">
          <a:extLst>
            <a:ext uri="{FF2B5EF4-FFF2-40B4-BE49-F238E27FC236}">
              <a16:creationId xmlns:a16="http://schemas.microsoft.com/office/drawing/2014/main" id="{0BF0AA72-3546-4BE9-84E0-FF30D83615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83" name="Text Box 376">
          <a:extLst>
            <a:ext uri="{FF2B5EF4-FFF2-40B4-BE49-F238E27FC236}">
              <a16:creationId xmlns:a16="http://schemas.microsoft.com/office/drawing/2014/main" id="{4F9F88F7-5B21-489D-B3D7-C9EBE7257D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284" name="Text Box 377">
          <a:extLst>
            <a:ext uri="{FF2B5EF4-FFF2-40B4-BE49-F238E27FC236}">
              <a16:creationId xmlns:a16="http://schemas.microsoft.com/office/drawing/2014/main" id="{17F2C0E1-E89D-441C-BD27-40747CC0882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85" name="Text Box 378">
          <a:extLst>
            <a:ext uri="{FF2B5EF4-FFF2-40B4-BE49-F238E27FC236}">
              <a16:creationId xmlns:a16="http://schemas.microsoft.com/office/drawing/2014/main" id="{EE71D5D8-5B6F-4B22-A172-00E0653465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86" name="Text Box 379">
          <a:extLst>
            <a:ext uri="{FF2B5EF4-FFF2-40B4-BE49-F238E27FC236}">
              <a16:creationId xmlns:a16="http://schemas.microsoft.com/office/drawing/2014/main" id="{38D7F7B9-01D3-453E-8132-00D3EC4B54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287" name="Text Box 380">
          <a:extLst>
            <a:ext uri="{FF2B5EF4-FFF2-40B4-BE49-F238E27FC236}">
              <a16:creationId xmlns:a16="http://schemas.microsoft.com/office/drawing/2014/main" id="{DE78371F-E5E5-41EC-A297-80E0EF651EC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88" name="Text Box 381">
          <a:extLst>
            <a:ext uri="{FF2B5EF4-FFF2-40B4-BE49-F238E27FC236}">
              <a16:creationId xmlns:a16="http://schemas.microsoft.com/office/drawing/2014/main" id="{CF7B1065-E9F6-44D0-8C20-193CCB653E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289" name="Text Box 382">
          <a:extLst>
            <a:ext uri="{FF2B5EF4-FFF2-40B4-BE49-F238E27FC236}">
              <a16:creationId xmlns:a16="http://schemas.microsoft.com/office/drawing/2014/main" id="{3C8867B4-8840-4284-9F8E-D712B9EADF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0" name="Text Box 383">
          <a:extLst>
            <a:ext uri="{FF2B5EF4-FFF2-40B4-BE49-F238E27FC236}">
              <a16:creationId xmlns:a16="http://schemas.microsoft.com/office/drawing/2014/main" id="{73D0F261-988C-4ADA-98AD-6075C5BDEB7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1" name="Text Box 384">
          <a:extLst>
            <a:ext uri="{FF2B5EF4-FFF2-40B4-BE49-F238E27FC236}">
              <a16:creationId xmlns:a16="http://schemas.microsoft.com/office/drawing/2014/main" id="{F3B6034A-034C-4C1E-AA0B-7AEB5822265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2" name="Text Box 385">
          <a:extLst>
            <a:ext uri="{FF2B5EF4-FFF2-40B4-BE49-F238E27FC236}">
              <a16:creationId xmlns:a16="http://schemas.microsoft.com/office/drawing/2014/main" id="{4F8D5CC7-0512-4EE0-BFFE-802A5D6CAAB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3" name="Text Box 386">
          <a:extLst>
            <a:ext uri="{FF2B5EF4-FFF2-40B4-BE49-F238E27FC236}">
              <a16:creationId xmlns:a16="http://schemas.microsoft.com/office/drawing/2014/main" id="{3657C5A2-8A42-4A68-8419-63DD0623163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4" name="Text Box 387">
          <a:extLst>
            <a:ext uri="{FF2B5EF4-FFF2-40B4-BE49-F238E27FC236}">
              <a16:creationId xmlns:a16="http://schemas.microsoft.com/office/drawing/2014/main" id="{BABF60D2-AD64-4F3B-9C59-2F83D196206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5" name="Text Box 388">
          <a:extLst>
            <a:ext uri="{FF2B5EF4-FFF2-40B4-BE49-F238E27FC236}">
              <a16:creationId xmlns:a16="http://schemas.microsoft.com/office/drawing/2014/main" id="{EB1EB965-E610-4EFA-B375-7484CF06AD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6" name="Text Box 389">
          <a:extLst>
            <a:ext uri="{FF2B5EF4-FFF2-40B4-BE49-F238E27FC236}">
              <a16:creationId xmlns:a16="http://schemas.microsoft.com/office/drawing/2014/main" id="{815CC6B6-AE18-423A-B5DC-3A1EB5E18D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7" name="Text Box 390">
          <a:extLst>
            <a:ext uri="{FF2B5EF4-FFF2-40B4-BE49-F238E27FC236}">
              <a16:creationId xmlns:a16="http://schemas.microsoft.com/office/drawing/2014/main" id="{BC750859-2509-4E9F-94FD-03080E7E7F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8" name="Text Box 391">
          <a:extLst>
            <a:ext uri="{FF2B5EF4-FFF2-40B4-BE49-F238E27FC236}">
              <a16:creationId xmlns:a16="http://schemas.microsoft.com/office/drawing/2014/main" id="{43922713-104A-4C6A-8DEA-89278A27DC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299" name="Text Box 392">
          <a:extLst>
            <a:ext uri="{FF2B5EF4-FFF2-40B4-BE49-F238E27FC236}">
              <a16:creationId xmlns:a16="http://schemas.microsoft.com/office/drawing/2014/main" id="{8417046A-8AC0-41E6-823C-8C5DF64D93F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0" name="Text Box 393">
          <a:extLst>
            <a:ext uri="{FF2B5EF4-FFF2-40B4-BE49-F238E27FC236}">
              <a16:creationId xmlns:a16="http://schemas.microsoft.com/office/drawing/2014/main" id="{52A6667A-5E05-4581-84D8-D939B41A35F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1" name="Text Box 394">
          <a:extLst>
            <a:ext uri="{FF2B5EF4-FFF2-40B4-BE49-F238E27FC236}">
              <a16:creationId xmlns:a16="http://schemas.microsoft.com/office/drawing/2014/main" id="{D6C65484-4ADA-4123-8DC9-E7A4D416EE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2" name="Text Box 395">
          <a:extLst>
            <a:ext uri="{FF2B5EF4-FFF2-40B4-BE49-F238E27FC236}">
              <a16:creationId xmlns:a16="http://schemas.microsoft.com/office/drawing/2014/main" id="{E502DDA8-E9A4-4B28-8607-B73C2EBC47B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3" name="Text Box 396">
          <a:extLst>
            <a:ext uri="{FF2B5EF4-FFF2-40B4-BE49-F238E27FC236}">
              <a16:creationId xmlns:a16="http://schemas.microsoft.com/office/drawing/2014/main" id="{10053973-B252-4A9B-88C4-752982A4C07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4" name="Text Box 397">
          <a:extLst>
            <a:ext uri="{FF2B5EF4-FFF2-40B4-BE49-F238E27FC236}">
              <a16:creationId xmlns:a16="http://schemas.microsoft.com/office/drawing/2014/main" id="{86073FDD-A41C-4177-A00A-D3380308420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5" name="Text Box 398">
          <a:extLst>
            <a:ext uri="{FF2B5EF4-FFF2-40B4-BE49-F238E27FC236}">
              <a16:creationId xmlns:a16="http://schemas.microsoft.com/office/drawing/2014/main" id="{77637867-D97E-4794-81DD-81105FECA3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6" name="Text Box 399">
          <a:extLst>
            <a:ext uri="{FF2B5EF4-FFF2-40B4-BE49-F238E27FC236}">
              <a16:creationId xmlns:a16="http://schemas.microsoft.com/office/drawing/2014/main" id="{4D62EE42-AB9D-4931-BC99-2FAD659BF29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7" name="Text Box 400">
          <a:extLst>
            <a:ext uri="{FF2B5EF4-FFF2-40B4-BE49-F238E27FC236}">
              <a16:creationId xmlns:a16="http://schemas.microsoft.com/office/drawing/2014/main" id="{728A4179-E535-458A-98BE-F1B135C051B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8" name="Text Box 401">
          <a:extLst>
            <a:ext uri="{FF2B5EF4-FFF2-40B4-BE49-F238E27FC236}">
              <a16:creationId xmlns:a16="http://schemas.microsoft.com/office/drawing/2014/main" id="{0FC96428-8DB0-4332-9972-7D783A1CA30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09" name="Text Box 402">
          <a:extLst>
            <a:ext uri="{FF2B5EF4-FFF2-40B4-BE49-F238E27FC236}">
              <a16:creationId xmlns:a16="http://schemas.microsoft.com/office/drawing/2014/main" id="{9E32EFFC-04B0-4275-9752-3D00068FE78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0" name="Text Box 403">
          <a:extLst>
            <a:ext uri="{FF2B5EF4-FFF2-40B4-BE49-F238E27FC236}">
              <a16:creationId xmlns:a16="http://schemas.microsoft.com/office/drawing/2014/main" id="{E9BE8F46-241B-414D-99E8-2B7FB8C86D7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1" name="Text Box 404">
          <a:extLst>
            <a:ext uri="{FF2B5EF4-FFF2-40B4-BE49-F238E27FC236}">
              <a16:creationId xmlns:a16="http://schemas.microsoft.com/office/drawing/2014/main" id="{7390413C-CA1A-4D3B-A0CF-2301D309A26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2" name="Text Box 405">
          <a:extLst>
            <a:ext uri="{FF2B5EF4-FFF2-40B4-BE49-F238E27FC236}">
              <a16:creationId xmlns:a16="http://schemas.microsoft.com/office/drawing/2014/main" id="{B13E6BF0-78A6-4A37-A053-B672BFF037D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3" name="Text Box 406">
          <a:extLst>
            <a:ext uri="{FF2B5EF4-FFF2-40B4-BE49-F238E27FC236}">
              <a16:creationId xmlns:a16="http://schemas.microsoft.com/office/drawing/2014/main" id="{C8EE6138-97C3-4750-BF3F-159EA08A8DE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4" name="Text Box 407">
          <a:extLst>
            <a:ext uri="{FF2B5EF4-FFF2-40B4-BE49-F238E27FC236}">
              <a16:creationId xmlns:a16="http://schemas.microsoft.com/office/drawing/2014/main" id="{8A82ECC8-EBCC-4160-B1BE-CF112A46AA0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5" name="Text Box 408">
          <a:extLst>
            <a:ext uri="{FF2B5EF4-FFF2-40B4-BE49-F238E27FC236}">
              <a16:creationId xmlns:a16="http://schemas.microsoft.com/office/drawing/2014/main" id="{AF19E71A-FE2B-4D79-B91E-655D56630A3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16" name="Text Box 409">
          <a:extLst>
            <a:ext uri="{FF2B5EF4-FFF2-40B4-BE49-F238E27FC236}">
              <a16:creationId xmlns:a16="http://schemas.microsoft.com/office/drawing/2014/main" id="{57447488-0BA2-45B5-ACC4-EF529EF0CD1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317" name="Text Box 410">
          <a:extLst>
            <a:ext uri="{FF2B5EF4-FFF2-40B4-BE49-F238E27FC236}">
              <a16:creationId xmlns:a16="http://schemas.microsoft.com/office/drawing/2014/main" id="{C22EF4A7-F394-49DB-94D2-3F7DC68A7E9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18" name="Text Box 411">
          <a:extLst>
            <a:ext uri="{FF2B5EF4-FFF2-40B4-BE49-F238E27FC236}">
              <a16:creationId xmlns:a16="http://schemas.microsoft.com/office/drawing/2014/main" id="{4638E328-23B2-4219-AFBF-03F2F5E33575}"/>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19" name="Text Box 412">
          <a:extLst>
            <a:ext uri="{FF2B5EF4-FFF2-40B4-BE49-F238E27FC236}">
              <a16:creationId xmlns:a16="http://schemas.microsoft.com/office/drawing/2014/main" id="{418D7398-E0AD-497C-9217-B3BEB004A1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20" name="Text Box 413">
          <a:extLst>
            <a:ext uri="{FF2B5EF4-FFF2-40B4-BE49-F238E27FC236}">
              <a16:creationId xmlns:a16="http://schemas.microsoft.com/office/drawing/2014/main" id="{409E45AC-654B-4734-9286-36D1AA879B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21" name="Text Box 414">
          <a:extLst>
            <a:ext uri="{FF2B5EF4-FFF2-40B4-BE49-F238E27FC236}">
              <a16:creationId xmlns:a16="http://schemas.microsoft.com/office/drawing/2014/main" id="{8EC76BE3-9C94-4E04-84ED-5AD945391B0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22" name="Text Box 415">
          <a:extLst>
            <a:ext uri="{FF2B5EF4-FFF2-40B4-BE49-F238E27FC236}">
              <a16:creationId xmlns:a16="http://schemas.microsoft.com/office/drawing/2014/main" id="{DBF0C6C9-3CAD-425B-869C-501CDC50281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23" name="Text Box 416">
          <a:extLst>
            <a:ext uri="{FF2B5EF4-FFF2-40B4-BE49-F238E27FC236}">
              <a16:creationId xmlns:a16="http://schemas.microsoft.com/office/drawing/2014/main" id="{6A8508E6-B821-49F3-ADE5-586CBDAF89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24" name="Text Box 417">
          <a:extLst>
            <a:ext uri="{FF2B5EF4-FFF2-40B4-BE49-F238E27FC236}">
              <a16:creationId xmlns:a16="http://schemas.microsoft.com/office/drawing/2014/main" id="{A6950DC2-75C6-4434-A07D-319DB0D0CC51}"/>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25" name="Text Box 418">
          <a:extLst>
            <a:ext uri="{FF2B5EF4-FFF2-40B4-BE49-F238E27FC236}">
              <a16:creationId xmlns:a16="http://schemas.microsoft.com/office/drawing/2014/main" id="{08B3D1B8-793B-47B8-B2B7-B4A0B45FC8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26" name="Text Box 419">
          <a:extLst>
            <a:ext uri="{FF2B5EF4-FFF2-40B4-BE49-F238E27FC236}">
              <a16:creationId xmlns:a16="http://schemas.microsoft.com/office/drawing/2014/main" id="{F7596CD2-3106-4E75-BAE3-29B59DF259F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27" name="Text Box 420">
          <a:extLst>
            <a:ext uri="{FF2B5EF4-FFF2-40B4-BE49-F238E27FC236}">
              <a16:creationId xmlns:a16="http://schemas.microsoft.com/office/drawing/2014/main" id="{9406C5F3-A3B7-4DA0-8AB8-2650E4D42B2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28" name="Text Box 421">
          <a:extLst>
            <a:ext uri="{FF2B5EF4-FFF2-40B4-BE49-F238E27FC236}">
              <a16:creationId xmlns:a16="http://schemas.microsoft.com/office/drawing/2014/main" id="{1A934491-8499-4973-A527-0FB93933C52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29" name="Text Box 422">
          <a:extLst>
            <a:ext uri="{FF2B5EF4-FFF2-40B4-BE49-F238E27FC236}">
              <a16:creationId xmlns:a16="http://schemas.microsoft.com/office/drawing/2014/main" id="{AA298B7C-673A-47C4-9AB1-9685110744F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0" name="Text Box 423">
          <a:extLst>
            <a:ext uri="{FF2B5EF4-FFF2-40B4-BE49-F238E27FC236}">
              <a16:creationId xmlns:a16="http://schemas.microsoft.com/office/drawing/2014/main" id="{6D955495-5AED-4BE3-A0EF-62F808AB4A0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1" name="Text Box 424">
          <a:extLst>
            <a:ext uri="{FF2B5EF4-FFF2-40B4-BE49-F238E27FC236}">
              <a16:creationId xmlns:a16="http://schemas.microsoft.com/office/drawing/2014/main" id="{C4234018-DEB9-49F3-A893-A6BE369460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2" name="Text Box 425">
          <a:extLst>
            <a:ext uri="{FF2B5EF4-FFF2-40B4-BE49-F238E27FC236}">
              <a16:creationId xmlns:a16="http://schemas.microsoft.com/office/drawing/2014/main" id="{824F2612-19F4-418A-9C94-AC0CB0A4DE5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3" name="Text Box 426">
          <a:extLst>
            <a:ext uri="{FF2B5EF4-FFF2-40B4-BE49-F238E27FC236}">
              <a16:creationId xmlns:a16="http://schemas.microsoft.com/office/drawing/2014/main" id="{6526BC99-8FF7-4B9B-AA65-F58639E441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4" name="Text Box 427">
          <a:extLst>
            <a:ext uri="{FF2B5EF4-FFF2-40B4-BE49-F238E27FC236}">
              <a16:creationId xmlns:a16="http://schemas.microsoft.com/office/drawing/2014/main" id="{2626938C-21BF-43A6-B8EC-242F957273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5" name="Text Box 428">
          <a:extLst>
            <a:ext uri="{FF2B5EF4-FFF2-40B4-BE49-F238E27FC236}">
              <a16:creationId xmlns:a16="http://schemas.microsoft.com/office/drawing/2014/main" id="{9C201058-5F4C-4EDF-A468-4D72628F477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6" name="Text Box 429">
          <a:extLst>
            <a:ext uri="{FF2B5EF4-FFF2-40B4-BE49-F238E27FC236}">
              <a16:creationId xmlns:a16="http://schemas.microsoft.com/office/drawing/2014/main" id="{B43CCDE9-1E2F-4246-94A9-8B646FEACE4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7" name="Text Box 430">
          <a:extLst>
            <a:ext uri="{FF2B5EF4-FFF2-40B4-BE49-F238E27FC236}">
              <a16:creationId xmlns:a16="http://schemas.microsoft.com/office/drawing/2014/main" id="{C47D5DC5-91D4-42B4-9FEF-F8F628F8A3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8" name="Text Box 431">
          <a:extLst>
            <a:ext uri="{FF2B5EF4-FFF2-40B4-BE49-F238E27FC236}">
              <a16:creationId xmlns:a16="http://schemas.microsoft.com/office/drawing/2014/main" id="{2B4CC76C-61FF-46F3-A28D-E83EA5B70BC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39" name="Text Box 432">
          <a:extLst>
            <a:ext uri="{FF2B5EF4-FFF2-40B4-BE49-F238E27FC236}">
              <a16:creationId xmlns:a16="http://schemas.microsoft.com/office/drawing/2014/main" id="{7C4BD2C4-2F49-42EC-94E3-4363049F052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0" name="Text Box 433">
          <a:extLst>
            <a:ext uri="{FF2B5EF4-FFF2-40B4-BE49-F238E27FC236}">
              <a16:creationId xmlns:a16="http://schemas.microsoft.com/office/drawing/2014/main" id="{5A8D3A3E-AD5A-4011-806D-C200B8775C8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1" name="Text Box 434">
          <a:extLst>
            <a:ext uri="{FF2B5EF4-FFF2-40B4-BE49-F238E27FC236}">
              <a16:creationId xmlns:a16="http://schemas.microsoft.com/office/drawing/2014/main" id="{DA623C9A-3196-4042-A6FE-07BDCDFD93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2" name="Text Box 435">
          <a:extLst>
            <a:ext uri="{FF2B5EF4-FFF2-40B4-BE49-F238E27FC236}">
              <a16:creationId xmlns:a16="http://schemas.microsoft.com/office/drawing/2014/main" id="{6CB90FE4-E972-41B4-97AF-4382131BE9F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3" name="Text Box 436">
          <a:extLst>
            <a:ext uri="{FF2B5EF4-FFF2-40B4-BE49-F238E27FC236}">
              <a16:creationId xmlns:a16="http://schemas.microsoft.com/office/drawing/2014/main" id="{E6A8FB40-B70A-40AE-9A71-5ABC639868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4" name="Text Box 437">
          <a:extLst>
            <a:ext uri="{FF2B5EF4-FFF2-40B4-BE49-F238E27FC236}">
              <a16:creationId xmlns:a16="http://schemas.microsoft.com/office/drawing/2014/main" id="{6D819ACC-DD4D-46D3-97C5-9491637373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5" name="Text Box 438">
          <a:extLst>
            <a:ext uri="{FF2B5EF4-FFF2-40B4-BE49-F238E27FC236}">
              <a16:creationId xmlns:a16="http://schemas.microsoft.com/office/drawing/2014/main" id="{F774076F-C43E-4FBE-91B2-25C241BDE7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6" name="Text Box 439">
          <a:extLst>
            <a:ext uri="{FF2B5EF4-FFF2-40B4-BE49-F238E27FC236}">
              <a16:creationId xmlns:a16="http://schemas.microsoft.com/office/drawing/2014/main" id="{E1ACB1A9-81C2-4791-9157-635EB503084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7" name="Text Box 440">
          <a:extLst>
            <a:ext uri="{FF2B5EF4-FFF2-40B4-BE49-F238E27FC236}">
              <a16:creationId xmlns:a16="http://schemas.microsoft.com/office/drawing/2014/main" id="{7C58CD1E-0633-4B70-BFFE-45611645081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8" name="Text Box 441">
          <a:extLst>
            <a:ext uri="{FF2B5EF4-FFF2-40B4-BE49-F238E27FC236}">
              <a16:creationId xmlns:a16="http://schemas.microsoft.com/office/drawing/2014/main" id="{5194B371-F4C0-43C6-9143-D332E852AB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49" name="Text Box 442">
          <a:extLst>
            <a:ext uri="{FF2B5EF4-FFF2-40B4-BE49-F238E27FC236}">
              <a16:creationId xmlns:a16="http://schemas.microsoft.com/office/drawing/2014/main" id="{08995E71-4262-4DC0-9B8A-102F582D734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50" name="Text Box 443">
          <a:extLst>
            <a:ext uri="{FF2B5EF4-FFF2-40B4-BE49-F238E27FC236}">
              <a16:creationId xmlns:a16="http://schemas.microsoft.com/office/drawing/2014/main" id="{F85D5E4E-8183-46E8-B571-3F41244B4E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51" name="Text Box 444">
          <a:extLst>
            <a:ext uri="{FF2B5EF4-FFF2-40B4-BE49-F238E27FC236}">
              <a16:creationId xmlns:a16="http://schemas.microsoft.com/office/drawing/2014/main" id="{C30C4D24-83F2-48D7-B961-290B941A212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52" name="Text Box 445">
          <a:extLst>
            <a:ext uri="{FF2B5EF4-FFF2-40B4-BE49-F238E27FC236}">
              <a16:creationId xmlns:a16="http://schemas.microsoft.com/office/drawing/2014/main" id="{01A17EC9-D742-4F05-948D-4A09B05FA4D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353" name="Text Box 446">
          <a:extLst>
            <a:ext uri="{FF2B5EF4-FFF2-40B4-BE49-F238E27FC236}">
              <a16:creationId xmlns:a16="http://schemas.microsoft.com/office/drawing/2014/main" id="{0FDDF9B3-A688-46E6-8387-3C9C686DB18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54" name="Text Box 447">
          <a:extLst>
            <a:ext uri="{FF2B5EF4-FFF2-40B4-BE49-F238E27FC236}">
              <a16:creationId xmlns:a16="http://schemas.microsoft.com/office/drawing/2014/main" id="{31F61699-844E-4DE8-BDFB-6736C626D4C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55" name="Text Box 448">
          <a:extLst>
            <a:ext uri="{FF2B5EF4-FFF2-40B4-BE49-F238E27FC236}">
              <a16:creationId xmlns:a16="http://schemas.microsoft.com/office/drawing/2014/main" id="{5D63B842-4403-4CA9-901D-A30E4FE609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56" name="Text Box 449">
          <a:extLst>
            <a:ext uri="{FF2B5EF4-FFF2-40B4-BE49-F238E27FC236}">
              <a16:creationId xmlns:a16="http://schemas.microsoft.com/office/drawing/2014/main" id="{1FBFB163-926D-44EF-87F2-D6F8D412BC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57" name="Text Box 450">
          <a:extLst>
            <a:ext uri="{FF2B5EF4-FFF2-40B4-BE49-F238E27FC236}">
              <a16:creationId xmlns:a16="http://schemas.microsoft.com/office/drawing/2014/main" id="{C917CB52-F2F7-4EF3-84C3-EC094707EC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58" name="Text Box 451">
          <a:extLst>
            <a:ext uri="{FF2B5EF4-FFF2-40B4-BE49-F238E27FC236}">
              <a16:creationId xmlns:a16="http://schemas.microsoft.com/office/drawing/2014/main" id="{439DE334-2F53-4EE2-9B03-C96E46A583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59" name="Text Box 452">
          <a:extLst>
            <a:ext uri="{FF2B5EF4-FFF2-40B4-BE49-F238E27FC236}">
              <a16:creationId xmlns:a16="http://schemas.microsoft.com/office/drawing/2014/main" id="{137BA83F-D42C-4ED1-9ADF-4434A26DE7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60" name="Text Box 453">
          <a:extLst>
            <a:ext uri="{FF2B5EF4-FFF2-40B4-BE49-F238E27FC236}">
              <a16:creationId xmlns:a16="http://schemas.microsoft.com/office/drawing/2014/main" id="{81712672-F391-441A-BDF8-E21E5B1D2A7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61" name="Text Box 454">
          <a:extLst>
            <a:ext uri="{FF2B5EF4-FFF2-40B4-BE49-F238E27FC236}">
              <a16:creationId xmlns:a16="http://schemas.microsoft.com/office/drawing/2014/main" id="{7A568C9A-8C50-4721-8BFA-35AF8C88E9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62" name="Text Box 455">
          <a:extLst>
            <a:ext uri="{FF2B5EF4-FFF2-40B4-BE49-F238E27FC236}">
              <a16:creationId xmlns:a16="http://schemas.microsoft.com/office/drawing/2014/main" id="{145AE7B0-CB4C-487A-A3E1-5A8BEA6BD1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63" name="Text Box 456">
          <a:extLst>
            <a:ext uri="{FF2B5EF4-FFF2-40B4-BE49-F238E27FC236}">
              <a16:creationId xmlns:a16="http://schemas.microsoft.com/office/drawing/2014/main" id="{19B416F2-77FA-4241-9CD4-E339FD9ECDD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64" name="Text Box 457">
          <a:extLst>
            <a:ext uri="{FF2B5EF4-FFF2-40B4-BE49-F238E27FC236}">
              <a16:creationId xmlns:a16="http://schemas.microsoft.com/office/drawing/2014/main" id="{DECF25FE-4F30-489A-8120-E37A5053AAE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65" name="Text Box 458">
          <a:extLst>
            <a:ext uri="{FF2B5EF4-FFF2-40B4-BE49-F238E27FC236}">
              <a16:creationId xmlns:a16="http://schemas.microsoft.com/office/drawing/2014/main" id="{ABE5FA06-C71C-4737-9CB2-F24311CC4B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66" name="Text Box 459">
          <a:extLst>
            <a:ext uri="{FF2B5EF4-FFF2-40B4-BE49-F238E27FC236}">
              <a16:creationId xmlns:a16="http://schemas.microsoft.com/office/drawing/2014/main" id="{3B3400F9-7C23-4D51-A5FC-EF1C14418E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67" name="Text Box 460">
          <a:extLst>
            <a:ext uri="{FF2B5EF4-FFF2-40B4-BE49-F238E27FC236}">
              <a16:creationId xmlns:a16="http://schemas.microsoft.com/office/drawing/2014/main" id="{23231833-DA8C-462E-A4D5-E01CDAAB84D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68" name="Text Box 461">
          <a:extLst>
            <a:ext uri="{FF2B5EF4-FFF2-40B4-BE49-F238E27FC236}">
              <a16:creationId xmlns:a16="http://schemas.microsoft.com/office/drawing/2014/main" id="{D8DFB3D6-2C3F-4BED-AAE7-044AF4DEA4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69" name="Text Box 462">
          <a:extLst>
            <a:ext uri="{FF2B5EF4-FFF2-40B4-BE49-F238E27FC236}">
              <a16:creationId xmlns:a16="http://schemas.microsoft.com/office/drawing/2014/main" id="{290FDD44-E901-4E2B-A173-7EBB00FBB5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70" name="Text Box 463">
          <a:extLst>
            <a:ext uri="{FF2B5EF4-FFF2-40B4-BE49-F238E27FC236}">
              <a16:creationId xmlns:a16="http://schemas.microsoft.com/office/drawing/2014/main" id="{421EB055-F18D-4D75-A424-F0F3C805891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71" name="Text Box 464">
          <a:extLst>
            <a:ext uri="{FF2B5EF4-FFF2-40B4-BE49-F238E27FC236}">
              <a16:creationId xmlns:a16="http://schemas.microsoft.com/office/drawing/2014/main" id="{ACE9E4CB-C753-492B-9B48-76ADFB94E1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72" name="Text Box 465">
          <a:extLst>
            <a:ext uri="{FF2B5EF4-FFF2-40B4-BE49-F238E27FC236}">
              <a16:creationId xmlns:a16="http://schemas.microsoft.com/office/drawing/2014/main" id="{F3222555-0DAB-441C-9D0D-51C3EF6889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73" name="Text Box 466">
          <a:extLst>
            <a:ext uri="{FF2B5EF4-FFF2-40B4-BE49-F238E27FC236}">
              <a16:creationId xmlns:a16="http://schemas.microsoft.com/office/drawing/2014/main" id="{71A0330C-BF60-4AE3-9FB9-2FA81A32D28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74" name="Text Box 467">
          <a:extLst>
            <a:ext uri="{FF2B5EF4-FFF2-40B4-BE49-F238E27FC236}">
              <a16:creationId xmlns:a16="http://schemas.microsoft.com/office/drawing/2014/main" id="{613F381D-18B3-48A7-93F3-DC407A9A5EE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75" name="Text Box 468">
          <a:extLst>
            <a:ext uri="{FF2B5EF4-FFF2-40B4-BE49-F238E27FC236}">
              <a16:creationId xmlns:a16="http://schemas.microsoft.com/office/drawing/2014/main" id="{2CCA0309-2B09-4565-86E7-21D920EB22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76" name="Text Box 469">
          <a:extLst>
            <a:ext uri="{FF2B5EF4-FFF2-40B4-BE49-F238E27FC236}">
              <a16:creationId xmlns:a16="http://schemas.microsoft.com/office/drawing/2014/main" id="{6C30B5F3-468D-4112-8214-98543B99EE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77" name="Text Box 470">
          <a:extLst>
            <a:ext uri="{FF2B5EF4-FFF2-40B4-BE49-F238E27FC236}">
              <a16:creationId xmlns:a16="http://schemas.microsoft.com/office/drawing/2014/main" id="{24FB6F1E-B8F7-4467-9277-39B25C233CA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78" name="Text Box 471">
          <a:extLst>
            <a:ext uri="{FF2B5EF4-FFF2-40B4-BE49-F238E27FC236}">
              <a16:creationId xmlns:a16="http://schemas.microsoft.com/office/drawing/2014/main" id="{0A49C339-B508-4974-A221-99DFF537A35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79" name="Text Box 472">
          <a:extLst>
            <a:ext uri="{FF2B5EF4-FFF2-40B4-BE49-F238E27FC236}">
              <a16:creationId xmlns:a16="http://schemas.microsoft.com/office/drawing/2014/main" id="{9327F3C0-07F1-4355-B279-041B43BD23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80" name="Text Box 473">
          <a:extLst>
            <a:ext uri="{FF2B5EF4-FFF2-40B4-BE49-F238E27FC236}">
              <a16:creationId xmlns:a16="http://schemas.microsoft.com/office/drawing/2014/main" id="{C17761BC-1CE5-468C-B5F8-EFB8C664AA5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81" name="Text Box 474">
          <a:extLst>
            <a:ext uri="{FF2B5EF4-FFF2-40B4-BE49-F238E27FC236}">
              <a16:creationId xmlns:a16="http://schemas.microsoft.com/office/drawing/2014/main" id="{E085E38A-887E-4868-8571-64D215D930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82" name="Text Box 475">
          <a:extLst>
            <a:ext uri="{FF2B5EF4-FFF2-40B4-BE49-F238E27FC236}">
              <a16:creationId xmlns:a16="http://schemas.microsoft.com/office/drawing/2014/main" id="{07C6FC96-9981-4B5E-8FC4-42892802F6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383" name="Text Box 476">
          <a:extLst>
            <a:ext uri="{FF2B5EF4-FFF2-40B4-BE49-F238E27FC236}">
              <a16:creationId xmlns:a16="http://schemas.microsoft.com/office/drawing/2014/main" id="{010BBBF6-3621-425C-BDB0-10A33FB4EA0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84" name="Text Box 477">
          <a:extLst>
            <a:ext uri="{FF2B5EF4-FFF2-40B4-BE49-F238E27FC236}">
              <a16:creationId xmlns:a16="http://schemas.microsoft.com/office/drawing/2014/main" id="{B710BB9F-556B-416B-B979-FF81F09693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85" name="Text Box 478">
          <a:extLst>
            <a:ext uri="{FF2B5EF4-FFF2-40B4-BE49-F238E27FC236}">
              <a16:creationId xmlns:a16="http://schemas.microsoft.com/office/drawing/2014/main" id="{B2D47F34-CAC8-4340-9D9D-BE7E5237D5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86" name="Text Box 479">
          <a:extLst>
            <a:ext uri="{FF2B5EF4-FFF2-40B4-BE49-F238E27FC236}">
              <a16:creationId xmlns:a16="http://schemas.microsoft.com/office/drawing/2014/main" id="{B44B0926-28E8-4B43-BEF2-6DA96397A5C1}"/>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87" name="Text Box 480">
          <a:extLst>
            <a:ext uri="{FF2B5EF4-FFF2-40B4-BE49-F238E27FC236}">
              <a16:creationId xmlns:a16="http://schemas.microsoft.com/office/drawing/2014/main" id="{2376DBF0-B064-4EFB-8CEC-47E59C3782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88" name="Text Box 481">
          <a:extLst>
            <a:ext uri="{FF2B5EF4-FFF2-40B4-BE49-F238E27FC236}">
              <a16:creationId xmlns:a16="http://schemas.microsoft.com/office/drawing/2014/main" id="{85BE908B-B60B-43F6-9CE4-17DF31D6B22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89" name="Text Box 482">
          <a:extLst>
            <a:ext uri="{FF2B5EF4-FFF2-40B4-BE49-F238E27FC236}">
              <a16:creationId xmlns:a16="http://schemas.microsoft.com/office/drawing/2014/main" id="{66B2C4CB-8FE0-4F27-861B-B235AC288A9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90" name="Text Box 483">
          <a:extLst>
            <a:ext uri="{FF2B5EF4-FFF2-40B4-BE49-F238E27FC236}">
              <a16:creationId xmlns:a16="http://schemas.microsoft.com/office/drawing/2014/main" id="{EBABA987-76ED-4CAA-A44F-A65561D34A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91" name="Text Box 484">
          <a:extLst>
            <a:ext uri="{FF2B5EF4-FFF2-40B4-BE49-F238E27FC236}">
              <a16:creationId xmlns:a16="http://schemas.microsoft.com/office/drawing/2014/main" id="{C34EF480-78FE-464F-BAC9-468C18923DF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92" name="Text Box 485">
          <a:extLst>
            <a:ext uri="{FF2B5EF4-FFF2-40B4-BE49-F238E27FC236}">
              <a16:creationId xmlns:a16="http://schemas.microsoft.com/office/drawing/2014/main" id="{7177A39B-57D7-4E34-BAC7-E4BEC908D17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93" name="Text Box 486">
          <a:extLst>
            <a:ext uri="{FF2B5EF4-FFF2-40B4-BE49-F238E27FC236}">
              <a16:creationId xmlns:a16="http://schemas.microsoft.com/office/drawing/2014/main" id="{786ADAAF-D207-44C6-B712-037C9861EF73}"/>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94" name="Text Box 487">
          <a:extLst>
            <a:ext uri="{FF2B5EF4-FFF2-40B4-BE49-F238E27FC236}">
              <a16:creationId xmlns:a16="http://schemas.microsoft.com/office/drawing/2014/main" id="{1070B897-BF13-4A02-88C2-FB9614AF19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95" name="Text Box 488">
          <a:extLst>
            <a:ext uri="{FF2B5EF4-FFF2-40B4-BE49-F238E27FC236}">
              <a16:creationId xmlns:a16="http://schemas.microsoft.com/office/drawing/2014/main" id="{522F8CBD-C84F-4A98-897E-295C3DA741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96" name="Text Box 489">
          <a:extLst>
            <a:ext uri="{FF2B5EF4-FFF2-40B4-BE49-F238E27FC236}">
              <a16:creationId xmlns:a16="http://schemas.microsoft.com/office/drawing/2014/main" id="{A7356621-EBAF-410B-9DBE-A80911AA8A7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97" name="Text Box 490">
          <a:extLst>
            <a:ext uri="{FF2B5EF4-FFF2-40B4-BE49-F238E27FC236}">
              <a16:creationId xmlns:a16="http://schemas.microsoft.com/office/drawing/2014/main" id="{DDE075CB-7BD9-4508-8ABE-A1672256D3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398" name="Text Box 491">
          <a:extLst>
            <a:ext uri="{FF2B5EF4-FFF2-40B4-BE49-F238E27FC236}">
              <a16:creationId xmlns:a16="http://schemas.microsoft.com/office/drawing/2014/main" id="{9DA4BF48-0E2E-4660-A2C4-8EC2FC6496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399" name="Text Box 492">
          <a:extLst>
            <a:ext uri="{FF2B5EF4-FFF2-40B4-BE49-F238E27FC236}">
              <a16:creationId xmlns:a16="http://schemas.microsoft.com/office/drawing/2014/main" id="{9CB08064-1E1A-4F63-A1D8-6A3FC720819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00" name="Text Box 493">
          <a:extLst>
            <a:ext uri="{FF2B5EF4-FFF2-40B4-BE49-F238E27FC236}">
              <a16:creationId xmlns:a16="http://schemas.microsoft.com/office/drawing/2014/main" id="{B96F454B-A866-4C28-B307-10504DC62F0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01" name="Text Box 494">
          <a:extLst>
            <a:ext uri="{FF2B5EF4-FFF2-40B4-BE49-F238E27FC236}">
              <a16:creationId xmlns:a16="http://schemas.microsoft.com/office/drawing/2014/main" id="{9F22462E-5A3E-4E97-918E-A0837A8FFB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402" name="Text Box 495">
          <a:extLst>
            <a:ext uri="{FF2B5EF4-FFF2-40B4-BE49-F238E27FC236}">
              <a16:creationId xmlns:a16="http://schemas.microsoft.com/office/drawing/2014/main" id="{E5DE2A95-2D9F-40B9-8D85-C3B617560937}"/>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403" name="Text Box 496">
          <a:extLst>
            <a:ext uri="{FF2B5EF4-FFF2-40B4-BE49-F238E27FC236}">
              <a16:creationId xmlns:a16="http://schemas.microsoft.com/office/drawing/2014/main" id="{6E093470-0220-47DF-A0C1-283E58129F2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04" name="Text Box 497">
          <a:extLst>
            <a:ext uri="{FF2B5EF4-FFF2-40B4-BE49-F238E27FC236}">
              <a16:creationId xmlns:a16="http://schemas.microsoft.com/office/drawing/2014/main" id="{E570AEE9-4C25-4001-A4A9-6BF6E2F80F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05" name="Text Box 498">
          <a:extLst>
            <a:ext uri="{FF2B5EF4-FFF2-40B4-BE49-F238E27FC236}">
              <a16:creationId xmlns:a16="http://schemas.microsoft.com/office/drawing/2014/main" id="{AF80732F-9DC0-4EAD-A429-547AEDE5CF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406" name="Text Box 499">
          <a:extLst>
            <a:ext uri="{FF2B5EF4-FFF2-40B4-BE49-F238E27FC236}">
              <a16:creationId xmlns:a16="http://schemas.microsoft.com/office/drawing/2014/main" id="{96E2D43D-496A-489F-81CD-112675AE791A}"/>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07" name="Text Box 500">
          <a:extLst>
            <a:ext uri="{FF2B5EF4-FFF2-40B4-BE49-F238E27FC236}">
              <a16:creationId xmlns:a16="http://schemas.microsoft.com/office/drawing/2014/main" id="{6B67A51A-EF78-4216-B27C-3704ABE8F8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08" name="Text Box 501">
          <a:extLst>
            <a:ext uri="{FF2B5EF4-FFF2-40B4-BE49-F238E27FC236}">
              <a16:creationId xmlns:a16="http://schemas.microsoft.com/office/drawing/2014/main" id="{7BBE90E0-C976-4F7A-AFE9-51B2064080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409" name="Text Box 502">
          <a:extLst>
            <a:ext uri="{FF2B5EF4-FFF2-40B4-BE49-F238E27FC236}">
              <a16:creationId xmlns:a16="http://schemas.microsoft.com/office/drawing/2014/main" id="{3E7E8DFE-5955-4872-A7C7-A7F9090588D7}"/>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0" name="Text Box 503">
          <a:extLst>
            <a:ext uri="{FF2B5EF4-FFF2-40B4-BE49-F238E27FC236}">
              <a16:creationId xmlns:a16="http://schemas.microsoft.com/office/drawing/2014/main" id="{059001F8-D665-4E2F-B93B-09DC0E266F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1" name="Text Box 504">
          <a:extLst>
            <a:ext uri="{FF2B5EF4-FFF2-40B4-BE49-F238E27FC236}">
              <a16:creationId xmlns:a16="http://schemas.microsoft.com/office/drawing/2014/main" id="{FE3FC662-7C1A-4F34-806F-580682E220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0412" name="Text Box 505">
          <a:extLst>
            <a:ext uri="{FF2B5EF4-FFF2-40B4-BE49-F238E27FC236}">
              <a16:creationId xmlns:a16="http://schemas.microsoft.com/office/drawing/2014/main" id="{BC5E079D-50C7-4C19-A3FD-5EEA39F954C0}"/>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3" name="Text Box 506">
          <a:extLst>
            <a:ext uri="{FF2B5EF4-FFF2-40B4-BE49-F238E27FC236}">
              <a16:creationId xmlns:a16="http://schemas.microsoft.com/office/drawing/2014/main" id="{0EC95E4A-9BCD-4692-9A77-9E408DF9F4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4" name="Text Box 507">
          <a:extLst>
            <a:ext uri="{FF2B5EF4-FFF2-40B4-BE49-F238E27FC236}">
              <a16:creationId xmlns:a16="http://schemas.microsoft.com/office/drawing/2014/main" id="{21A5B9C8-4895-4E2F-B511-81BE399B9A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15" name="Text Box 508">
          <a:extLst>
            <a:ext uri="{FF2B5EF4-FFF2-40B4-BE49-F238E27FC236}">
              <a16:creationId xmlns:a16="http://schemas.microsoft.com/office/drawing/2014/main" id="{94B83FD1-A2C6-4A7D-8CC9-1AFFDBBAEBD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6" name="Text Box 509">
          <a:extLst>
            <a:ext uri="{FF2B5EF4-FFF2-40B4-BE49-F238E27FC236}">
              <a16:creationId xmlns:a16="http://schemas.microsoft.com/office/drawing/2014/main" id="{73EEC9B7-8466-4EA1-9EB1-D2DF717045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7" name="Text Box 510">
          <a:extLst>
            <a:ext uri="{FF2B5EF4-FFF2-40B4-BE49-F238E27FC236}">
              <a16:creationId xmlns:a16="http://schemas.microsoft.com/office/drawing/2014/main" id="{636BE711-B45C-482A-95BF-A5991A1D29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18" name="Text Box 511">
          <a:extLst>
            <a:ext uri="{FF2B5EF4-FFF2-40B4-BE49-F238E27FC236}">
              <a16:creationId xmlns:a16="http://schemas.microsoft.com/office/drawing/2014/main" id="{A2F88B03-92FC-428C-8CC5-10A8CFEF695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19" name="Text Box 512">
          <a:extLst>
            <a:ext uri="{FF2B5EF4-FFF2-40B4-BE49-F238E27FC236}">
              <a16:creationId xmlns:a16="http://schemas.microsoft.com/office/drawing/2014/main" id="{3CD67799-F452-445B-A1B7-B34A68B772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20" name="Text Box 513">
          <a:extLst>
            <a:ext uri="{FF2B5EF4-FFF2-40B4-BE49-F238E27FC236}">
              <a16:creationId xmlns:a16="http://schemas.microsoft.com/office/drawing/2014/main" id="{EFFDDCEB-8B4E-478C-97D0-076985AA60E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21" name="Text Box 514">
          <a:extLst>
            <a:ext uri="{FF2B5EF4-FFF2-40B4-BE49-F238E27FC236}">
              <a16:creationId xmlns:a16="http://schemas.microsoft.com/office/drawing/2014/main" id="{FDFE610F-C601-4A67-8811-D9ABE9F4DD6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22" name="Text Box 515">
          <a:extLst>
            <a:ext uri="{FF2B5EF4-FFF2-40B4-BE49-F238E27FC236}">
              <a16:creationId xmlns:a16="http://schemas.microsoft.com/office/drawing/2014/main" id="{E1763CEC-6E8A-497B-B86D-F5A5F5CE950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23" name="Text Box 516">
          <a:extLst>
            <a:ext uri="{FF2B5EF4-FFF2-40B4-BE49-F238E27FC236}">
              <a16:creationId xmlns:a16="http://schemas.microsoft.com/office/drawing/2014/main" id="{4160D009-C2A3-4718-8355-755CB36937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24" name="Text Box 517">
          <a:extLst>
            <a:ext uri="{FF2B5EF4-FFF2-40B4-BE49-F238E27FC236}">
              <a16:creationId xmlns:a16="http://schemas.microsoft.com/office/drawing/2014/main" id="{16C4552D-825F-4708-A23C-B20119F4A6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25" name="Text Box 518">
          <a:extLst>
            <a:ext uri="{FF2B5EF4-FFF2-40B4-BE49-F238E27FC236}">
              <a16:creationId xmlns:a16="http://schemas.microsoft.com/office/drawing/2014/main" id="{41416F26-5B5E-434E-B4C8-8562C23F32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26" name="Text Box 519">
          <a:extLst>
            <a:ext uri="{FF2B5EF4-FFF2-40B4-BE49-F238E27FC236}">
              <a16:creationId xmlns:a16="http://schemas.microsoft.com/office/drawing/2014/main" id="{D2BBA06C-01DA-4A78-8C30-16D81447B9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27" name="Text Box 520">
          <a:extLst>
            <a:ext uri="{FF2B5EF4-FFF2-40B4-BE49-F238E27FC236}">
              <a16:creationId xmlns:a16="http://schemas.microsoft.com/office/drawing/2014/main" id="{E6390251-F12F-44C9-8448-BFAAA55CEB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28" name="Text Box 521">
          <a:extLst>
            <a:ext uri="{FF2B5EF4-FFF2-40B4-BE49-F238E27FC236}">
              <a16:creationId xmlns:a16="http://schemas.microsoft.com/office/drawing/2014/main" id="{E07CBD44-9F93-47BA-A28D-83DEAA2B3C5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29" name="Text Box 522">
          <a:extLst>
            <a:ext uri="{FF2B5EF4-FFF2-40B4-BE49-F238E27FC236}">
              <a16:creationId xmlns:a16="http://schemas.microsoft.com/office/drawing/2014/main" id="{1C00F83D-570E-41D2-9E8E-D7625CFD10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30" name="Text Box 523">
          <a:extLst>
            <a:ext uri="{FF2B5EF4-FFF2-40B4-BE49-F238E27FC236}">
              <a16:creationId xmlns:a16="http://schemas.microsoft.com/office/drawing/2014/main" id="{8B58AC3F-9E4B-4E13-9A33-47FA89595E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31" name="Text Box 524">
          <a:extLst>
            <a:ext uri="{FF2B5EF4-FFF2-40B4-BE49-F238E27FC236}">
              <a16:creationId xmlns:a16="http://schemas.microsoft.com/office/drawing/2014/main" id="{E23FFA23-5302-4ED6-9A8D-8E9F468CF8C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32" name="Text Box 525">
          <a:extLst>
            <a:ext uri="{FF2B5EF4-FFF2-40B4-BE49-F238E27FC236}">
              <a16:creationId xmlns:a16="http://schemas.microsoft.com/office/drawing/2014/main" id="{B7827E6F-7B47-44E1-A9D6-AFB48FF4693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33" name="Text Box 526">
          <a:extLst>
            <a:ext uri="{FF2B5EF4-FFF2-40B4-BE49-F238E27FC236}">
              <a16:creationId xmlns:a16="http://schemas.microsoft.com/office/drawing/2014/main" id="{2675F5C7-8257-4C2A-8D6C-02331BF4BA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34" name="Text Box 527">
          <a:extLst>
            <a:ext uri="{FF2B5EF4-FFF2-40B4-BE49-F238E27FC236}">
              <a16:creationId xmlns:a16="http://schemas.microsoft.com/office/drawing/2014/main" id="{9A6D2B60-3160-465C-8B59-4A923FDD56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35" name="Text Box 528">
          <a:extLst>
            <a:ext uri="{FF2B5EF4-FFF2-40B4-BE49-F238E27FC236}">
              <a16:creationId xmlns:a16="http://schemas.microsoft.com/office/drawing/2014/main" id="{DDDFD895-5AB3-4C6F-9035-D00E5B68A40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36" name="Text Box 529">
          <a:extLst>
            <a:ext uri="{FF2B5EF4-FFF2-40B4-BE49-F238E27FC236}">
              <a16:creationId xmlns:a16="http://schemas.microsoft.com/office/drawing/2014/main" id="{5B985821-47D8-4720-A1CE-F7A90B8B19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37" name="Text Box 530">
          <a:extLst>
            <a:ext uri="{FF2B5EF4-FFF2-40B4-BE49-F238E27FC236}">
              <a16:creationId xmlns:a16="http://schemas.microsoft.com/office/drawing/2014/main" id="{7B02BF56-2A8E-4EA3-BDF4-1C236B55D85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38" name="Text Box 531">
          <a:extLst>
            <a:ext uri="{FF2B5EF4-FFF2-40B4-BE49-F238E27FC236}">
              <a16:creationId xmlns:a16="http://schemas.microsoft.com/office/drawing/2014/main" id="{0F279E9A-6F62-464D-B967-DC9BDBB2635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39" name="Text Box 532">
          <a:extLst>
            <a:ext uri="{FF2B5EF4-FFF2-40B4-BE49-F238E27FC236}">
              <a16:creationId xmlns:a16="http://schemas.microsoft.com/office/drawing/2014/main" id="{8158557C-B78F-4742-9AD1-8033679BFE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40" name="Text Box 533">
          <a:extLst>
            <a:ext uri="{FF2B5EF4-FFF2-40B4-BE49-F238E27FC236}">
              <a16:creationId xmlns:a16="http://schemas.microsoft.com/office/drawing/2014/main" id="{C8F17C36-89CE-44DA-8ACE-46F925D857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441" name="Text Box 534">
          <a:extLst>
            <a:ext uri="{FF2B5EF4-FFF2-40B4-BE49-F238E27FC236}">
              <a16:creationId xmlns:a16="http://schemas.microsoft.com/office/drawing/2014/main" id="{1E8C57EE-44A9-4068-A438-5E35E808665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42" name="Text Box 535">
          <a:extLst>
            <a:ext uri="{FF2B5EF4-FFF2-40B4-BE49-F238E27FC236}">
              <a16:creationId xmlns:a16="http://schemas.microsoft.com/office/drawing/2014/main" id="{7698816E-4E7C-43E0-A3BB-64D65841782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43" name="Text Box 536">
          <a:extLst>
            <a:ext uri="{FF2B5EF4-FFF2-40B4-BE49-F238E27FC236}">
              <a16:creationId xmlns:a16="http://schemas.microsoft.com/office/drawing/2014/main" id="{821DD5F5-84BF-438E-8376-59FB32C83B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44" name="Text Box 537">
          <a:extLst>
            <a:ext uri="{FF2B5EF4-FFF2-40B4-BE49-F238E27FC236}">
              <a16:creationId xmlns:a16="http://schemas.microsoft.com/office/drawing/2014/main" id="{C7CE194F-35BF-4789-A7B0-3D8597C6FA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45" name="Text Box 538">
          <a:extLst>
            <a:ext uri="{FF2B5EF4-FFF2-40B4-BE49-F238E27FC236}">
              <a16:creationId xmlns:a16="http://schemas.microsoft.com/office/drawing/2014/main" id="{005063BC-2FAD-4C07-9A39-F21BFE6EBF3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46" name="Text Box 539">
          <a:extLst>
            <a:ext uri="{FF2B5EF4-FFF2-40B4-BE49-F238E27FC236}">
              <a16:creationId xmlns:a16="http://schemas.microsoft.com/office/drawing/2014/main" id="{3B8B730F-D1D4-4157-9BE6-FBC957C6B2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47" name="Text Box 540">
          <a:extLst>
            <a:ext uri="{FF2B5EF4-FFF2-40B4-BE49-F238E27FC236}">
              <a16:creationId xmlns:a16="http://schemas.microsoft.com/office/drawing/2014/main" id="{FA3DEEA1-F2F2-4D5C-B49D-8B6855F00D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48" name="Text Box 541">
          <a:extLst>
            <a:ext uri="{FF2B5EF4-FFF2-40B4-BE49-F238E27FC236}">
              <a16:creationId xmlns:a16="http://schemas.microsoft.com/office/drawing/2014/main" id="{81207266-BB0A-43AD-8261-FBDBC29899D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49" name="Text Box 542">
          <a:extLst>
            <a:ext uri="{FF2B5EF4-FFF2-40B4-BE49-F238E27FC236}">
              <a16:creationId xmlns:a16="http://schemas.microsoft.com/office/drawing/2014/main" id="{7D0ECAEC-4532-4893-B2D5-7CA89EEC14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50" name="Text Box 543">
          <a:extLst>
            <a:ext uri="{FF2B5EF4-FFF2-40B4-BE49-F238E27FC236}">
              <a16:creationId xmlns:a16="http://schemas.microsoft.com/office/drawing/2014/main" id="{9DB1B407-6DDB-4DF6-BC2A-D92A26264E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51" name="Text Box 544">
          <a:extLst>
            <a:ext uri="{FF2B5EF4-FFF2-40B4-BE49-F238E27FC236}">
              <a16:creationId xmlns:a16="http://schemas.microsoft.com/office/drawing/2014/main" id="{20AC3BE7-7593-475A-8B6C-062FD6A6C48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52" name="Text Box 545">
          <a:extLst>
            <a:ext uri="{FF2B5EF4-FFF2-40B4-BE49-F238E27FC236}">
              <a16:creationId xmlns:a16="http://schemas.microsoft.com/office/drawing/2014/main" id="{AE7E39AB-C711-4162-9B5B-B3D41A399A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53" name="Text Box 546">
          <a:extLst>
            <a:ext uri="{FF2B5EF4-FFF2-40B4-BE49-F238E27FC236}">
              <a16:creationId xmlns:a16="http://schemas.microsoft.com/office/drawing/2014/main" id="{314D8483-C83E-4FC2-96AB-A1E4755C1B3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54" name="Text Box 547">
          <a:extLst>
            <a:ext uri="{FF2B5EF4-FFF2-40B4-BE49-F238E27FC236}">
              <a16:creationId xmlns:a16="http://schemas.microsoft.com/office/drawing/2014/main" id="{92D41989-7DB7-405E-8368-433F1FD3C7B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55" name="Text Box 548">
          <a:extLst>
            <a:ext uri="{FF2B5EF4-FFF2-40B4-BE49-F238E27FC236}">
              <a16:creationId xmlns:a16="http://schemas.microsoft.com/office/drawing/2014/main" id="{E808847B-7DBC-49ED-9A7E-B028D13EED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56" name="Text Box 549">
          <a:extLst>
            <a:ext uri="{FF2B5EF4-FFF2-40B4-BE49-F238E27FC236}">
              <a16:creationId xmlns:a16="http://schemas.microsoft.com/office/drawing/2014/main" id="{6B2E1EB4-6152-4EFA-B111-5647608C9D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57" name="Text Box 550">
          <a:extLst>
            <a:ext uri="{FF2B5EF4-FFF2-40B4-BE49-F238E27FC236}">
              <a16:creationId xmlns:a16="http://schemas.microsoft.com/office/drawing/2014/main" id="{616F0A0C-6CBE-4B0C-9A37-EBCD4D53106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58" name="Text Box 551">
          <a:extLst>
            <a:ext uri="{FF2B5EF4-FFF2-40B4-BE49-F238E27FC236}">
              <a16:creationId xmlns:a16="http://schemas.microsoft.com/office/drawing/2014/main" id="{C6119AF2-4AF0-4A65-BC7E-5760456D376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59" name="Text Box 552">
          <a:extLst>
            <a:ext uri="{FF2B5EF4-FFF2-40B4-BE49-F238E27FC236}">
              <a16:creationId xmlns:a16="http://schemas.microsoft.com/office/drawing/2014/main" id="{6B0CACEC-F876-4F84-B8D2-BF78191598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60" name="Text Box 553">
          <a:extLst>
            <a:ext uri="{FF2B5EF4-FFF2-40B4-BE49-F238E27FC236}">
              <a16:creationId xmlns:a16="http://schemas.microsoft.com/office/drawing/2014/main" id="{4E9C774A-0ABA-49FA-9345-6063721866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61" name="Text Box 554">
          <a:extLst>
            <a:ext uri="{FF2B5EF4-FFF2-40B4-BE49-F238E27FC236}">
              <a16:creationId xmlns:a16="http://schemas.microsoft.com/office/drawing/2014/main" id="{B59B01CD-877B-4EEB-A732-F3409AAE30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62" name="Text Box 555">
          <a:extLst>
            <a:ext uri="{FF2B5EF4-FFF2-40B4-BE49-F238E27FC236}">
              <a16:creationId xmlns:a16="http://schemas.microsoft.com/office/drawing/2014/main" id="{71876257-BF25-4D6F-8B64-2C6DAEA756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63" name="Text Box 556">
          <a:extLst>
            <a:ext uri="{FF2B5EF4-FFF2-40B4-BE49-F238E27FC236}">
              <a16:creationId xmlns:a16="http://schemas.microsoft.com/office/drawing/2014/main" id="{B19A1DE5-E36F-4473-B838-DF87751B5CC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64" name="Text Box 557">
          <a:extLst>
            <a:ext uri="{FF2B5EF4-FFF2-40B4-BE49-F238E27FC236}">
              <a16:creationId xmlns:a16="http://schemas.microsoft.com/office/drawing/2014/main" id="{897DFF58-7B02-41D9-9406-54CC5C967D7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65" name="Text Box 558">
          <a:extLst>
            <a:ext uri="{FF2B5EF4-FFF2-40B4-BE49-F238E27FC236}">
              <a16:creationId xmlns:a16="http://schemas.microsoft.com/office/drawing/2014/main" id="{FF864B4D-782A-486E-AFE9-B2D547F927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66" name="Text Box 559">
          <a:extLst>
            <a:ext uri="{FF2B5EF4-FFF2-40B4-BE49-F238E27FC236}">
              <a16:creationId xmlns:a16="http://schemas.microsoft.com/office/drawing/2014/main" id="{96AC79B9-8257-4938-9CEB-5EC15C8E74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67" name="Text Box 560">
          <a:extLst>
            <a:ext uri="{FF2B5EF4-FFF2-40B4-BE49-F238E27FC236}">
              <a16:creationId xmlns:a16="http://schemas.microsoft.com/office/drawing/2014/main" id="{E7E58252-72B3-4D9E-83D6-87C5F03C4F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68" name="Text Box 561">
          <a:extLst>
            <a:ext uri="{FF2B5EF4-FFF2-40B4-BE49-F238E27FC236}">
              <a16:creationId xmlns:a16="http://schemas.microsoft.com/office/drawing/2014/main" id="{2180C127-73E0-4C48-8898-6864BE91952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69" name="Text Box 562">
          <a:extLst>
            <a:ext uri="{FF2B5EF4-FFF2-40B4-BE49-F238E27FC236}">
              <a16:creationId xmlns:a16="http://schemas.microsoft.com/office/drawing/2014/main" id="{2C423103-C0CA-4A34-86D9-D4BF573B8D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70" name="Text Box 563">
          <a:extLst>
            <a:ext uri="{FF2B5EF4-FFF2-40B4-BE49-F238E27FC236}">
              <a16:creationId xmlns:a16="http://schemas.microsoft.com/office/drawing/2014/main" id="{D051BAB0-B6FE-48DE-9FF6-D87EA16B14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71" name="Text Box 564">
          <a:extLst>
            <a:ext uri="{FF2B5EF4-FFF2-40B4-BE49-F238E27FC236}">
              <a16:creationId xmlns:a16="http://schemas.microsoft.com/office/drawing/2014/main" id="{61C056B3-FE3F-4912-8B77-EB21E92841A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72" name="Text Box 565">
          <a:extLst>
            <a:ext uri="{FF2B5EF4-FFF2-40B4-BE49-F238E27FC236}">
              <a16:creationId xmlns:a16="http://schemas.microsoft.com/office/drawing/2014/main" id="{285D4E16-2AD4-4150-B097-71E4BA78EE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73" name="Text Box 566">
          <a:extLst>
            <a:ext uri="{FF2B5EF4-FFF2-40B4-BE49-F238E27FC236}">
              <a16:creationId xmlns:a16="http://schemas.microsoft.com/office/drawing/2014/main" id="{A1F8B09D-7FB6-4A5E-8745-47D8E310CF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74" name="Text Box 567">
          <a:extLst>
            <a:ext uri="{FF2B5EF4-FFF2-40B4-BE49-F238E27FC236}">
              <a16:creationId xmlns:a16="http://schemas.microsoft.com/office/drawing/2014/main" id="{4BA90AED-226F-4EC4-A4A9-BAAF57F95A9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75" name="Text Box 568">
          <a:extLst>
            <a:ext uri="{FF2B5EF4-FFF2-40B4-BE49-F238E27FC236}">
              <a16:creationId xmlns:a16="http://schemas.microsoft.com/office/drawing/2014/main" id="{CF6F6779-732B-405C-9D00-D3B1064D3A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76" name="Text Box 569">
          <a:extLst>
            <a:ext uri="{FF2B5EF4-FFF2-40B4-BE49-F238E27FC236}">
              <a16:creationId xmlns:a16="http://schemas.microsoft.com/office/drawing/2014/main" id="{C1489960-E1F3-4375-A482-D9FD08D022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77" name="Text Box 570">
          <a:extLst>
            <a:ext uri="{FF2B5EF4-FFF2-40B4-BE49-F238E27FC236}">
              <a16:creationId xmlns:a16="http://schemas.microsoft.com/office/drawing/2014/main" id="{BA058B82-674E-4FEE-8117-D88432A4533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78" name="Text Box 571">
          <a:extLst>
            <a:ext uri="{FF2B5EF4-FFF2-40B4-BE49-F238E27FC236}">
              <a16:creationId xmlns:a16="http://schemas.microsoft.com/office/drawing/2014/main" id="{5E2361B4-8798-4B80-982E-BEE2EAA9573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79" name="Text Box 572">
          <a:extLst>
            <a:ext uri="{FF2B5EF4-FFF2-40B4-BE49-F238E27FC236}">
              <a16:creationId xmlns:a16="http://schemas.microsoft.com/office/drawing/2014/main" id="{BF92BD4C-7283-4499-AD80-E9A06DFEC0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0" name="Text Box 573">
          <a:extLst>
            <a:ext uri="{FF2B5EF4-FFF2-40B4-BE49-F238E27FC236}">
              <a16:creationId xmlns:a16="http://schemas.microsoft.com/office/drawing/2014/main" id="{CDACA92C-9475-4131-BD1B-87A1A158E6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81" name="Text Box 574">
          <a:extLst>
            <a:ext uri="{FF2B5EF4-FFF2-40B4-BE49-F238E27FC236}">
              <a16:creationId xmlns:a16="http://schemas.microsoft.com/office/drawing/2014/main" id="{053664F0-89C3-4130-9FD6-2FA6DF7D0B1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2" name="Text Box 575">
          <a:extLst>
            <a:ext uri="{FF2B5EF4-FFF2-40B4-BE49-F238E27FC236}">
              <a16:creationId xmlns:a16="http://schemas.microsoft.com/office/drawing/2014/main" id="{379D00F6-D339-484F-A881-621B5FFF97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3" name="Text Box 576">
          <a:extLst>
            <a:ext uri="{FF2B5EF4-FFF2-40B4-BE49-F238E27FC236}">
              <a16:creationId xmlns:a16="http://schemas.microsoft.com/office/drawing/2014/main" id="{C1ED8085-8448-4289-B81E-4186041045D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84" name="Text Box 577">
          <a:extLst>
            <a:ext uri="{FF2B5EF4-FFF2-40B4-BE49-F238E27FC236}">
              <a16:creationId xmlns:a16="http://schemas.microsoft.com/office/drawing/2014/main" id="{CE0F3865-04F6-4743-866A-A2C2B7D4B9C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5" name="Text Box 578">
          <a:extLst>
            <a:ext uri="{FF2B5EF4-FFF2-40B4-BE49-F238E27FC236}">
              <a16:creationId xmlns:a16="http://schemas.microsoft.com/office/drawing/2014/main" id="{CC205040-9250-43E4-8020-6DB6C0685D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6" name="Text Box 579">
          <a:extLst>
            <a:ext uri="{FF2B5EF4-FFF2-40B4-BE49-F238E27FC236}">
              <a16:creationId xmlns:a16="http://schemas.microsoft.com/office/drawing/2014/main" id="{AA814E54-FBC8-46D2-9301-4834954A9D6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87" name="Text Box 580">
          <a:extLst>
            <a:ext uri="{FF2B5EF4-FFF2-40B4-BE49-F238E27FC236}">
              <a16:creationId xmlns:a16="http://schemas.microsoft.com/office/drawing/2014/main" id="{7C73C388-6BC1-4663-BDEB-75AEE3E3D76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8" name="Text Box 581">
          <a:extLst>
            <a:ext uri="{FF2B5EF4-FFF2-40B4-BE49-F238E27FC236}">
              <a16:creationId xmlns:a16="http://schemas.microsoft.com/office/drawing/2014/main" id="{7C0A8EA0-5FD9-4461-AD27-5CE4A9347D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89" name="Text Box 582">
          <a:extLst>
            <a:ext uri="{FF2B5EF4-FFF2-40B4-BE49-F238E27FC236}">
              <a16:creationId xmlns:a16="http://schemas.microsoft.com/office/drawing/2014/main" id="{D3A1CECC-362D-44A3-8EED-0943022E9E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90" name="Text Box 583">
          <a:extLst>
            <a:ext uri="{FF2B5EF4-FFF2-40B4-BE49-F238E27FC236}">
              <a16:creationId xmlns:a16="http://schemas.microsoft.com/office/drawing/2014/main" id="{845948F3-B816-4979-AF3D-C8A9BBFEFFB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91" name="Text Box 584">
          <a:extLst>
            <a:ext uri="{FF2B5EF4-FFF2-40B4-BE49-F238E27FC236}">
              <a16:creationId xmlns:a16="http://schemas.microsoft.com/office/drawing/2014/main" id="{50F3D76C-D9FF-40D2-8F6D-319752C37C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92" name="Text Box 585">
          <a:extLst>
            <a:ext uri="{FF2B5EF4-FFF2-40B4-BE49-F238E27FC236}">
              <a16:creationId xmlns:a16="http://schemas.microsoft.com/office/drawing/2014/main" id="{8DC642F8-1AA1-44FC-AA8A-DF9A7A9F19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93" name="Text Box 586">
          <a:extLst>
            <a:ext uri="{FF2B5EF4-FFF2-40B4-BE49-F238E27FC236}">
              <a16:creationId xmlns:a16="http://schemas.microsoft.com/office/drawing/2014/main" id="{5327B3AB-8780-47CF-9177-03CCD6B73D7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94" name="Text Box 587">
          <a:extLst>
            <a:ext uri="{FF2B5EF4-FFF2-40B4-BE49-F238E27FC236}">
              <a16:creationId xmlns:a16="http://schemas.microsoft.com/office/drawing/2014/main" id="{286C9771-C6A1-4FB7-8EE6-E6944802D60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95" name="Text Box 588">
          <a:extLst>
            <a:ext uri="{FF2B5EF4-FFF2-40B4-BE49-F238E27FC236}">
              <a16:creationId xmlns:a16="http://schemas.microsoft.com/office/drawing/2014/main" id="{CEF72655-C009-4883-9659-F4FAD20175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96" name="Text Box 589">
          <a:extLst>
            <a:ext uri="{FF2B5EF4-FFF2-40B4-BE49-F238E27FC236}">
              <a16:creationId xmlns:a16="http://schemas.microsoft.com/office/drawing/2014/main" id="{19B893F4-7D32-439B-AD8A-EC6644EF77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497" name="Text Box 590">
          <a:extLst>
            <a:ext uri="{FF2B5EF4-FFF2-40B4-BE49-F238E27FC236}">
              <a16:creationId xmlns:a16="http://schemas.microsoft.com/office/drawing/2014/main" id="{413FB2C1-1366-4495-A5A3-3E7212AA42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98" name="Text Box 591">
          <a:extLst>
            <a:ext uri="{FF2B5EF4-FFF2-40B4-BE49-F238E27FC236}">
              <a16:creationId xmlns:a16="http://schemas.microsoft.com/office/drawing/2014/main" id="{0FB3780D-EBC6-486B-955B-57176F1A1D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499" name="Text Box 592">
          <a:extLst>
            <a:ext uri="{FF2B5EF4-FFF2-40B4-BE49-F238E27FC236}">
              <a16:creationId xmlns:a16="http://schemas.microsoft.com/office/drawing/2014/main" id="{CAC40930-CD54-4A4B-9FCF-B78E068FED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00" name="Text Box 593">
          <a:extLst>
            <a:ext uri="{FF2B5EF4-FFF2-40B4-BE49-F238E27FC236}">
              <a16:creationId xmlns:a16="http://schemas.microsoft.com/office/drawing/2014/main" id="{446CED86-33C9-462F-B79F-8107CB3F2AC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01" name="Text Box 594">
          <a:extLst>
            <a:ext uri="{FF2B5EF4-FFF2-40B4-BE49-F238E27FC236}">
              <a16:creationId xmlns:a16="http://schemas.microsoft.com/office/drawing/2014/main" id="{7E4193DA-CF29-496C-B73B-75B8AF1CF9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02" name="Text Box 595">
          <a:extLst>
            <a:ext uri="{FF2B5EF4-FFF2-40B4-BE49-F238E27FC236}">
              <a16:creationId xmlns:a16="http://schemas.microsoft.com/office/drawing/2014/main" id="{D24BAFCE-5FCA-4A3C-8C4E-21BA3525FE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03" name="Text Box 596">
          <a:extLst>
            <a:ext uri="{FF2B5EF4-FFF2-40B4-BE49-F238E27FC236}">
              <a16:creationId xmlns:a16="http://schemas.microsoft.com/office/drawing/2014/main" id="{F0553214-DA91-4497-9E7D-B9795B4F8A6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04" name="Text Box 597">
          <a:extLst>
            <a:ext uri="{FF2B5EF4-FFF2-40B4-BE49-F238E27FC236}">
              <a16:creationId xmlns:a16="http://schemas.microsoft.com/office/drawing/2014/main" id="{A3C175AA-CEED-4A17-961F-DE3649FC05C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05" name="Text Box 598">
          <a:extLst>
            <a:ext uri="{FF2B5EF4-FFF2-40B4-BE49-F238E27FC236}">
              <a16:creationId xmlns:a16="http://schemas.microsoft.com/office/drawing/2014/main" id="{137709C3-945E-4710-B48D-99BCBAD796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06" name="Text Box 599">
          <a:extLst>
            <a:ext uri="{FF2B5EF4-FFF2-40B4-BE49-F238E27FC236}">
              <a16:creationId xmlns:a16="http://schemas.microsoft.com/office/drawing/2014/main" id="{1D14B8C7-A971-4B14-AE74-AE70D48805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07" name="Text Box 600">
          <a:extLst>
            <a:ext uri="{FF2B5EF4-FFF2-40B4-BE49-F238E27FC236}">
              <a16:creationId xmlns:a16="http://schemas.microsoft.com/office/drawing/2014/main" id="{774D3E8C-F74C-40E1-8A87-628CE40540C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08" name="Text Box 601">
          <a:extLst>
            <a:ext uri="{FF2B5EF4-FFF2-40B4-BE49-F238E27FC236}">
              <a16:creationId xmlns:a16="http://schemas.microsoft.com/office/drawing/2014/main" id="{06584D65-C541-40DC-8FD4-990484B3FF7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09" name="Text Box 602">
          <a:extLst>
            <a:ext uri="{FF2B5EF4-FFF2-40B4-BE49-F238E27FC236}">
              <a16:creationId xmlns:a16="http://schemas.microsoft.com/office/drawing/2014/main" id="{3A8E5FEF-0180-42E0-8E5B-2F022A9A1F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10" name="Text Box 603">
          <a:extLst>
            <a:ext uri="{FF2B5EF4-FFF2-40B4-BE49-F238E27FC236}">
              <a16:creationId xmlns:a16="http://schemas.microsoft.com/office/drawing/2014/main" id="{89D007DF-7B1B-4702-B710-EFA80F18B99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11" name="Text Box 604">
          <a:extLst>
            <a:ext uri="{FF2B5EF4-FFF2-40B4-BE49-F238E27FC236}">
              <a16:creationId xmlns:a16="http://schemas.microsoft.com/office/drawing/2014/main" id="{7081A59E-E3C4-4D21-BF83-B7D06B198B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12" name="Text Box 605">
          <a:extLst>
            <a:ext uri="{FF2B5EF4-FFF2-40B4-BE49-F238E27FC236}">
              <a16:creationId xmlns:a16="http://schemas.microsoft.com/office/drawing/2014/main" id="{9D9954DD-0FD1-4984-9F5C-FD1F2AB005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13" name="Text Box 606">
          <a:extLst>
            <a:ext uri="{FF2B5EF4-FFF2-40B4-BE49-F238E27FC236}">
              <a16:creationId xmlns:a16="http://schemas.microsoft.com/office/drawing/2014/main" id="{132CEBC2-0113-4B80-AB3D-6A44CD4F94C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14" name="Text Box 607">
          <a:extLst>
            <a:ext uri="{FF2B5EF4-FFF2-40B4-BE49-F238E27FC236}">
              <a16:creationId xmlns:a16="http://schemas.microsoft.com/office/drawing/2014/main" id="{3D0A8B20-C424-483B-9B21-8EEE696A2A1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15" name="Text Box 608">
          <a:extLst>
            <a:ext uri="{FF2B5EF4-FFF2-40B4-BE49-F238E27FC236}">
              <a16:creationId xmlns:a16="http://schemas.microsoft.com/office/drawing/2014/main" id="{02262F92-D3CC-4226-9209-9D4F102B59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16" name="Text Box 609">
          <a:extLst>
            <a:ext uri="{FF2B5EF4-FFF2-40B4-BE49-F238E27FC236}">
              <a16:creationId xmlns:a16="http://schemas.microsoft.com/office/drawing/2014/main" id="{D4FC1972-9FC9-4B5C-989C-E0C986F287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17" name="Text Box 610">
          <a:extLst>
            <a:ext uri="{FF2B5EF4-FFF2-40B4-BE49-F238E27FC236}">
              <a16:creationId xmlns:a16="http://schemas.microsoft.com/office/drawing/2014/main" id="{CFC879AB-4936-4AFA-A0B5-CCAD2041F22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18" name="Text Box 611">
          <a:extLst>
            <a:ext uri="{FF2B5EF4-FFF2-40B4-BE49-F238E27FC236}">
              <a16:creationId xmlns:a16="http://schemas.microsoft.com/office/drawing/2014/main" id="{21ECB6D0-0F9F-41DA-9A72-11423154857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19" name="Text Box 612">
          <a:extLst>
            <a:ext uri="{FF2B5EF4-FFF2-40B4-BE49-F238E27FC236}">
              <a16:creationId xmlns:a16="http://schemas.microsoft.com/office/drawing/2014/main" id="{5470E246-88B1-4AF0-9FDD-A095DEBF43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20" name="Text Box 613">
          <a:extLst>
            <a:ext uri="{FF2B5EF4-FFF2-40B4-BE49-F238E27FC236}">
              <a16:creationId xmlns:a16="http://schemas.microsoft.com/office/drawing/2014/main" id="{63CD8507-BDCC-4CDF-A010-CDD78B8473F8}"/>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21" name="Text Box 614">
          <a:extLst>
            <a:ext uri="{FF2B5EF4-FFF2-40B4-BE49-F238E27FC236}">
              <a16:creationId xmlns:a16="http://schemas.microsoft.com/office/drawing/2014/main" id="{987E76E5-0926-4D7A-A0EE-AD7B463E9B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22" name="Text Box 615">
          <a:extLst>
            <a:ext uri="{FF2B5EF4-FFF2-40B4-BE49-F238E27FC236}">
              <a16:creationId xmlns:a16="http://schemas.microsoft.com/office/drawing/2014/main" id="{CCC83B46-265D-4CF4-BC1C-1D89A91A7F0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23" name="Text Box 616">
          <a:extLst>
            <a:ext uri="{FF2B5EF4-FFF2-40B4-BE49-F238E27FC236}">
              <a16:creationId xmlns:a16="http://schemas.microsoft.com/office/drawing/2014/main" id="{16D7BCDD-FDE2-4C2E-B0A4-98C3FFA943FF}"/>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24" name="Text Box 617">
          <a:extLst>
            <a:ext uri="{FF2B5EF4-FFF2-40B4-BE49-F238E27FC236}">
              <a16:creationId xmlns:a16="http://schemas.microsoft.com/office/drawing/2014/main" id="{796BF657-03FC-4D8B-A8F8-4562CD8ADC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25" name="Text Box 618">
          <a:extLst>
            <a:ext uri="{FF2B5EF4-FFF2-40B4-BE49-F238E27FC236}">
              <a16:creationId xmlns:a16="http://schemas.microsoft.com/office/drawing/2014/main" id="{55FAD476-2C26-43B8-B532-3FBCBE6F71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26" name="Text Box 619">
          <a:extLst>
            <a:ext uri="{FF2B5EF4-FFF2-40B4-BE49-F238E27FC236}">
              <a16:creationId xmlns:a16="http://schemas.microsoft.com/office/drawing/2014/main" id="{1B404181-9E5E-4F9E-8FB1-2F0D0C46CA88}"/>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27" name="Text Box 620">
          <a:extLst>
            <a:ext uri="{FF2B5EF4-FFF2-40B4-BE49-F238E27FC236}">
              <a16:creationId xmlns:a16="http://schemas.microsoft.com/office/drawing/2014/main" id="{180C2B64-EDB7-4724-8423-2718DEFD90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28" name="Text Box 621">
          <a:extLst>
            <a:ext uri="{FF2B5EF4-FFF2-40B4-BE49-F238E27FC236}">
              <a16:creationId xmlns:a16="http://schemas.microsoft.com/office/drawing/2014/main" id="{F79D67E7-B181-4465-A1B1-9D54D2C2E1B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29" name="Text Box 622">
          <a:extLst>
            <a:ext uri="{FF2B5EF4-FFF2-40B4-BE49-F238E27FC236}">
              <a16:creationId xmlns:a16="http://schemas.microsoft.com/office/drawing/2014/main" id="{22C841A7-13F6-40F6-937F-35E3B3EDC41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30" name="Text Box 623">
          <a:extLst>
            <a:ext uri="{FF2B5EF4-FFF2-40B4-BE49-F238E27FC236}">
              <a16:creationId xmlns:a16="http://schemas.microsoft.com/office/drawing/2014/main" id="{1667B18B-A691-42D4-9EF3-6E0C88E5880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31" name="Text Box 624">
          <a:extLst>
            <a:ext uri="{FF2B5EF4-FFF2-40B4-BE49-F238E27FC236}">
              <a16:creationId xmlns:a16="http://schemas.microsoft.com/office/drawing/2014/main" id="{C4A3DB3A-BA50-458B-963D-6E0FD9CBB5F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32" name="Text Box 625">
          <a:extLst>
            <a:ext uri="{FF2B5EF4-FFF2-40B4-BE49-F238E27FC236}">
              <a16:creationId xmlns:a16="http://schemas.microsoft.com/office/drawing/2014/main" id="{05BBE9FB-E27C-478D-A150-385DE6C563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33" name="Text Box 626">
          <a:extLst>
            <a:ext uri="{FF2B5EF4-FFF2-40B4-BE49-F238E27FC236}">
              <a16:creationId xmlns:a16="http://schemas.microsoft.com/office/drawing/2014/main" id="{8FB76915-971D-4ED0-B4F8-5D03746AC70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34" name="Text Box 627">
          <a:extLst>
            <a:ext uri="{FF2B5EF4-FFF2-40B4-BE49-F238E27FC236}">
              <a16:creationId xmlns:a16="http://schemas.microsoft.com/office/drawing/2014/main" id="{0C29908D-8D5B-4135-BD65-2FEBC93B23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35" name="Text Box 628">
          <a:extLst>
            <a:ext uri="{FF2B5EF4-FFF2-40B4-BE49-F238E27FC236}">
              <a16:creationId xmlns:a16="http://schemas.microsoft.com/office/drawing/2014/main" id="{BB06944B-2626-44E5-925A-0345E2333E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36" name="Text Box 629">
          <a:extLst>
            <a:ext uri="{FF2B5EF4-FFF2-40B4-BE49-F238E27FC236}">
              <a16:creationId xmlns:a16="http://schemas.microsoft.com/office/drawing/2014/main" id="{29318167-7204-408E-A324-305A91A1B78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37" name="Text Box 630">
          <a:extLst>
            <a:ext uri="{FF2B5EF4-FFF2-40B4-BE49-F238E27FC236}">
              <a16:creationId xmlns:a16="http://schemas.microsoft.com/office/drawing/2014/main" id="{3BA874E3-7A75-4150-A703-076B2AA92C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38" name="Text Box 631">
          <a:extLst>
            <a:ext uri="{FF2B5EF4-FFF2-40B4-BE49-F238E27FC236}">
              <a16:creationId xmlns:a16="http://schemas.microsoft.com/office/drawing/2014/main" id="{EFF0B5A6-F142-4A09-A131-B9F7DE2FA30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39" name="Text Box 632">
          <a:extLst>
            <a:ext uri="{FF2B5EF4-FFF2-40B4-BE49-F238E27FC236}">
              <a16:creationId xmlns:a16="http://schemas.microsoft.com/office/drawing/2014/main" id="{0CA75D2C-9F25-4215-9576-52752C60C5A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40" name="Text Box 633">
          <a:extLst>
            <a:ext uri="{FF2B5EF4-FFF2-40B4-BE49-F238E27FC236}">
              <a16:creationId xmlns:a16="http://schemas.microsoft.com/office/drawing/2014/main" id="{8F75E98E-3D9F-4DE7-8C9D-31BFED517D1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41" name="Text Box 634">
          <a:extLst>
            <a:ext uri="{FF2B5EF4-FFF2-40B4-BE49-F238E27FC236}">
              <a16:creationId xmlns:a16="http://schemas.microsoft.com/office/drawing/2014/main" id="{B8E23816-C1E6-47AF-9A0F-24FD0EF957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42" name="Text Box 635">
          <a:extLst>
            <a:ext uri="{FF2B5EF4-FFF2-40B4-BE49-F238E27FC236}">
              <a16:creationId xmlns:a16="http://schemas.microsoft.com/office/drawing/2014/main" id="{0DE837D5-7EB6-4D97-B983-B51A29E563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43" name="Text Box 636">
          <a:extLst>
            <a:ext uri="{FF2B5EF4-FFF2-40B4-BE49-F238E27FC236}">
              <a16:creationId xmlns:a16="http://schemas.microsoft.com/office/drawing/2014/main" id="{E89362A0-1111-4662-9A87-22D09C3FC3AB}"/>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44" name="Text Box 637">
          <a:extLst>
            <a:ext uri="{FF2B5EF4-FFF2-40B4-BE49-F238E27FC236}">
              <a16:creationId xmlns:a16="http://schemas.microsoft.com/office/drawing/2014/main" id="{11D8687C-5123-42CF-9588-289DE0E6A70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45" name="Text Box 638">
          <a:extLst>
            <a:ext uri="{FF2B5EF4-FFF2-40B4-BE49-F238E27FC236}">
              <a16:creationId xmlns:a16="http://schemas.microsoft.com/office/drawing/2014/main" id="{23A0360C-2FA9-442D-8AC0-427BFD640B5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46" name="Text Box 639">
          <a:extLst>
            <a:ext uri="{FF2B5EF4-FFF2-40B4-BE49-F238E27FC236}">
              <a16:creationId xmlns:a16="http://schemas.microsoft.com/office/drawing/2014/main" id="{4B73CB4F-A2D9-492E-819B-F4E5DB09766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47" name="Text Box 640">
          <a:extLst>
            <a:ext uri="{FF2B5EF4-FFF2-40B4-BE49-F238E27FC236}">
              <a16:creationId xmlns:a16="http://schemas.microsoft.com/office/drawing/2014/main" id="{F9D482D3-0656-46D0-AA82-A5A6E19B12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48" name="Text Box 641">
          <a:extLst>
            <a:ext uri="{FF2B5EF4-FFF2-40B4-BE49-F238E27FC236}">
              <a16:creationId xmlns:a16="http://schemas.microsoft.com/office/drawing/2014/main" id="{9E1EC66B-25F3-474C-B28E-FC7228C2CA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549" name="Text Box 642">
          <a:extLst>
            <a:ext uri="{FF2B5EF4-FFF2-40B4-BE49-F238E27FC236}">
              <a16:creationId xmlns:a16="http://schemas.microsoft.com/office/drawing/2014/main" id="{BF12BF3F-F6D8-4A76-9CE2-2AB6B9D39C6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50" name="Text Box 643">
          <a:extLst>
            <a:ext uri="{FF2B5EF4-FFF2-40B4-BE49-F238E27FC236}">
              <a16:creationId xmlns:a16="http://schemas.microsoft.com/office/drawing/2014/main" id="{68926939-C745-40F6-B5E1-6197CAC577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51" name="Text Box 644">
          <a:extLst>
            <a:ext uri="{FF2B5EF4-FFF2-40B4-BE49-F238E27FC236}">
              <a16:creationId xmlns:a16="http://schemas.microsoft.com/office/drawing/2014/main" id="{85F87E97-02CC-498C-ABF5-D6C7AA4F8F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52" name="Text Box 645">
          <a:extLst>
            <a:ext uri="{FF2B5EF4-FFF2-40B4-BE49-F238E27FC236}">
              <a16:creationId xmlns:a16="http://schemas.microsoft.com/office/drawing/2014/main" id="{2D4017C0-E527-4A0F-B366-E0BE4EE8286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53" name="Text Box 646">
          <a:extLst>
            <a:ext uri="{FF2B5EF4-FFF2-40B4-BE49-F238E27FC236}">
              <a16:creationId xmlns:a16="http://schemas.microsoft.com/office/drawing/2014/main" id="{933736DD-CEB8-456B-A3F2-2E73D61CC8A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54" name="Text Box 647">
          <a:extLst>
            <a:ext uri="{FF2B5EF4-FFF2-40B4-BE49-F238E27FC236}">
              <a16:creationId xmlns:a16="http://schemas.microsoft.com/office/drawing/2014/main" id="{D79DAC7A-EEC8-4392-A5EA-53EA928B82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55" name="Text Box 648">
          <a:extLst>
            <a:ext uri="{FF2B5EF4-FFF2-40B4-BE49-F238E27FC236}">
              <a16:creationId xmlns:a16="http://schemas.microsoft.com/office/drawing/2014/main" id="{B5188DD4-0B43-458B-B88B-7B66F7B1B4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56" name="Text Box 649">
          <a:extLst>
            <a:ext uri="{FF2B5EF4-FFF2-40B4-BE49-F238E27FC236}">
              <a16:creationId xmlns:a16="http://schemas.microsoft.com/office/drawing/2014/main" id="{053FC9D1-8963-4BDC-A143-5DE65DE579A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57" name="Text Box 650">
          <a:extLst>
            <a:ext uri="{FF2B5EF4-FFF2-40B4-BE49-F238E27FC236}">
              <a16:creationId xmlns:a16="http://schemas.microsoft.com/office/drawing/2014/main" id="{06D34FF4-96AF-4176-8B38-49F91A1EDF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58" name="Text Box 651">
          <a:extLst>
            <a:ext uri="{FF2B5EF4-FFF2-40B4-BE49-F238E27FC236}">
              <a16:creationId xmlns:a16="http://schemas.microsoft.com/office/drawing/2014/main" id="{64B5EBA9-688A-4638-B702-ABC20D2909D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59" name="Text Box 652">
          <a:extLst>
            <a:ext uri="{FF2B5EF4-FFF2-40B4-BE49-F238E27FC236}">
              <a16:creationId xmlns:a16="http://schemas.microsoft.com/office/drawing/2014/main" id="{E9B98065-7C03-4749-B42E-2D653EFF522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0" name="Text Box 653">
          <a:extLst>
            <a:ext uri="{FF2B5EF4-FFF2-40B4-BE49-F238E27FC236}">
              <a16:creationId xmlns:a16="http://schemas.microsoft.com/office/drawing/2014/main" id="{852D4834-BFD1-4CFB-8BD8-DEC7E8E673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1" name="Text Box 654">
          <a:extLst>
            <a:ext uri="{FF2B5EF4-FFF2-40B4-BE49-F238E27FC236}">
              <a16:creationId xmlns:a16="http://schemas.microsoft.com/office/drawing/2014/main" id="{4265BDCA-7BA4-40AB-A9CB-082E023B6F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62" name="Text Box 655">
          <a:extLst>
            <a:ext uri="{FF2B5EF4-FFF2-40B4-BE49-F238E27FC236}">
              <a16:creationId xmlns:a16="http://schemas.microsoft.com/office/drawing/2014/main" id="{77F23E7D-89CD-41AB-B7BD-0230F2D9998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3" name="Text Box 656">
          <a:extLst>
            <a:ext uri="{FF2B5EF4-FFF2-40B4-BE49-F238E27FC236}">
              <a16:creationId xmlns:a16="http://schemas.microsoft.com/office/drawing/2014/main" id="{B70ED728-2DC7-42A8-836B-B394916F5D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4" name="Text Box 657">
          <a:extLst>
            <a:ext uri="{FF2B5EF4-FFF2-40B4-BE49-F238E27FC236}">
              <a16:creationId xmlns:a16="http://schemas.microsoft.com/office/drawing/2014/main" id="{91D3A36D-01E5-4110-B4B0-7DB588FB99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65" name="Text Box 658">
          <a:extLst>
            <a:ext uri="{FF2B5EF4-FFF2-40B4-BE49-F238E27FC236}">
              <a16:creationId xmlns:a16="http://schemas.microsoft.com/office/drawing/2014/main" id="{D1C39D6F-A9D3-41E4-A872-7C91A8E9C1E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6" name="Text Box 659">
          <a:extLst>
            <a:ext uri="{FF2B5EF4-FFF2-40B4-BE49-F238E27FC236}">
              <a16:creationId xmlns:a16="http://schemas.microsoft.com/office/drawing/2014/main" id="{4B4CBED7-C3E7-48F7-BDA5-4798130D39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7" name="Text Box 660">
          <a:extLst>
            <a:ext uri="{FF2B5EF4-FFF2-40B4-BE49-F238E27FC236}">
              <a16:creationId xmlns:a16="http://schemas.microsoft.com/office/drawing/2014/main" id="{1D643295-914C-485E-B5F7-E886889F89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568" name="Text Box 661">
          <a:extLst>
            <a:ext uri="{FF2B5EF4-FFF2-40B4-BE49-F238E27FC236}">
              <a16:creationId xmlns:a16="http://schemas.microsoft.com/office/drawing/2014/main" id="{48765462-784C-410F-BDB7-407D892CAE5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69" name="Text Box 662">
          <a:extLst>
            <a:ext uri="{FF2B5EF4-FFF2-40B4-BE49-F238E27FC236}">
              <a16:creationId xmlns:a16="http://schemas.microsoft.com/office/drawing/2014/main" id="{BB080200-5220-48F7-BE79-048461D32EF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70" name="Text Box 663">
          <a:extLst>
            <a:ext uri="{FF2B5EF4-FFF2-40B4-BE49-F238E27FC236}">
              <a16:creationId xmlns:a16="http://schemas.microsoft.com/office/drawing/2014/main" id="{CE05E777-690B-4200-9CE3-CD18EE9925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71" name="Text Box 664">
          <a:extLst>
            <a:ext uri="{FF2B5EF4-FFF2-40B4-BE49-F238E27FC236}">
              <a16:creationId xmlns:a16="http://schemas.microsoft.com/office/drawing/2014/main" id="{D72EC441-AEF0-46BA-B4D5-5E3C6CB017C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72" name="Text Box 665">
          <a:extLst>
            <a:ext uri="{FF2B5EF4-FFF2-40B4-BE49-F238E27FC236}">
              <a16:creationId xmlns:a16="http://schemas.microsoft.com/office/drawing/2014/main" id="{DF957973-02A8-4548-9770-C0D4ECFD3A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73" name="Text Box 666">
          <a:extLst>
            <a:ext uri="{FF2B5EF4-FFF2-40B4-BE49-F238E27FC236}">
              <a16:creationId xmlns:a16="http://schemas.microsoft.com/office/drawing/2014/main" id="{49DB7F3C-C584-4470-86C6-8261E0D2B3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74" name="Text Box 667">
          <a:extLst>
            <a:ext uri="{FF2B5EF4-FFF2-40B4-BE49-F238E27FC236}">
              <a16:creationId xmlns:a16="http://schemas.microsoft.com/office/drawing/2014/main" id="{A513DF0A-B160-4840-8634-DDE764E2A85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75" name="Text Box 668">
          <a:extLst>
            <a:ext uri="{FF2B5EF4-FFF2-40B4-BE49-F238E27FC236}">
              <a16:creationId xmlns:a16="http://schemas.microsoft.com/office/drawing/2014/main" id="{5188FE1E-3191-413C-BA2E-B89E302F06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76" name="Text Box 669">
          <a:extLst>
            <a:ext uri="{FF2B5EF4-FFF2-40B4-BE49-F238E27FC236}">
              <a16:creationId xmlns:a16="http://schemas.microsoft.com/office/drawing/2014/main" id="{9F4ABC08-3506-4469-817D-F02DF56870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77" name="Text Box 670">
          <a:extLst>
            <a:ext uri="{FF2B5EF4-FFF2-40B4-BE49-F238E27FC236}">
              <a16:creationId xmlns:a16="http://schemas.microsoft.com/office/drawing/2014/main" id="{354B3A9D-52B1-4FA2-8E6F-5DC69C89AD0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78" name="Text Box 671">
          <a:extLst>
            <a:ext uri="{FF2B5EF4-FFF2-40B4-BE49-F238E27FC236}">
              <a16:creationId xmlns:a16="http://schemas.microsoft.com/office/drawing/2014/main" id="{98028969-F7A1-46F7-9711-CDD5DCF362C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79" name="Text Box 672">
          <a:extLst>
            <a:ext uri="{FF2B5EF4-FFF2-40B4-BE49-F238E27FC236}">
              <a16:creationId xmlns:a16="http://schemas.microsoft.com/office/drawing/2014/main" id="{8B89D6B5-538C-4030-A52E-B8C425E28C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0" name="Text Box 673">
          <a:extLst>
            <a:ext uri="{FF2B5EF4-FFF2-40B4-BE49-F238E27FC236}">
              <a16:creationId xmlns:a16="http://schemas.microsoft.com/office/drawing/2014/main" id="{6E7FC35E-8260-4361-86ED-0744CDB217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81" name="Text Box 674">
          <a:extLst>
            <a:ext uri="{FF2B5EF4-FFF2-40B4-BE49-F238E27FC236}">
              <a16:creationId xmlns:a16="http://schemas.microsoft.com/office/drawing/2014/main" id="{282215DF-7E23-4147-98CF-084CC66A26B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2" name="Text Box 675">
          <a:extLst>
            <a:ext uri="{FF2B5EF4-FFF2-40B4-BE49-F238E27FC236}">
              <a16:creationId xmlns:a16="http://schemas.microsoft.com/office/drawing/2014/main" id="{7B583D5B-352E-4AE1-A63E-68241E80E5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3" name="Text Box 676">
          <a:extLst>
            <a:ext uri="{FF2B5EF4-FFF2-40B4-BE49-F238E27FC236}">
              <a16:creationId xmlns:a16="http://schemas.microsoft.com/office/drawing/2014/main" id="{CF3B683F-96D8-4732-AFAA-FD76ED766C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84" name="Text Box 677">
          <a:extLst>
            <a:ext uri="{FF2B5EF4-FFF2-40B4-BE49-F238E27FC236}">
              <a16:creationId xmlns:a16="http://schemas.microsoft.com/office/drawing/2014/main" id="{86B28208-01CC-4894-8CCC-5EADE84B8C1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5" name="Text Box 678">
          <a:extLst>
            <a:ext uri="{FF2B5EF4-FFF2-40B4-BE49-F238E27FC236}">
              <a16:creationId xmlns:a16="http://schemas.microsoft.com/office/drawing/2014/main" id="{411FD566-15C7-4EDE-B1A3-A6A3D82A8A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6" name="Text Box 679">
          <a:extLst>
            <a:ext uri="{FF2B5EF4-FFF2-40B4-BE49-F238E27FC236}">
              <a16:creationId xmlns:a16="http://schemas.microsoft.com/office/drawing/2014/main" id="{002EF3DB-2276-4AC8-BCAC-379C06D4B04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587" name="Text Box 680">
          <a:extLst>
            <a:ext uri="{FF2B5EF4-FFF2-40B4-BE49-F238E27FC236}">
              <a16:creationId xmlns:a16="http://schemas.microsoft.com/office/drawing/2014/main" id="{78ACE879-807D-426C-B178-1E3BAE5E030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8" name="Text Box 681">
          <a:extLst>
            <a:ext uri="{FF2B5EF4-FFF2-40B4-BE49-F238E27FC236}">
              <a16:creationId xmlns:a16="http://schemas.microsoft.com/office/drawing/2014/main" id="{918BE1BB-8B6A-49F1-BDBD-9BF1C0CBC1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89" name="Text Box 682">
          <a:extLst>
            <a:ext uri="{FF2B5EF4-FFF2-40B4-BE49-F238E27FC236}">
              <a16:creationId xmlns:a16="http://schemas.microsoft.com/office/drawing/2014/main" id="{CE12D80F-A6F0-447B-8B88-D54F322328B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590" name="Text Box 683">
          <a:extLst>
            <a:ext uri="{FF2B5EF4-FFF2-40B4-BE49-F238E27FC236}">
              <a16:creationId xmlns:a16="http://schemas.microsoft.com/office/drawing/2014/main" id="{165FB935-DBAE-4BD3-9DE0-E891242E44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91" name="Text Box 684">
          <a:extLst>
            <a:ext uri="{FF2B5EF4-FFF2-40B4-BE49-F238E27FC236}">
              <a16:creationId xmlns:a16="http://schemas.microsoft.com/office/drawing/2014/main" id="{3ABF027F-E1F2-4423-B5E2-BFB59616CA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92" name="Text Box 685">
          <a:extLst>
            <a:ext uri="{FF2B5EF4-FFF2-40B4-BE49-F238E27FC236}">
              <a16:creationId xmlns:a16="http://schemas.microsoft.com/office/drawing/2014/main" id="{CD61A8A4-95AD-4FA0-9E0D-A2380A12CE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593" name="Text Box 686">
          <a:extLst>
            <a:ext uri="{FF2B5EF4-FFF2-40B4-BE49-F238E27FC236}">
              <a16:creationId xmlns:a16="http://schemas.microsoft.com/office/drawing/2014/main" id="{9656EB72-782C-45D5-B4F1-E5DB01F4B7B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94" name="Text Box 687">
          <a:extLst>
            <a:ext uri="{FF2B5EF4-FFF2-40B4-BE49-F238E27FC236}">
              <a16:creationId xmlns:a16="http://schemas.microsoft.com/office/drawing/2014/main" id="{52D3412A-159B-4A08-815A-9FBD8FEA5F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95" name="Text Box 688">
          <a:extLst>
            <a:ext uri="{FF2B5EF4-FFF2-40B4-BE49-F238E27FC236}">
              <a16:creationId xmlns:a16="http://schemas.microsoft.com/office/drawing/2014/main" id="{804C7375-8CFD-4BF2-B7EE-A6A5C8C244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596" name="Text Box 689">
          <a:extLst>
            <a:ext uri="{FF2B5EF4-FFF2-40B4-BE49-F238E27FC236}">
              <a16:creationId xmlns:a16="http://schemas.microsoft.com/office/drawing/2014/main" id="{EC9033E1-B25E-43D2-B44A-3FE26C3D5E5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597" name="Text Box 690">
          <a:extLst>
            <a:ext uri="{FF2B5EF4-FFF2-40B4-BE49-F238E27FC236}">
              <a16:creationId xmlns:a16="http://schemas.microsoft.com/office/drawing/2014/main" id="{34997FAD-1342-4E8D-A70E-2DEC3C05EB8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98" name="Text Box 691">
          <a:extLst>
            <a:ext uri="{FF2B5EF4-FFF2-40B4-BE49-F238E27FC236}">
              <a16:creationId xmlns:a16="http://schemas.microsoft.com/office/drawing/2014/main" id="{A69E2FE2-355B-4F91-8478-D049D07238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599" name="Text Box 692">
          <a:extLst>
            <a:ext uri="{FF2B5EF4-FFF2-40B4-BE49-F238E27FC236}">
              <a16:creationId xmlns:a16="http://schemas.microsoft.com/office/drawing/2014/main" id="{FA4BE724-8FA0-4B1C-9915-DABCCB11FF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00" name="Text Box 693">
          <a:extLst>
            <a:ext uri="{FF2B5EF4-FFF2-40B4-BE49-F238E27FC236}">
              <a16:creationId xmlns:a16="http://schemas.microsoft.com/office/drawing/2014/main" id="{C32C0C88-5FD2-41E2-8EE0-285317238CF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01" name="Text Box 694">
          <a:extLst>
            <a:ext uri="{FF2B5EF4-FFF2-40B4-BE49-F238E27FC236}">
              <a16:creationId xmlns:a16="http://schemas.microsoft.com/office/drawing/2014/main" id="{693E01E2-2344-4164-99A8-59ABA7BD16C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02" name="Text Box 695">
          <a:extLst>
            <a:ext uri="{FF2B5EF4-FFF2-40B4-BE49-F238E27FC236}">
              <a16:creationId xmlns:a16="http://schemas.microsoft.com/office/drawing/2014/main" id="{D779D06C-DFCC-4CDD-A0C7-AFA3AB2B16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03" name="Text Box 696">
          <a:extLst>
            <a:ext uri="{FF2B5EF4-FFF2-40B4-BE49-F238E27FC236}">
              <a16:creationId xmlns:a16="http://schemas.microsoft.com/office/drawing/2014/main" id="{3379EE2D-2B2A-401D-9365-6CC1606D07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04" name="Text Box 697">
          <a:extLst>
            <a:ext uri="{FF2B5EF4-FFF2-40B4-BE49-F238E27FC236}">
              <a16:creationId xmlns:a16="http://schemas.microsoft.com/office/drawing/2014/main" id="{9E4E4913-8B85-4FB3-A3A2-DBBF9BE7BB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05" name="Text Box 698">
          <a:extLst>
            <a:ext uri="{FF2B5EF4-FFF2-40B4-BE49-F238E27FC236}">
              <a16:creationId xmlns:a16="http://schemas.microsoft.com/office/drawing/2014/main" id="{401E6B8E-4EB0-4AB8-B398-EDD5854E06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06" name="Text Box 699">
          <a:extLst>
            <a:ext uri="{FF2B5EF4-FFF2-40B4-BE49-F238E27FC236}">
              <a16:creationId xmlns:a16="http://schemas.microsoft.com/office/drawing/2014/main" id="{F4D018D2-10FF-43D3-BC2A-7B7C41096D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07" name="Text Box 700">
          <a:extLst>
            <a:ext uri="{FF2B5EF4-FFF2-40B4-BE49-F238E27FC236}">
              <a16:creationId xmlns:a16="http://schemas.microsoft.com/office/drawing/2014/main" id="{83A36959-1355-4931-B165-7EF93A7E1D9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08" name="Text Box 701">
          <a:extLst>
            <a:ext uri="{FF2B5EF4-FFF2-40B4-BE49-F238E27FC236}">
              <a16:creationId xmlns:a16="http://schemas.microsoft.com/office/drawing/2014/main" id="{F85482BD-4E59-409A-A11D-5290E54B46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09" name="Text Box 702">
          <a:extLst>
            <a:ext uri="{FF2B5EF4-FFF2-40B4-BE49-F238E27FC236}">
              <a16:creationId xmlns:a16="http://schemas.microsoft.com/office/drawing/2014/main" id="{E9795621-FE70-4145-AFC7-13D82F129F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10" name="Text Box 703">
          <a:extLst>
            <a:ext uri="{FF2B5EF4-FFF2-40B4-BE49-F238E27FC236}">
              <a16:creationId xmlns:a16="http://schemas.microsoft.com/office/drawing/2014/main" id="{1390CEFC-AA6C-4C3C-8F2A-445B02D78BB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11" name="Text Box 704">
          <a:extLst>
            <a:ext uri="{FF2B5EF4-FFF2-40B4-BE49-F238E27FC236}">
              <a16:creationId xmlns:a16="http://schemas.microsoft.com/office/drawing/2014/main" id="{C225FF6E-266A-4716-9B2A-E5F5BE71D3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12" name="Text Box 705">
          <a:extLst>
            <a:ext uri="{FF2B5EF4-FFF2-40B4-BE49-F238E27FC236}">
              <a16:creationId xmlns:a16="http://schemas.microsoft.com/office/drawing/2014/main" id="{CA16D6BA-E42D-4618-BF97-00AA4745B4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13" name="Text Box 706">
          <a:extLst>
            <a:ext uri="{FF2B5EF4-FFF2-40B4-BE49-F238E27FC236}">
              <a16:creationId xmlns:a16="http://schemas.microsoft.com/office/drawing/2014/main" id="{F358261A-9C4E-48A2-95C4-0014A6A491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14" name="Text Box 707">
          <a:extLst>
            <a:ext uri="{FF2B5EF4-FFF2-40B4-BE49-F238E27FC236}">
              <a16:creationId xmlns:a16="http://schemas.microsoft.com/office/drawing/2014/main" id="{142D2202-2E7E-44FF-95B1-ECF29B1AB8D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15" name="Text Box 708">
          <a:extLst>
            <a:ext uri="{FF2B5EF4-FFF2-40B4-BE49-F238E27FC236}">
              <a16:creationId xmlns:a16="http://schemas.microsoft.com/office/drawing/2014/main" id="{84F95220-52FC-4FC4-813B-D37D6CDE90E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16" name="Text Box 709">
          <a:extLst>
            <a:ext uri="{FF2B5EF4-FFF2-40B4-BE49-F238E27FC236}">
              <a16:creationId xmlns:a16="http://schemas.microsoft.com/office/drawing/2014/main" id="{C240A7E0-2211-45E6-B5E1-7F050CB071F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17" name="Text Box 710">
          <a:extLst>
            <a:ext uri="{FF2B5EF4-FFF2-40B4-BE49-F238E27FC236}">
              <a16:creationId xmlns:a16="http://schemas.microsoft.com/office/drawing/2014/main" id="{D5CBF10E-4868-43F0-9026-2DD466AA9D1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18" name="Text Box 711">
          <a:extLst>
            <a:ext uri="{FF2B5EF4-FFF2-40B4-BE49-F238E27FC236}">
              <a16:creationId xmlns:a16="http://schemas.microsoft.com/office/drawing/2014/main" id="{FE8BA14C-E34D-4A5F-AF27-45F4A39076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19" name="Text Box 712">
          <a:extLst>
            <a:ext uri="{FF2B5EF4-FFF2-40B4-BE49-F238E27FC236}">
              <a16:creationId xmlns:a16="http://schemas.microsoft.com/office/drawing/2014/main" id="{22D1D403-7666-4A6A-AC4D-82081710954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20" name="Text Box 713">
          <a:extLst>
            <a:ext uri="{FF2B5EF4-FFF2-40B4-BE49-F238E27FC236}">
              <a16:creationId xmlns:a16="http://schemas.microsoft.com/office/drawing/2014/main" id="{561F3CB1-1CD0-4856-AA37-2CB23A0C538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21" name="Text Box 714">
          <a:extLst>
            <a:ext uri="{FF2B5EF4-FFF2-40B4-BE49-F238E27FC236}">
              <a16:creationId xmlns:a16="http://schemas.microsoft.com/office/drawing/2014/main" id="{5841E9C1-F10B-4AF1-87F3-3038AAD6C8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22" name="Text Box 715">
          <a:extLst>
            <a:ext uri="{FF2B5EF4-FFF2-40B4-BE49-F238E27FC236}">
              <a16:creationId xmlns:a16="http://schemas.microsoft.com/office/drawing/2014/main" id="{BD7F87A1-ED84-496B-B1A5-4F0EE35BE8F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623" name="Text Box 716">
          <a:extLst>
            <a:ext uri="{FF2B5EF4-FFF2-40B4-BE49-F238E27FC236}">
              <a16:creationId xmlns:a16="http://schemas.microsoft.com/office/drawing/2014/main" id="{6667E04B-AC9B-4801-A015-F56E9B104FE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24" name="Text Box 717">
          <a:extLst>
            <a:ext uri="{FF2B5EF4-FFF2-40B4-BE49-F238E27FC236}">
              <a16:creationId xmlns:a16="http://schemas.microsoft.com/office/drawing/2014/main" id="{4BAB06C7-AF69-4187-9C00-70BAF9C587D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25" name="Text Box 718">
          <a:extLst>
            <a:ext uri="{FF2B5EF4-FFF2-40B4-BE49-F238E27FC236}">
              <a16:creationId xmlns:a16="http://schemas.microsoft.com/office/drawing/2014/main" id="{4B2309F6-A090-4374-B7E3-9B0AF3FB96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26" name="Text Box 719">
          <a:extLst>
            <a:ext uri="{FF2B5EF4-FFF2-40B4-BE49-F238E27FC236}">
              <a16:creationId xmlns:a16="http://schemas.microsoft.com/office/drawing/2014/main" id="{A5C0070D-7720-404F-BB25-1D9256F83E4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27" name="Text Box 720">
          <a:extLst>
            <a:ext uri="{FF2B5EF4-FFF2-40B4-BE49-F238E27FC236}">
              <a16:creationId xmlns:a16="http://schemas.microsoft.com/office/drawing/2014/main" id="{E5042E68-AEEF-447E-BADD-E7D2521BCDC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28" name="Text Box 721">
          <a:extLst>
            <a:ext uri="{FF2B5EF4-FFF2-40B4-BE49-F238E27FC236}">
              <a16:creationId xmlns:a16="http://schemas.microsoft.com/office/drawing/2014/main" id="{65062DAE-3653-472D-A471-B12677B853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29" name="Text Box 722">
          <a:extLst>
            <a:ext uri="{FF2B5EF4-FFF2-40B4-BE49-F238E27FC236}">
              <a16:creationId xmlns:a16="http://schemas.microsoft.com/office/drawing/2014/main" id="{387C9E4D-8C9F-45D9-8F65-4782766E153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30" name="Text Box 723">
          <a:extLst>
            <a:ext uri="{FF2B5EF4-FFF2-40B4-BE49-F238E27FC236}">
              <a16:creationId xmlns:a16="http://schemas.microsoft.com/office/drawing/2014/main" id="{6BEC84EE-FE8F-4761-9FB5-6F5C77DC4A3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31" name="Text Box 724">
          <a:extLst>
            <a:ext uri="{FF2B5EF4-FFF2-40B4-BE49-F238E27FC236}">
              <a16:creationId xmlns:a16="http://schemas.microsoft.com/office/drawing/2014/main" id="{C41B5DA2-372F-4DD2-B62B-8F37A346D8E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32" name="Text Box 725">
          <a:extLst>
            <a:ext uri="{FF2B5EF4-FFF2-40B4-BE49-F238E27FC236}">
              <a16:creationId xmlns:a16="http://schemas.microsoft.com/office/drawing/2014/main" id="{7F0E47B3-2153-4A0D-A394-2680B3AFAF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33" name="Text Box 726">
          <a:extLst>
            <a:ext uri="{FF2B5EF4-FFF2-40B4-BE49-F238E27FC236}">
              <a16:creationId xmlns:a16="http://schemas.microsoft.com/office/drawing/2014/main" id="{7357CF05-5B9D-4AD2-93B7-D9790C74C3B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34" name="Text Box 727">
          <a:extLst>
            <a:ext uri="{FF2B5EF4-FFF2-40B4-BE49-F238E27FC236}">
              <a16:creationId xmlns:a16="http://schemas.microsoft.com/office/drawing/2014/main" id="{FDB214E7-4505-410C-B0B4-D9633D8D230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35" name="Text Box 728">
          <a:extLst>
            <a:ext uri="{FF2B5EF4-FFF2-40B4-BE49-F238E27FC236}">
              <a16:creationId xmlns:a16="http://schemas.microsoft.com/office/drawing/2014/main" id="{FF0FC94F-3849-4158-807A-85F4E110C1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36" name="Text Box 729">
          <a:extLst>
            <a:ext uri="{FF2B5EF4-FFF2-40B4-BE49-F238E27FC236}">
              <a16:creationId xmlns:a16="http://schemas.microsoft.com/office/drawing/2014/main" id="{4A8E7F7E-389A-49F1-A76C-C9C19F82B08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37" name="Text Box 730">
          <a:extLst>
            <a:ext uri="{FF2B5EF4-FFF2-40B4-BE49-F238E27FC236}">
              <a16:creationId xmlns:a16="http://schemas.microsoft.com/office/drawing/2014/main" id="{899A0939-8CF0-4603-9222-67F714E1B92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38" name="Text Box 731">
          <a:extLst>
            <a:ext uri="{FF2B5EF4-FFF2-40B4-BE49-F238E27FC236}">
              <a16:creationId xmlns:a16="http://schemas.microsoft.com/office/drawing/2014/main" id="{3572FF13-EFE2-4404-B7CB-3D2B3F69BD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39" name="Text Box 732">
          <a:extLst>
            <a:ext uri="{FF2B5EF4-FFF2-40B4-BE49-F238E27FC236}">
              <a16:creationId xmlns:a16="http://schemas.microsoft.com/office/drawing/2014/main" id="{5AAA8FDB-E814-42E6-88A3-63670B03D7B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40" name="Text Box 733">
          <a:extLst>
            <a:ext uri="{FF2B5EF4-FFF2-40B4-BE49-F238E27FC236}">
              <a16:creationId xmlns:a16="http://schemas.microsoft.com/office/drawing/2014/main" id="{C791963F-9FFC-4BAE-BD36-1D88BDF536C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41" name="Text Box 734">
          <a:extLst>
            <a:ext uri="{FF2B5EF4-FFF2-40B4-BE49-F238E27FC236}">
              <a16:creationId xmlns:a16="http://schemas.microsoft.com/office/drawing/2014/main" id="{BF37664E-A8EB-4CE1-8697-90DF7D8E3BD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42" name="Text Box 735">
          <a:extLst>
            <a:ext uri="{FF2B5EF4-FFF2-40B4-BE49-F238E27FC236}">
              <a16:creationId xmlns:a16="http://schemas.microsoft.com/office/drawing/2014/main" id="{7AC2996B-8CFC-4B82-AA80-2792231106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43" name="Text Box 736">
          <a:extLst>
            <a:ext uri="{FF2B5EF4-FFF2-40B4-BE49-F238E27FC236}">
              <a16:creationId xmlns:a16="http://schemas.microsoft.com/office/drawing/2014/main" id="{9EBEFAE6-409B-4B45-9000-DA6C08ABA8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44" name="Text Box 737">
          <a:extLst>
            <a:ext uri="{FF2B5EF4-FFF2-40B4-BE49-F238E27FC236}">
              <a16:creationId xmlns:a16="http://schemas.microsoft.com/office/drawing/2014/main" id="{FBD624AF-25B6-4D59-B217-F5C0B803A37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45" name="Text Box 738">
          <a:extLst>
            <a:ext uri="{FF2B5EF4-FFF2-40B4-BE49-F238E27FC236}">
              <a16:creationId xmlns:a16="http://schemas.microsoft.com/office/drawing/2014/main" id="{3C2E45AE-1B6A-4748-A9CD-52A78F1828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46" name="Text Box 739">
          <a:extLst>
            <a:ext uri="{FF2B5EF4-FFF2-40B4-BE49-F238E27FC236}">
              <a16:creationId xmlns:a16="http://schemas.microsoft.com/office/drawing/2014/main" id="{2FACC742-7AB7-4949-AD4A-8B3148DE03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47" name="Text Box 740">
          <a:extLst>
            <a:ext uri="{FF2B5EF4-FFF2-40B4-BE49-F238E27FC236}">
              <a16:creationId xmlns:a16="http://schemas.microsoft.com/office/drawing/2014/main" id="{2DF9DEE3-A38A-4AD8-8CD5-EBD123F9484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48" name="Text Box 741">
          <a:extLst>
            <a:ext uri="{FF2B5EF4-FFF2-40B4-BE49-F238E27FC236}">
              <a16:creationId xmlns:a16="http://schemas.microsoft.com/office/drawing/2014/main" id="{E348DB21-7F50-46F6-B56C-FEE55FD448E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49" name="Text Box 742">
          <a:extLst>
            <a:ext uri="{FF2B5EF4-FFF2-40B4-BE49-F238E27FC236}">
              <a16:creationId xmlns:a16="http://schemas.microsoft.com/office/drawing/2014/main" id="{5902C179-B087-4E7A-94A3-348A9E1F40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0" name="Text Box 743">
          <a:extLst>
            <a:ext uri="{FF2B5EF4-FFF2-40B4-BE49-F238E27FC236}">
              <a16:creationId xmlns:a16="http://schemas.microsoft.com/office/drawing/2014/main" id="{8B1595AA-FFB7-4ACB-9A5F-6768946D02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51" name="Text Box 744">
          <a:extLst>
            <a:ext uri="{FF2B5EF4-FFF2-40B4-BE49-F238E27FC236}">
              <a16:creationId xmlns:a16="http://schemas.microsoft.com/office/drawing/2014/main" id="{7106CA65-27CF-4B7C-8CA8-4CF981A08AB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2" name="Text Box 745">
          <a:extLst>
            <a:ext uri="{FF2B5EF4-FFF2-40B4-BE49-F238E27FC236}">
              <a16:creationId xmlns:a16="http://schemas.microsoft.com/office/drawing/2014/main" id="{E0931DEC-6357-43C0-8C4A-4F04EC4794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3" name="Text Box 746">
          <a:extLst>
            <a:ext uri="{FF2B5EF4-FFF2-40B4-BE49-F238E27FC236}">
              <a16:creationId xmlns:a16="http://schemas.microsoft.com/office/drawing/2014/main" id="{27CD746A-5532-4D93-BF2D-8191322618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54" name="Text Box 747">
          <a:extLst>
            <a:ext uri="{FF2B5EF4-FFF2-40B4-BE49-F238E27FC236}">
              <a16:creationId xmlns:a16="http://schemas.microsoft.com/office/drawing/2014/main" id="{A5BA952C-067D-430E-8E79-54075A2A76B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5" name="Text Box 748">
          <a:extLst>
            <a:ext uri="{FF2B5EF4-FFF2-40B4-BE49-F238E27FC236}">
              <a16:creationId xmlns:a16="http://schemas.microsoft.com/office/drawing/2014/main" id="{B353F88F-1756-4F00-8A23-DE887396F96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6" name="Text Box 749">
          <a:extLst>
            <a:ext uri="{FF2B5EF4-FFF2-40B4-BE49-F238E27FC236}">
              <a16:creationId xmlns:a16="http://schemas.microsoft.com/office/drawing/2014/main" id="{BA1DFEE6-BA1A-471B-96FA-61E194C604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57" name="Text Box 750">
          <a:extLst>
            <a:ext uri="{FF2B5EF4-FFF2-40B4-BE49-F238E27FC236}">
              <a16:creationId xmlns:a16="http://schemas.microsoft.com/office/drawing/2014/main" id="{9E978A58-B29C-488A-B8D3-BAD59F725F0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8" name="Text Box 751">
          <a:extLst>
            <a:ext uri="{FF2B5EF4-FFF2-40B4-BE49-F238E27FC236}">
              <a16:creationId xmlns:a16="http://schemas.microsoft.com/office/drawing/2014/main" id="{A43B840D-FF9B-40BB-8E92-DE702A84DB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59" name="Text Box 752">
          <a:extLst>
            <a:ext uri="{FF2B5EF4-FFF2-40B4-BE49-F238E27FC236}">
              <a16:creationId xmlns:a16="http://schemas.microsoft.com/office/drawing/2014/main" id="{B169689A-57D0-405F-B80E-AA37AEB9EE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60" name="Text Box 753">
          <a:extLst>
            <a:ext uri="{FF2B5EF4-FFF2-40B4-BE49-F238E27FC236}">
              <a16:creationId xmlns:a16="http://schemas.microsoft.com/office/drawing/2014/main" id="{6DEC0FBE-0DF0-489D-BD84-32F346160BB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61" name="Text Box 754">
          <a:extLst>
            <a:ext uri="{FF2B5EF4-FFF2-40B4-BE49-F238E27FC236}">
              <a16:creationId xmlns:a16="http://schemas.microsoft.com/office/drawing/2014/main" id="{8D5F3F89-F96B-441F-AD53-67FB3677176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62" name="Text Box 755">
          <a:extLst>
            <a:ext uri="{FF2B5EF4-FFF2-40B4-BE49-F238E27FC236}">
              <a16:creationId xmlns:a16="http://schemas.microsoft.com/office/drawing/2014/main" id="{03D43C3C-E823-4A85-9D1E-D6E92794A6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63" name="Text Box 756">
          <a:extLst>
            <a:ext uri="{FF2B5EF4-FFF2-40B4-BE49-F238E27FC236}">
              <a16:creationId xmlns:a16="http://schemas.microsoft.com/office/drawing/2014/main" id="{1972AE1B-879E-4D63-8AD5-C5B91C3E707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64" name="Text Box 757">
          <a:extLst>
            <a:ext uri="{FF2B5EF4-FFF2-40B4-BE49-F238E27FC236}">
              <a16:creationId xmlns:a16="http://schemas.microsoft.com/office/drawing/2014/main" id="{EBF5B610-46CA-4D0E-8596-B9AC2785BA7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65" name="Text Box 758">
          <a:extLst>
            <a:ext uri="{FF2B5EF4-FFF2-40B4-BE49-F238E27FC236}">
              <a16:creationId xmlns:a16="http://schemas.microsoft.com/office/drawing/2014/main" id="{1DB4A7CA-B9D0-489B-B050-70CBAA7F50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66" name="Text Box 759">
          <a:extLst>
            <a:ext uri="{FF2B5EF4-FFF2-40B4-BE49-F238E27FC236}">
              <a16:creationId xmlns:a16="http://schemas.microsoft.com/office/drawing/2014/main" id="{B50B5126-9897-47B5-B60B-26148595AFA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67" name="Text Box 760">
          <a:extLst>
            <a:ext uri="{FF2B5EF4-FFF2-40B4-BE49-F238E27FC236}">
              <a16:creationId xmlns:a16="http://schemas.microsoft.com/office/drawing/2014/main" id="{A8A5D204-7686-46B1-BC47-30287D914C1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68" name="Text Box 761">
          <a:extLst>
            <a:ext uri="{FF2B5EF4-FFF2-40B4-BE49-F238E27FC236}">
              <a16:creationId xmlns:a16="http://schemas.microsoft.com/office/drawing/2014/main" id="{3F21EDAF-8B05-4420-BFE9-6669C1F395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69" name="Text Box 762">
          <a:extLst>
            <a:ext uri="{FF2B5EF4-FFF2-40B4-BE49-F238E27FC236}">
              <a16:creationId xmlns:a16="http://schemas.microsoft.com/office/drawing/2014/main" id="{7E19EB0E-B3F8-4955-805E-E1383F4B8E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70" name="Text Box 763">
          <a:extLst>
            <a:ext uri="{FF2B5EF4-FFF2-40B4-BE49-F238E27FC236}">
              <a16:creationId xmlns:a16="http://schemas.microsoft.com/office/drawing/2014/main" id="{1AB15F82-A69B-4B34-AA82-B4177F5E030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71" name="Text Box 764">
          <a:extLst>
            <a:ext uri="{FF2B5EF4-FFF2-40B4-BE49-F238E27FC236}">
              <a16:creationId xmlns:a16="http://schemas.microsoft.com/office/drawing/2014/main" id="{571997C8-950E-4E72-AC99-ADCDD91396A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72" name="Text Box 765">
          <a:extLst>
            <a:ext uri="{FF2B5EF4-FFF2-40B4-BE49-F238E27FC236}">
              <a16:creationId xmlns:a16="http://schemas.microsoft.com/office/drawing/2014/main" id="{8F925FFB-A883-4EF4-8D54-E249576BDE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73" name="Text Box 766">
          <a:extLst>
            <a:ext uri="{FF2B5EF4-FFF2-40B4-BE49-F238E27FC236}">
              <a16:creationId xmlns:a16="http://schemas.microsoft.com/office/drawing/2014/main" id="{03002101-6AD8-46CE-81BC-777B674B314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74" name="Text Box 767">
          <a:extLst>
            <a:ext uri="{FF2B5EF4-FFF2-40B4-BE49-F238E27FC236}">
              <a16:creationId xmlns:a16="http://schemas.microsoft.com/office/drawing/2014/main" id="{4527B4BB-22EB-46AE-BBA3-DA2F4E25D84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75" name="Text Box 768">
          <a:extLst>
            <a:ext uri="{FF2B5EF4-FFF2-40B4-BE49-F238E27FC236}">
              <a16:creationId xmlns:a16="http://schemas.microsoft.com/office/drawing/2014/main" id="{709FD1EE-E298-4C5F-AF47-E8A3D5C794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676" name="Text Box 769">
          <a:extLst>
            <a:ext uri="{FF2B5EF4-FFF2-40B4-BE49-F238E27FC236}">
              <a16:creationId xmlns:a16="http://schemas.microsoft.com/office/drawing/2014/main" id="{B077432E-F41A-428B-8A2C-2287CD92EE4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77" name="Text Box 770">
          <a:extLst>
            <a:ext uri="{FF2B5EF4-FFF2-40B4-BE49-F238E27FC236}">
              <a16:creationId xmlns:a16="http://schemas.microsoft.com/office/drawing/2014/main" id="{9B52A36D-8D69-40D3-998E-F637A512D6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78" name="Text Box 771">
          <a:extLst>
            <a:ext uri="{FF2B5EF4-FFF2-40B4-BE49-F238E27FC236}">
              <a16:creationId xmlns:a16="http://schemas.microsoft.com/office/drawing/2014/main" id="{D627455F-E06B-4FD4-B501-5F7BE71138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79" name="Text Box 772">
          <a:extLst>
            <a:ext uri="{FF2B5EF4-FFF2-40B4-BE49-F238E27FC236}">
              <a16:creationId xmlns:a16="http://schemas.microsoft.com/office/drawing/2014/main" id="{22620D0F-6245-4A22-A59A-04BB9B4ECFA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80" name="Text Box 773">
          <a:extLst>
            <a:ext uri="{FF2B5EF4-FFF2-40B4-BE49-F238E27FC236}">
              <a16:creationId xmlns:a16="http://schemas.microsoft.com/office/drawing/2014/main" id="{94E49EF2-6BBE-4274-9C4C-737F64930D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81" name="Text Box 774">
          <a:extLst>
            <a:ext uri="{FF2B5EF4-FFF2-40B4-BE49-F238E27FC236}">
              <a16:creationId xmlns:a16="http://schemas.microsoft.com/office/drawing/2014/main" id="{3EB574D1-8318-4A3D-9478-AC97E304DA5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82" name="Text Box 775">
          <a:extLst>
            <a:ext uri="{FF2B5EF4-FFF2-40B4-BE49-F238E27FC236}">
              <a16:creationId xmlns:a16="http://schemas.microsoft.com/office/drawing/2014/main" id="{EBE2BAEC-329F-488E-81FC-D8FA2323627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83" name="Text Box 776">
          <a:extLst>
            <a:ext uri="{FF2B5EF4-FFF2-40B4-BE49-F238E27FC236}">
              <a16:creationId xmlns:a16="http://schemas.microsoft.com/office/drawing/2014/main" id="{B4003485-9875-40F8-BCB4-8E7B9359E8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84" name="Text Box 777">
          <a:extLst>
            <a:ext uri="{FF2B5EF4-FFF2-40B4-BE49-F238E27FC236}">
              <a16:creationId xmlns:a16="http://schemas.microsoft.com/office/drawing/2014/main" id="{3697F037-A603-41CA-8283-13327DB11D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85" name="Text Box 778">
          <a:extLst>
            <a:ext uri="{FF2B5EF4-FFF2-40B4-BE49-F238E27FC236}">
              <a16:creationId xmlns:a16="http://schemas.microsoft.com/office/drawing/2014/main" id="{9B9F0CF9-603D-4223-BF36-82EE67BD6F9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86" name="Text Box 779">
          <a:extLst>
            <a:ext uri="{FF2B5EF4-FFF2-40B4-BE49-F238E27FC236}">
              <a16:creationId xmlns:a16="http://schemas.microsoft.com/office/drawing/2014/main" id="{533959D6-2216-46BC-95AC-2ECADEB3DAC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87" name="Text Box 780">
          <a:extLst>
            <a:ext uri="{FF2B5EF4-FFF2-40B4-BE49-F238E27FC236}">
              <a16:creationId xmlns:a16="http://schemas.microsoft.com/office/drawing/2014/main" id="{29ABFD73-D47E-4284-8110-5D9A16609B1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88" name="Text Box 781">
          <a:extLst>
            <a:ext uri="{FF2B5EF4-FFF2-40B4-BE49-F238E27FC236}">
              <a16:creationId xmlns:a16="http://schemas.microsoft.com/office/drawing/2014/main" id="{64F7009B-FE5B-43A1-8088-E6E5398B73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89" name="Text Box 782">
          <a:extLst>
            <a:ext uri="{FF2B5EF4-FFF2-40B4-BE49-F238E27FC236}">
              <a16:creationId xmlns:a16="http://schemas.microsoft.com/office/drawing/2014/main" id="{64B0EA72-C185-4BAE-AB30-09A30AF0700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0" name="Text Box 783">
          <a:extLst>
            <a:ext uri="{FF2B5EF4-FFF2-40B4-BE49-F238E27FC236}">
              <a16:creationId xmlns:a16="http://schemas.microsoft.com/office/drawing/2014/main" id="{A5B094AA-B617-4E6B-B277-88334B70414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1" name="Text Box 784">
          <a:extLst>
            <a:ext uri="{FF2B5EF4-FFF2-40B4-BE49-F238E27FC236}">
              <a16:creationId xmlns:a16="http://schemas.microsoft.com/office/drawing/2014/main" id="{2A261B23-0F7A-4537-B6E8-225A4DB1F1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92" name="Text Box 785">
          <a:extLst>
            <a:ext uri="{FF2B5EF4-FFF2-40B4-BE49-F238E27FC236}">
              <a16:creationId xmlns:a16="http://schemas.microsoft.com/office/drawing/2014/main" id="{FE2A6C3B-CABF-4C62-998A-91825EF5327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3" name="Text Box 786">
          <a:extLst>
            <a:ext uri="{FF2B5EF4-FFF2-40B4-BE49-F238E27FC236}">
              <a16:creationId xmlns:a16="http://schemas.microsoft.com/office/drawing/2014/main" id="{C32114EF-EA3D-49D4-B961-D7EA62C8FC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4" name="Text Box 787">
          <a:extLst>
            <a:ext uri="{FF2B5EF4-FFF2-40B4-BE49-F238E27FC236}">
              <a16:creationId xmlns:a16="http://schemas.microsoft.com/office/drawing/2014/main" id="{C133DB59-971A-4375-9F23-76B468C6C1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95" name="Text Box 788">
          <a:extLst>
            <a:ext uri="{FF2B5EF4-FFF2-40B4-BE49-F238E27FC236}">
              <a16:creationId xmlns:a16="http://schemas.microsoft.com/office/drawing/2014/main" id="{785279C0-F884-47AC-91DE-C9785473959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6" name="Text Box 789">
          <a:extLst>
            <a:ext uri="{FF2B5EF4-FFF2-40B4-BE49-F238E27FC236}">
              <a16:creationId xmlns:a16="http://schemas.microsoft.com/office/drawing/2014/main" id="{D8A39311-7434-479E-9566-3759627267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7" name="Text Box 790">
          <a:extLst>
            <a:ext uri="{FF2B5EF4-FFF2-40B4-BE49-F238E27FC236}">
              <a16:creationId xmlns:a16="http://schemas.microsoft.com/office/drawing/2014/main" id="{465BE0AD-A3F0-4CF5-9DE9-CA815924FA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698" name="Text Box 791">
          <a:extLst>
            <a:ext uri="{FF2B5EF4-FFF2-40B4-BE49-F238E27FC236}">
              <a16:creationId xmlns:a16="http://schemas.microsoft.com/office/drawing/2014/main" id="{271BF0E3-F91E-4CC5-A81B-4433FE962F1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699" name="Text Box 792">
          <a:extLst>
            <a:ext uri="{FF2B5EF4-FFF2-40B4-BE49-F238E27FC236}">
              <a16:creationId xmlns:a16="http://schemas.microsoft.com/office/drawing/2014/main" id="{CBE2364E-6898-4B8B-BF86-172C7E0258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00" name="Text Box 793">
          <a:extLst>
            <a:ext uri="{FF2B5EF4-FFF2-40B4-BE49-F238E27FC236}">
              <a16:creationId xmlns:a16="http://schemas.microsoft.com/office/drawing/2014/main" id="{0EB71559-694D-481F-9A65-C08C58B157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01" name="Text Box 794">
          <a:extLst>
            <a:ext uri="{FF2B5EF4-FFF2-40B4-BE49-F238E27FC236}">
              <a16:creationId xmlns:a16="http://schemas.microsoft.com/office/drawing/2014/main" id="{6C7A490C-9FA0-4A66-92C8-500F89D757E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02" name="Text Box 795">
          <a:extLst>
            <a:ext uri="{FF2B5EF4-FFF2-40B4-BE49-F238E27FC236}">
              <a16:creationId xmlns:a16="http://schemas.microsoft.com/office/drawing/2014/main" id="{9B76D804-D987-49EB-9721-AA843564FA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03" name="Text Box 796">
          <a:extLst>
            <a:ext uri="{FF2B5EF4-FFF2-40B4-BE49-F238E27FC236}">
              <a16:creationId xmlns:a16="http://schemas.microsoft.com/office/drawing/2014/main" id="{2184A4E2-1312-46DC-9A83-36B6EE5B612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04" name="Text Box 797">
          <a:extLst>
            <a:ext uri="{FF2B5EF4-FFF2-40B4-BE49-F238E27FC236}">
              <a16:creationId xmlns:a16="http://schemas.microsoft.com/office/drawing/2014/main" id="{9EE91FE9-C3E4-4A84-8698-9E99AFC24BB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05" name="Text Box 798">
          <a:extLst>
            <a:ext uri="{FF2B5EF4-FFF2-40B4-BE49-F238E27FC236}">
              <a16:creationId xmlns:a16="http://schemas.microsoft.com/office/drawing/2014/main" id="{286957BD-FD22-41C8-B973-32B7E9DB09C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06" name="Text Box 799">
          <a:extLst>
            <a:ext uri="{FF2B5EF4-FFF2-40B4-BE49-F238E27FC236}">
              <a16:creationId xmlns:a16="http://schemas.microsoft.com/office/drawing/2014/main" id="{857B4B07-AA9E-4262-8FCC-655D7D54D1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07" name="Text Box 800">
          <a:extLst>
            <a:ext uri="{FF2B5EF4-FFF2-40B4-BE49-F238E27FC236}">
              <a16:creationId xmlns:a16="http://schemas.microsoft.com/office/drawing/2014/main" id="{9E6E6513-BF2D-40E2-AC16-4DCD4C93C6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08" name="Text Box 801">
          <a:extLst>
            <a:ext uri="{FF2B5EF4-FFF2-40B4-BE49-F238E27FC236}">
              <a16:creationId xmlns:a16="http://schemas.microsoft.com/office/drawing/2014/main" id="{7856B781-AD81-4465-9F4F-0362AE456FE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09" name="Text Box 802">
          <a:extLst>
            <a:ext uri="{FF2B5EF4-FFF2-40B4-BE49-F238E27FC236}">
              <a16:creationId xmlns:a16="http://schemas.microsoft.com/office/drawing/2014/main" id="{DF824022-C602-4569-9732-123A7CE4A3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0" name="Text Box 803">
          <a:extLst>
            <a:ext uri="{FF2B5EF4-FFF2-40B4-BE49-F238E27FC236}">
              <a16:creationId xmlns:a16="http://schemas.microsoft.com/office/drawing/2014/main" id="{9AAAE44F-684C-43AC-897A-75F22B1F1C9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11" name="Text Box 804">
          <a:extLst>
            <a:ext uri="{FF2B5EF4-FFF2-40B4-BE49-F238E27FC236}">
              <a16:creationId xmlns:a16="http://schemas.microsoft.com/office/drawing/2014/main" id="{272E90D5-CA67-4E57-B726-DE1CBD7ACFD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2" name="Text Box 805">
          <a:extLst>
            <a:ext uri="{FF2B5EF4-FFF2-40B4-BE49-F238E27FC236}">
              <a16:creationId xmlns:a16="http://schemas.microsoft.com/office/drawing/2014/main" id="{73C7676D-30D7-49AE-8BD1-19DA287F78A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3" name="Text Box 806">
          <a:extLst>
            <a:ext uri="{FF2B5EF4-FFF2-40B4-BE49-F238E27FC236}">
              <a16:creationId xmlns:a16="http://schemas.microsoft.com/office/drawing/2014/main" id="{0D9605EA-E7AA-4E7A-B348-D49EF92330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14" name="Text Box 807">
          <a:extLst>
            <a:ext uri="{FF2B5EF4-FFF2-40B4-BE49-F238E27FC236}">
              <a16:creationId xmlns:a16="http://schemas.microsoft.com/office/drawing/2014/main" id="{75209538-D9F3-4660-A9C2-22D56315E9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5" name="Text Box 808">
          <a:extLst>
            <a:ext uri="{FF2B5EF4-FFF2-40B4-BE49-F238E27FC236}">
              <a16:creationId xmlns:a16="http://schemas.microsoft.com/office/drawing/2014/main" id="{E37260F0-DAB2-44B8-8F82-15FD9156555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6" name="Text Box 809">
          <a:extLst>
            <a:ext uri="{FF2B5EF4-FFF2-40B4-BE49-F238E27FC236}">
              <a16:creationId xmlns:a16="http://schemas.microsoft.com/office/drawing/2014/main" id="{AF446D38-907E-4409-95B4-B3C4B5BE7F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17" name="Text Box 810">
          <a:extLst>
            <a:ext uri="{FF2B5EF4-FFF2-40B4-BE49-F238E27FC236}">
              <a16:creationId xmlns:a16="http://schemas.microsoft.com/office/drawing/2014/main" id="{410545BB-A548-4ADE-AD05-C402A90C536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8" name="Text Box 811">
          <a:extLst>
            <a:ext uri="{FF2B5EF4-FFF2-40B4-BE49-F238E27FC236}">
              <a16:creationId xmlns:a16="http://schemas.microsoft.com/office/drawing/2014/main" id="{076221DE-24A9-4C05-BB8E-14687F8686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19" name="Text Box 812">
          <a:extLst>
            <a:ext uri="{FF2B5EF4-FFF2-40B4-BE49-F238E27FC236}">
              <a16:creationId xmlns:a16="http://schemas.microsoft.com/office/drawing/2014/main" id="{AA933A26-D2B9-4313-B6B5-BAFDAB8A70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20" name="Text Box 813">
          <a:extLst>
            <a:ext uri="{FF2B5EF4-FFF2-40B4-BE49-F238E27FC236}">
              <a16:creationId xmlns:a16="http://schemas.microsoft.com/office/drawing/2014/main" id="{B3F92388-9DE4-4779-8CF5-B155A499260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21" name="Text Box 814">
          <a:extLst>
            <a:ext uri="{FF2B5EF4-FFF2-40B4-BE49-F238E27FC236}">
              <a16:creationId xmlns:a16="http://schemas.microsoft.com/office/drawing/2014/main" id="{C92FEC19-B324-49E5-ADCB-5CF7A130F6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22" name="Text Box 815">
          <a:extLst>
            <a:ext uri="{FF2B5EF4-FFF2-40B4-BE49-F238E27FC236}">
              <a16:creationId xmlns:a16="http://schemas.microsoft.com/office/drawing/2014/main" id="{C70F6E5C-6C7B-4EE5-BAF0-AF0A637592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23" name="Text Box 816">
          <a:extLst>
            <a:ext uri="{FF2B5EF4-FFF2-40B4-BE49-F238E27FC236}">
              <a16:creationId xmlns:a16="http://schemas.microsoft.com/office/drawing/2014/main" id="{ACB32BBD-A531-423A-A35B-787AECFCBD6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24" name="Text Box 817">
          <a:extLst>
            <a:ext uri="{FF2B5EF4-FFF2-40B4-BE49-F238E27FC236}">
              <a16:creationId xmlns:a16="http://schemas.microsoft.com/office/drawing/2014/main" id="{574A345C-54E1-40E7-87D6-DE8FC5D5C7E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25" name="Text Box 818">
          <a:extLst>
            <a:ext uri="{FF2B5EF4-FFF2-40B4-BE49-F238E27FC236}">
              <a16:creationId xmlns:a16="http://schemas.microsoft.com/office/drawing/2014/main" id="{92061175-92DE-412B-A11B-4EB50A1F67B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26" name="Text Box 819">
          <a:extLst>
            <a:ext uri="{FF2B5EF4-FFF2-40B4-BE49-F238E27FC236}">
              <a16:creationId xmlns:a16="http://schemas.microsoft.com/office/drawing/2014/main" id="{5F3C2363-5EAB-4F62-BC49-3FD1AC15C4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27" name="Text Box 820">
          <a:extLst>
            <a:ext uri="{FF2B5EF4-FFF2-40B4-BE49-F238E27FC236}">
              <a16:creationId xmlns:a16="http://schemas.microsoft.com/office/drawing/2014/main" id="{C2017119-AA78-42DA-B60F-EE76E5B10FC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28" name="Text Box 821">
          <a:extLst>
            <a:ext uri="{FF2B5EF4-FFF2-40B4-BE49-F238E27FC236}">
              <a16:creationId xmlns:a16="http://schemas.microsoft.com/office/drawing/2014/main" id="{C980CDE8-38E6-4310-9352-E191BC491E8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29" name="Text Box 822">
          <a:extLst>
            <a:ext uri="{FF2B5EF4-FFF2-40B4-BE49-F238E27FC236}">
              <a16:creationId xmlns:a16="http://schemas.microsoft.com/office/drawing/2014/main" id="{95BD8EFD-90FB-4430-918E-64BDC1D563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30" name="Text Box 823">
          <a:extLst>
            <a:ext uri="{FF2B5EF4-FFF2-40B4-BE49-F238E27FC236}">
              <a16:creationId xmlns:a16="http://schemas.microsoft.com/office/drawing/2014/main" id="{8A02BA33-A580-4812-B2F0-58DBE7BA097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31" name="Text Box 824">
          <a:extLst>
            <a:ext uri="{FF2B5EF4-FFF2-40B4-BE49-F238E27FC236}">
              <a16:creationId xmlns:a16="http://schemas.microsoft.com/office/drawing/2014/main" id="{FE26E800-AA55-4B15-8F44-5F8166BB98E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32" name="Text Box 825">
          <a:extLst>
            <a:ext uri="{FF2B5EF4-FFF2-40B4-BE49-F238E27FC236}">
              <a16:creationId xmlns:a16="http://schemas.microsoft.com/office/drawing/2014/main" id="{B0A23A40-EA6A-4C6E-81A0-AF88EBF0DB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733" name="Text Box 826">
          <a:extLst>
            <a:ext uri="{FF2B5EF4-FFF2-40B4-BE49-F238E27FC236}">
              <a16:creationId xmlns:a16="http://schemas.microsoft.com/office/drawing/2014/main" id="{74179D2D-FC81-49E6-97A8-6442E0EC8A2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34" name="Text Box 827">
          <a:extLst>
            <a:ext uri="{FF2B5EF4-FFF2-40B4-BE49-F238E27FC236}">
              <a16:creationId xmlns:a16="http://schemas.microsoft.com/office/drawing/2014/main" id="{92E98599-C0B5-4D37-8C8D-AAA8DEF0C7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35" name="Text Box 828">
          <a:extLst>
            <a:ext uri="{FF2B5EF4-FFF2-40B4-BE49-F238E27FC236}">
              <a16:creationId xmlns:a16="http://schemas.microsoft.com/office/drawing/2014/main" id="{CF418DAF-1F71-4093-A503-493A7031421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36" name="Text Box 829">
          <a:extLst>
            <a:ext uri="{FF2B5EF4-FFF2-40B4-BE49-F238E27FC236}">
              <a16:creationId xmlns:a16="http://schemas.microsoft.com/office/drawing/2014/main" id="{ECDD8621-68DC-4A60-91BE-FDAB6F70B24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37" name="Text Box 830">
          <a:extLst>
            <a:ext uri="{FF2B5EF4-FFF2-40B4-BE49-F238E27FC236}">
              <a16:creationId xmlns:a16="http://schemas.microsoft.com/office/drawing/2014/main" id="{66D35E59-CCD8-4112-A8E6-CAB0E7C1D9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38" name="Text Box 831">
          <a:extLst>
            <a:ext uri="{FF2B5EF4-FFF2-40B4-BE49-F238E27FC236}">
              <a16:creationId xmlns:a16="http://schemas.microsoft.com/office/drawing/2014/main" id="{4B601BF8-B2F9-404F-BE7F-F1D00A65A4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39" name="Text Box 832">
          <a:extLst>
            <a:ext uri="{FF2B5EF4-FFF2-40B4-BE49-F238E27FC236}">
              <a16:creationId xmlns:a16="http://schemas.microsoft.com/office/drawing/2014/main" id="{2D091768-AD09-4BC1-BA7B-A6552B384A9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40" name="Text Box 833">
          <a:extLst>
            <a:ext uri="{FF2B5EF4-FFF2-40B4-BE49-F238E27FC236}">
              <a16:creationId xmlns:a16="http://schemas.microsoft.com/office/drawing/2014/main" id="{13B0E53A-0D3F-49D4-BC34-5027A93352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41" name="Text Box 834">
          <a:extLst>
            <a:ext uri="{FF2B5EF4-FFF2-40B4-BE49-F238E27FC236}">
              <a16:creationId xmlns:a16="http://schemas.microsoft.com/office/drawing/2014/main" id="{CE8C330E-74EF-44DD-A2C7-C25C90DCBB1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42" name="Text Box 835">
          <a:extLst>
            <a:ext uri="{FF2B5EF4-FFF2-40B4-BE49-F238E27FC236}">
              <a16:creationId xmlns:a16="http://schemas.microsoft.com/office/drawing/2014/main" id="{A216512B-E746-40C3-8346-DA6DDA79DED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43" name="Text Box 836">
          <a:extLst>
            <a:ext uri="{FF2B5EF4-FFF2-40B4-BE49-F238E27FC236}">
              <a16:creationId xmlns:a16="http://schemas.microsoft.com/office/drawing/2014/main" id="{E4307EC9-F8A1-4588-A841-EA6E766F773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44" name="Text Box 837">
          <a:extLst>
            <a:ext uri="{FF2B5EF4-FFF2-40B4-BE49-F238E27FC236}">
              <a16:creationId xmlns:a16="http://schemas.microsoft.com/office/drawing/2014/main" id="{F8975420-D6C0-479B-AE1F-5002C7CF41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45" name="Text Box 838">
          <a:extLst>
            <a:ext uri="{FF2B5EF4-FFF2-40B4-BE49-F238E27FC236}">
              <a16:creationId xmlns:a16="http://schemas.microsoft.com/office/drawing/2014/main" id="{88B838DA-C00E-41CB-A887-D656E72DBB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46" name="Text Box 839">
          <a:extLst>
            <a:ext uri="{FF2B5EF4-FFF2-40B4-BE49-F238E27FC236}">
              <a16:creationId xmlns:a16="http://schemas.microsoft.com/office/drawing/2014/main" id="{8CD6FA2F-A55A-40ED-8693-D1E12D470F1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47" name="Text Box 840">
          <a:extLst>
            <a:ext uri="{FF2B5EF4-FFF2-40B4-BE49-F238E27FC236}">
              <a16:creationId xmlns:a16="http://schemas.microsoft.com/office/drawing/2014/main" id="{67677897-FBD9-4EA1-8B2E-186DDE1A3E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48" name="Text Box 841">
          <a:extLst>
            <a:ext uri="{FF2B5EF4-FFF2-40B4-BE49-F238E27FC236}">
              <a16:creationId xmlns:a16="http://schemas.microsoft.com/office/drawing/2014/main" id="{11EBD1F1-F72D-46F0-B86B-D77A5B6D11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49" name="Text Box 842">
          <a:extLst>
            <a:ext uri="{FF2B5EF4-FFF2-40B4-BE49-F238E27FC236}">
              <a16:creationId xmlns:a16="http://schemas.microsoft.com/office/drawing/2014/main" id="{B546E916-CD48-4E0A-B605-8F9865491F85}"/>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0" name="Text Box 843">
          <a:extLst>
            <a:ext uri="{FF2B5EF4-FFF2-40B4-BE49-F238E27FC236}">
              <a16:creationId xmlns:a16="http://schemas.microsoft.com/office/drawing/2014/main" id="{BD81E60B-84CD-439E-B45E-74B574A1FD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1" name="Text Box 844">
          <a:extLst>
            <a:ext uri="{FF2B5EF4-FFF2-40B4-BE49-F238E27FC236}">
              <a16:creationId xmlns:a16="http://schemas.microsoft.com/office/drawing/2014/main" id="{EBFEEC80-47BF-41F7-B800-6D025D3305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752" name="Text Box 845">
          <a:extLst>
            <a:ext uri="{FF2B5EF4-FFF2-40B4-BE49-F238E27FC236}">
              <a16:creationId xmlns:a16="http://schemas.microsoft.com/office/drawing/2014/main" id="{EA80BDCB-6325-4A9D-9234-F15913CC2CE4}"/>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3" name="Text Box 846">
          <a:extLst>
            <a:ext uri="{FF2B5EF4-FFF2-40B4-BE49-F238E27FC236}">
              <a16:creationId xmlns:a16="http://schemas.microsoft.com/office/drawing/2014/main" id="{5DB7F1EC-5D63-47BF-91E4-43D3D765E7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4" name="Text Box 847">
          <a:extLst>
            <a:ext uri="{FF2B5EF4-FFF2-40B4-BE49-F238E27FC236}">
              <a16:creationId xmlns:a16="http://schemas.microsoft.com/office/drawing/2014/main" id="{AE70B97B-989C-4AB5-8255-A9E7CF645C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55" name="Text Box 848">
          <a:extLst>
            <a:ext uri="{FF2B5EF4-FFF2-40B4-BE49-F238E27FC236}">
              <a16:creationId xmlns:a16="http://schemas.microsoft.com/office/drawing/2014/main" id="{87EAEF8E-E9B6-420D-8D1A-01679C642F6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6" name="Text Box 849">
          <a:extLst>
            <a:ext uri="{FF2B5EF4-FFF2-40B4-BE49-F238E27FC236}">
              <a16:creationId xmlns:a16="http://schemas.microsoft.com/office/drawing/2014/main" id="{4C9928BA-F802-4F40-9594-5309971511D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7" name="Text Box 850">
          <a:extLst>
            <a:ext uri="{FF2B5EF4-FFF2-40B4-BE49-F238E27FC236}">
              <a16:creationId xmlns:a16="http://schemas.microsoft.com/office/drawing/2014/main" id="{B6BDF77B-0DF9-4062-A721-43E9649C36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58" name="Text Box 851">
          <a:extLst>
            <a:ext uri="{FF2B5EF4-FFF2-40B4-BE49-F238E27FC236}">
              <a16:creationId xmlns:a16="http://schemas.microsoft.com/office/drawing/2014/main" id="{1F9B6F2F-0ED3-4060-97EC-5999E3C4EAD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59" name="Text Box 852">
          <a:extLst>
            <a:ext uri="{FF2B5EF4-FFF2-40B4-BE49-F238E27FC236}">
              <a16:creationId xmlns:a16="http://schemas.microsoft.com/office/drawing/2014/main" id="{B58E14DF-E6EB-4049-83E9-EC77C8E9831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60" name="Text Box 853">
          <a:extLst>
            <a:ext uri="{FF2B5EF4-FFF2-40B4-BE49-F238E27FC236}">
              <a16:creationId xmlns:a16="http://schemas.microsoft.com/office/drawing/2014/main" id="{B0F3DD73-3F60-478F-B2AE-33190F26E5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61" name="Text Box 854">
          <a:extLst>
            <a:ext uri="{FF2B5EF4-FFF2-40B4-BE49-F238E27FC236}">
              <a16:creationId xmlns:a16="http://schemas.microsoft.com/office/drawing/2014/main" id="{E79B083A-E86C-4EA2-B21F-103B1D0A44C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62" name="Text Box 855">
          <a:extLst>
            <a:ext uri="{FF2B5EF4-FFF2-40B4-BE49-F238E27FC236}">
              <a16:creationId xmlns:a16="http://schemas.microsoft.com/office/drawing/2014/main" id="{7D25C126-223A-4F56-8AAE-6A28541468C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63" name="Text Box 856">
          <a:extLst>
            <a:ext uri="{FF2B5EF4-FFF2-40B4-BE49-F238E27FC236}">
              <a16:creationId xmlns:a16="http://schemas.microsoft.com/office/drawing/2014/main" id="{704F4D2B-5452-439B-9DAE-26AAE936493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64" name="Text Box 857">
          <a:extLst>
            <a:ext uri="{FF2B5EF4-FFF2-40B4-BE49-F238E27FC236}">
              <a16:creationId xmlns:a16="http://schemas.microsoft.com/office/drawing/2014/main" id="{24EE2F1C-B995-426B-A4AD-89B297D1077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65" name="Text Box 858">
          <a:extLst>
            <a:ext uri="{FF2B5EF4-FFF2-40B4-BE49-F238E27FC236}">
              <a16:creationId xmlns:a16="http://schemas.microsoft.com/office/drawing/2014/main" id="{9D3106B9-DA4F-4777-9F69-445B423E471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66" name="Text Box 859">
          <a:extLst>
            <a:ext uri="{FF2B5EF4-FFF2-40B4-BE49-F238E27FC236}">
              <a16:creationId xmlns:a16="http://schemas.microsoft.com/office/drawing/2014/main" id="{F528E524-1DA5-4E0E-AA27-8354862CC5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67" name="Text Box 860">
          <a:extLst>
            <a:ext uri="{FF2B5EF4-FFF2-40B4-BE49-F238E27FC236}">
              <a16:creationId xmlns:a16="http://schemas.microsoft.com/office/drawing/2014/main" id="{8887F331-1AEC-41CD-A4C2-AB7D350A87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68" name="Text Box 861">
          <a:extLst>
            <a:ext uri="{FF2B5EF4-FFF2-40B4-BE49-F238E27FC236}">
              <a16:creationId xmlns:a16="http://schemas.microsoft.com/office/drawing/2014/main" id="{041F7AE8-5ADE-45F9-92A1-7E5968ED7BF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69" name="Text Box 862">
          <a:extLst>
            <a:ext uri="{FF2B5EF4-FFF2-40B4-BE49-F238E27FC236}">
              <a16:creationId xmlns:a16="http://schemas.microsoft.com/office/drawing/2014/main" id="{F6F5877F-923F-4268-B7FD-28FBA466F6D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0" name="Text Box 863">
          <a:extLst>
            <a:ext uri="{FF2B5EF4-FFF2-40B4-BE49-F238E27FC236}">
              <a16:creationId xmlns:a16="http://schemas.microsoft.com/office/drawing/2014/main" id="{C9F4E0DF-D0D3-409F-9F92-C07847C217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71" name="Text Box 864">
          <a:extLst>
            <a:ext uri="{FF2B5EF4-FFF2-40B4-BE49-F238E27FC236}">
              <a16:creationId xmlns:a16="http://schemas.microsoft.com/office/drawing/2014/main" id="{CC768C9E-42EE-46DE-B765-DAC3B001F5E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2" name="Text Box 865">
          <a:extLst>
            <a:ext uri="{FF2B5EF4-FFF2-40B4-BE49-F238E27FC236}">
              <a16:creationId xmlns:a16="http://schemas.microsoft.com/office/drawing/2014/main" id="{E49A167E-F1BD-4FE4-B0FB-DEA3BDCF0DE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3" name="Text Box 866">
          <a:extLst>
            <a:ext uri="{FF2B5EF4-FFF2-40B4-BE49-F238E27FC236}">
              <a16:creationId xmlns:a16="http://schemas.microsoft.com/office/drawing/2014/main" id="{B0A447E6-EF68-4619-BC80-C109F7B257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774" name="Text Box 867">
          <a:extLst>
            <a:ext uri="{FF2B5EF4-FFF2-40B4-BE49-F238E27FC236}">
              <a16:creationId xmlns:a16="http://schemas.microsoft.com/office/drawing/2014/main" id="{B480B8F3-DF26-490A-9073-765FA5A7BE5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5" name="Text Box 868">
          <a:extLst>
            <a:ext uri="{FF2B5EF4-FFF2-40B4-BE49-F238E27FC236}">
              <a16:creationId xmlns:a16="http://schemas.microsoft.com/office/drawing/2014/main" id="{F9CE5283-4F38-47CA-A0CF-8C028A5044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6" name="Text Box 869">
          <a:extLst>
            <a:ext uri="{FF2B5EF4-FFF2-40B4-BE49-F238E27FC236}">
              <a16:creationId xmlns:a16="http://schemas.microsoft.com/office/drawing/2014/main" id="{D85A408D-3933-44CD-BA47-1F9E8B9818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7" name="Text Box 870">
          <a:extLst>
            <a:ext uri="{FF2B5EF4-FFF2-40B4-BE49-F238E27FC236}">
              <a16:creationId xmlns:a16="http://schemas.microsoft.com/office/drawing/2014/main" id="{6F426914-E9C9-4660-99C7-CA52B7DAED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8" name="Text Box 101">
          <a:extLst>
            <a:ext uri="{FF2B5EF4-FFF2-40B4-BE49-F238E27FC236}">
              <a16:creationId xmlns:a16="http://schemas.microsoft.com/office/drawing/2014/main" id="{F3E65418-51A8-4446-B784-FFD430B4CA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779" name="Text Box 102">
          <a:extLst>
            <a:ext uri="{FF2B5EF4-FFF2-40B4-BE49-F238E27FC236}">
              <a16:creationId xmlns:a16="http://schemas.microsoft.com/office/drawing/2014/main" id="{881F88E1-A202-47C6-8CCC-2D999ED894C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0" name="Text Box 103">
          <a:extLst>
            <a:ext uri="{FF2B5EF4-FFF2-40B4-BE49-F238E27FC236}">
              <a16:creationId xmlns:a16="http://schemas.microsoft.com/office/drawing/2014/main" id="{B766D03B-3638-4178-87EB-664FC457B33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1" name="Text Box 104">
          <a:extLst>
            <a:ext uri="{FF2B5EF4-FFF2-40B4-BE49-F238E27FC236}">
              <a16:creationId xmlns:a16="http://schemas.microsoft.com/office/drawing/2014/main" id="{CAD36F41-26CB-4F11-BFFB-4F968CD658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2" name="Text Box 105">
          <a:extLst>
            <a:ext uri="{FF2B5EF4-FFF2-40B4-BE49-F238E27FC236}">
              <a16:creationId xmlns:a16="http://schemas.microsoft.com/office/drawing/2014/main" id="{560287F5-6195-458D-A6F6-B5216A0FFDB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3" name="Text Box 106">
          <a:extLst>
            <a:ext uri="{FF2B5EF4-FFF2-40B4-BE49-F238E27FC236}">
              <a16:creationId xmlns:a16="http://schemas.microsoft.com/office/drawing/2014/main" id="{D77AC733-6807-4479-AAA8-40B1B40A369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4" name="Text Box 107">
          <a:extLst>
            <a:ext uri="{FF2B5EF4-FFF2-40B4-BE49-F238E27FC236}">
              <a16:creationId xmlns:a16="http://schemas.microsoft.com/office/drawing/2014/main" id="{D45B84DD-CF05-458C-966E-FDAA5CA49E9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5" name="Text Box 108">
          <a:extLst>
            <a:ext uri="{FF2B5EF4-FFF2-40B4-BE49-F238E27FC236}">
              <a16:creationId xmlns:a16="http://schemas.microsoft.com/office/drawing/2014/main" id="{1189034F-8B93-4BFF-A4E5-225A704F7AB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6" name="Text Box 109">
          <a:extLst>
            <a:ext uri="{FF2B5EF4-FFF2-40B4-BE49-F238E27FC236}">
              <a16:creationId xmlns:a16="http://schemas.microsoft.com/office/drawing/2014/main" id="{AD13107C-8C67-4A2F-B1CC-B6A32AF8734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7" name="Text Box 110">
          <a:extLst>
            <a:ext uri="{FF2B5EF4-FFF2-40B4-BE49-F238E27FC236}">
              <a16:creationId xmlns:a16="http://schemas.microsoft.com/office/drawing/2014/main" id="{D00E2DAF-E972-4747-B849-EFADD5956C0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8" name="Text Box 111">
          <a:extLst>
            <a:ext uri="{FF2B5EF4-FFF2-40B4-BE49-F238E27FC236}">
              <a16:creationId xmlns:a16="http://schemas.microsoft.com/office/drawing/2014/main" id="{EA8B7073-32C1-486C-B3B5-08B990AFBB4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89" name="Text Box 112">
          <a:extLst>
            <a:ext uri="{FF2B5EF4-FFF2-40B4-BE49-F238E27FC236}">
              <a16:creationId xmlns:a16="http://schemas.microsoft.com/office/drawing/2014/main" id="{F4468E84-3AE2-478A-9903-753D7475001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0" name="Text Box 113">
          <a:extLst>
            <a:ext uri="{FF2B5EF4-FFF2-40B4-BE49-F238E27FC236}">
              <a16:creationId xmlns:a16="http://schemas.microsoft.com/office/drawing/2014/main" id="{F1D699F5-468A-4895-A9CA-954302B5A7D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1" name="Text Box 114">
          <a:extLst>
            <a:ext uri="{FF2B5EF4-FFF2-40B4-BE49-F238E27FC236}">
              <a16:creationId xmlns:a16="http://schemas.microsoft.com/office/drawing/2014/main" id="{184DAD82-3058-48ED-A5C5-4E49274C348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2" name="Text Box 115">
          <a:extLst>
            <a:ext uri="{FF2B5EF4-FFF2-40B4-BE49-F238E27FC236}">
              <a16:creationId xmlns:a16="http://schemas.microsoft.com/office/drawing/2014/main" id="{0102D42C-CCE6-45FD-950A-B97E35A0E77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3" name="Text Box 116">
          <a:extLst>
            <a:ext uri="{FF2B5EF4-FFF2-40B4-BE49-F238E27FC236}">
              <a16:creationId xmlns:a16="http://schemas.microsoft.com/office/drawing/2014/main" id="{DC8BD229-FA41-4569-B413-2674D43124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4" name="Text Box 117">
          <a:extLst>
            <a:ext uri="{FF2B5EF4-FFF2-40B4-BE49-F238E27FC236}">
              <a16:creationId xmlns:a16="http://schemas.microsoft.com/office/drawing/2014/main" id="{7EFDEB5F-76BC-47FD-AEDC-9E54DA48749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5" name="Text Box 118">
          <a:extLst>
            <a:ext uri="{FF2B5EF4-FFF2-40B4-BE49-F238E27FC236}">
              <a16:creationId xmlns:a16="http://schemas.microsoft.com/office/drawing/2014/main" id="{959C0CD8-D5F6-426F-B07A-DFA9099189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6" name="Text Box 119">
          <a:extLst>
            <a:ext uri="{FF2B5EF4-FFF2-40B4-BE49-F238E27FC236}">
              <a16:creationId xmlns:a16="http://schemas.microsoft.com/office/drawing/2014/main" id="{E84FCA3D-B7F8-40C8-9A7E-BFE6A017A96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7" name="Text Box 120">
          <a:extLst>
            <a:ext uri="{FF2B5EF4-FFF2-40B4-BE49-F238E27FC236}">
              <a16:creationId xmlns:a16="http://schemas.microsoft.com/office/drawing/2014/main" id="{630BDD27-607E-4AC4-BD73-777634C247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8" name="Text Box 121">
          <a:extLst>
            <a:ext uri="{FF2B5EF4-FFF2-40B4-BE49-F238E27FC236}">
              <a16:creationId xmlns:a16="http://schemas.microsoft.com/office/drawing/2014/main" id="{9CF40857-AB98-476B-B7E3-B4D11EEBE6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799" name="Text Box 122">
          <a:extLst>
            <a:ext uri="{FF2B5EF4-FFF2-40B4-BE49-F238E27FC236}">
              <a16:creationId xmlns:a16="http://schemas.microsoft.com/office/drawing/2014/main" id="{63F83DDD-EC03-495D-A6CE-42BA49033E1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0" name="Text Box 123">
          <a:extLst>
            <a:ext uri="{FF2B5EF4-FFF2-40B4-BE49-F238E27FC236}">
              <a16:creationId xmlns:a16="http://schemas.microsoft.com/office/drawing/2014/main" id="{582110B0-7B4D-4216-B70B-C5163E35953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1" name="Text Box 124">
          <a:extLst>
            <a:ext uri="{FF2B5EF4-FFF2-40B4-BE49-F238E27FC236}">
              <a16:creationId xmlns:a16="http://schemas.microsoft.com/office/drawing/2014/main" id="{E802683B-56B7-4C3D-9BE4-3EAC2DE7D40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2" name="Text Box 125">
          <a:extLst>
            <a:ext uri="{FF2B5EF4-FFF2-40B4-BE49-F238E27FC236}">
              <a16:creationId xmlns:a16="http://schemas.microsoft.com/office/drawing/2014/main" id="{7B0771BC-5494-4E5D-8037-738DB5DF04C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3" name="Text Box 126">
          <a:extLst>
            <a:ext uri="{FF2B5EF4-FFF2-40B4-BE49-F238E27FC236}">
              <a16:creationId xmlns:a16="http://schemas.microsoft.com/office/drawing/2014/main" id="{D5FE9E1C-1761-4A5B-AFE4-57EC8679ED9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4" name="Text Box 127">
          <a:extLst>
            <a:ext uri="{FF2B5EF4-FFF2-40B4-BE49-F238E27FC236}">
              <a16:creationId xmlns:a16="http://schemas.microsoft.com/office/drawing/2014/main" id="{A1D05C6B-05CE-47DD-AB97-0AFAE64CC7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5" name="Text Box 128">
          <a:extLst>
            <a:ext uri="{FF2B5EF4-FFF2-40B4-BE49-F238E27FC236}">
              <a16:creationId xmlns:a16="http://schemas.microsoft.com/office/drawing/2014/main" id="{6ABFF5E7-99F0-4F03-9F1D-2728D27FC8B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06" name="Text Box 129">
          <a:extLst>
            <a:ext uri="{FF2B5EF4-FFF2-40B4-BE49-F238E27FC236}">
              <a16:creationId xmlns:a16="http://schemas.microsoft.com/office/drawing/2014/main" id="{82D9CCC6-4A92-4B4D-964A-6E374B08B0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162204"/>
    <xdr:sp macro="" textlink="">
      <xdr:nvSpPr>
        <xdr:cNvPr id="10807" name="Text Box 130">
          <a:extLst>
            <a:ext uri="{FF2B5EF4-FFF2-40B4-BE49-F238E27FC236}">
              <a16:creationId xmlns:a16="http://schemas.microsoft.com/office/drawing/2014/main" id="{69FB7B72-B336-4D7A-9A5A-C883A83EB147}"/>
            </a:ext>
          </a:extLst>
        </xdr:cNvPr>
        <xdr:cNvSpPr txBox="1">
          <a:spLocks noChangeArrowheads="1"/>
        </xdr:cNvSpPr>
      </xdr:nvSpPr>
      <xdr:spPr bwMode="auto">
        <a:xfrm>
          <a:off x="1076325" y="8448675"/>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808" name="Text Box 131">
          <a:extLst>
            <a:ext uri="{FF2B5EF4-FFF2-40B4-BE49-F238E27FC236}">
              <a16:creationId xmlns:a16="http://schemas.microsoft.com/office/drawing/2014/main" id="{6987EC73-DDC8-4504-941C-F3A58F4D043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09" name="Text Box 132">
          <a:extLst>
            <a:ext uri="{FF2B5EF4-FFF2-40B4-BE49-F238E27FC236}">
              <a16:creationId xmlns:a16="http://schemas.microsoft.com/office/drawing/2014/main" id="{152453FD-A370-4877-B3C2-4C3504E004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0" name="Text Box 133">
          <a:extLst>
            <a:ext uri="{FF2B5EF4-FFF2-40B4-BE49-F238E27FC236}">
              <a16:creationId xmlns:a16="http://schemas.microsoft.com/office/drawing/2014/main" id="{0A346918-CC47-426C-B7FB-133695CFA4E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11" name="Text Box 134">
          <a:extLst>
            <a:ext uri="{FF2B5EF4-FFF2-40B4-BE49-F238E27FC236}">
              <a16:creationId xmlns:a16="http://schemas.microsoft.com/office/drawing/2014/main" id="{0003D000-4AB7-402E-AFED-07B1AA0B11A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2" name="Text Box 135">
          <a:extLst>
            <a:ext uri="{FF2B5EF4-FFF2-40B4-BE49-F238E27FC236}">
              <a16:creationId xmlns:a16="http://schemas.microsoft.com/office/drawing/2014/main" id="{4B4C3FF1-04E5-47F3-A180-85DE954BF7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3" name="Text Box 136">
          <a:extLst>
            <a:ext uri="{FF2B5EF4-FFF2-40B4-BE49-F238E27FC236}">
              <a16:creationId xmlns:a16="http://schemas.microsoft.com/office/drawing/2014/main" id="{6A6371C7-3CEB-41DC-ADB3-7E716B1BE1D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814" name="Text Box 137">
          <a:extLst>
            <a:ext uri="{FF2B5EF4-FFF2-40B4-BE49-F238E27FC236}">
              <a16:creationId xmlns:a16="http://schemas.microsoft.com/office/drawing/2014/main" id="{4BF5D3AF-7F7B-4D25-8D33-A891B15955F6}"/>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5" name="Text Box 138">
          <a:extLst>
            <a:ext uri="{FF2B5EF4-FFF2-40B4-BE49-F238E27FC236}">
              <a16:creationId xmlns:a16="http://schemas.microsoft.com/office/drawing/2014/main" id="{12F35708-7B99-4C08-ACB9-805FB40F4C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6" name="Text Box 139">
          <a:extLst>
            <a:ext uri="{FF2B5EF4-FFF2-40B4-BE49-F238E27FC236}">
              <a16:creationId xmlns:a16="http://schemas.microsoft.com/office/drawing/2014/main" id="{7386FE65-FD26-4A09-9846-889AB4BC45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17" name="Text Box 140">
          <a:extLst>
            <a:ext uri="{FF2B5EF4-FFF2-40B4-BE49-F238E27FC236}">
              <a16:creationId xmlns:a16="http://schemas.microsoft.com/office/drawing/2014/main" id="{C2989D90-F522-4C87-B59F-231ABEFBCCAC}"/>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8" name="Text Box 141">
          <a:extLst>
            <a:ext uri="{FF2B5EF4-FFF2-40B4-BE49-F238E27FC236}">
              <a16:creationId xmlns:a16="http://schemas.microsoft.com/office/drawing/2014/main" id="{8246CC6E-9614-47EE-91F9-4CCBD7808FE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19" name="Text Box 142">
          <a:extLst>
            <a:ext uri="{FF2B5EF4-FFF2-40B4-BE49-F238E27FC236}">
              <a16:creationId xmlns:a16="http://schemas.microsoft.com/office/drawing/2014/main" id="{D49A47D4-4B6A-4CEB-A3D7-5C57966007B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820" name="Text Box 143">
          <a:extLst>
            <a:ext uri="{FF2B5EF4-FFF2-40B4-BE49-F238E27FC236}">
              <a16:creationId xmlns:a16="http://schemas.microsoft.com/office/drawing/2014/main" id="{8A72AA43-A4F0-445C-8299-F2106A040E7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21" name="Text Box 144">
          <a:extLst>
            <a:ext uri="{FF2B5EF4-FFF2-40B4-BE49-F238E27FC236}">
              <a16:creationId xmlns:a16="http://schemas.microsoft.com/office/drawing/2014/main" id="{460ACD6A-484C-4F7A-BFBA-0069337F1A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22" name="Text Box 145">
          <a:extLst>
            <a:ext uri="{FF2B5EF4-FFF2-40B4-BE49-F238E27FC236}">
              <a16:creationId xmlns:a16="http://schemas.microsoft.com/office/drawing/2014/main" id="{2830A161-D314-4806-BD20-F4DB758121D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23" name="Text Box 146">
          <a:extLst>
            <a:ext uri="{FF2B5EF4-FFF2-40B4-BE49-F238E27FC236}">
              <a16:creationId xmlns:a16="http://schemas.microsoft.com/office/drawing/2014/main" id="{9B039400-23EC-4E67-A8FA-5EB73108255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824" name="Text Box 147">
          <a:extLst>
            <a:ext uri="{FF2B5EF4-FFF2-40B4-BE49-F238E27FC236}">
              <a16:creationId xmlns:a16="http://schemas.microsoft.com/office/drawing/2014/main" id="{BA113CAC-1D34-4DFA-AFFA-BA158EFE788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25" name="Text Box 148">
          <a:extLst>
            <a:ext uri="{FF2B5EF4-FFF2-40B4-BE49-F238E27FC236}">
              <a16:creationId xmlns:a16="http://schemas.microsoft.com/office/drawing/2014/main" id="{FCE6E802-9C96-4731-B29D-03E2A30327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26" name="Text Box 149">
          <a:extLst>
            <a:ext uri="{FF2B5EF4-FFF2-40B4-BE49-F238E27FC236}">
              <a16:creationId xmlns:a16="http://schemas.microsoft.com/office/drawing/2014/main" id="{CB5B2DDE-DFEA-4586-ADAA-62C89BD445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827" name="Text Box 150">
          <a:extLst>
            <a:ext uri="{FF2B5EF4-FFF2-40B4-BE49-F238E27FC236}">
              <a16:creationId xmlns:a16="http://schemas.microsoft.com/office/drawing/2014/main" id="{AFDEE04C-41FC-4BD0-AAA0-FC06281FD04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28" name="Text Box 151">
          <a:extLst>
            <a:ext uri="{FF2B5EF4-FFF2-40B4-BE49-F238E27FC236}">
              <a16:creationId xmlns:a16="http://schemas.microsoft.com/office/drawing/2014/main" id="{88EB4605-49C0-4548-800F-124794BE4D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29" name="Text Box 152">
          <a:extLst>
            <a:ext uri="{FF2B5EF4-FFF2-40B4-BE49-F238E27FC236}">
              <a16:creationId xmlns:a16="http://schemas.microsoft.com/office/drawing/2014/main" id="{8705DC98-EC40-4044-9768-115F7CC510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830" name="Text Box 153">
          <a:extLst>
            <a:ext uri="{FF2B5EF4-FFF2-40B4-BE49-F238E27FC236}">
              <a16:creationId xmlns:a16="http://schemas.microsoft.com/office/drawing/2014/main" id="{1E88AE95-68CD-4DD5-B4A8-462BF8C9DF8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31" name="Text Box 154">
          <a:extLst>
            <a:ext uri="{FF2B5EF4-FFF2-40B4-BE49-F238E27FC236}">
              <a16:creationId xmlns:a16="http://schemas.microsoft.com/office/drawing/2014/main" id="{B70DC059-53D0-4ACC-B581-06F503ADC6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32" name="Text Box 155">
          <a:extLst>
            <a:ext uri="{FF2B5EF4-FFF2-40B4-BE49-F238E27FC236}">
              <a16:creationId xmlns:a16="http://schemas.microsoft.com/office/drawing/2014/main" id="{BF7A41D5-962F-4559-9491-534EFFF795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833" name="Text Box 156">
          <a:extLst>
            <a:ext uri="{FF2B5EF4-FFF2-40B4-BE49-F238E27FC236}">
              <a16:creationId xmlns:a16="http://schemas.microsoft.com/office/drawing/2014/main" id="{178FA7ED-F9A2-4CBD-876D-CC0E2704383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34" name="Text Box 157">
          <a:extLst>
            <a:ext uri="{FF2B5EF4-FFF2-40B4-BE49-F238E27FC236}">
              <a16:creationId xmlns:a16="http://schemas.microsoft.com/office/drawing/2014/main" id="{DA3BC2CF-3A2F-4AF0-9891-B83C70179A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35" name="Text Box 158">
          <a:extLst>
            <a:ext uri="{FF2B5EF4-FFF2-40B4-BE49-F238E27FC236}">
              <a16:creationId xmlns:a16="http://schemas.microsoft.com/office/drawing/2014/main" id="{C3A8D605-261E-43DE-A021-6DC47A6A645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836" name="Text Box 159">
          <a:extLst>
            <a:ext uri="{FF2B5EF4-FFF2-40B4-BE49-F238E27FC236}">
              <a16:creationId xmlns:a16="http://schemas.microsoft.com/office/drawing/2014/main" id="{19F5514C-F580-4D20-AE12-5F17472DD8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37" name="Text Box 160">
          <a:extLst>
            <a:ext uri="{FF2B5EF4-FFF2-40B4-BE49-F238E27FC236}">
              <a16:creationId xmlns:a16="http://schemas.microsoft.com/office/drawing/2014/main" id="{0960CA62-5514-4FC8-9BBC-E8EA846D55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38" name="Text Box 161">
          <a:extLst>
            <a:ext uri="{FF2B5EF4-FFF2-40B4-BE49-F238E27FC236}">
              <a16:creationId xmlns:a16="http://schemas.microsoft.com/office/drawing/2014/main" id="{62A0A936-C58C-4A03-B23A-C9569A751C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839" name="Text Box 162">
          <a:extLst>
            <a:ext uri="{FF2B5EF4-FFF2-40B4-BE49-F238E27FC236}">
              <a16:creationId xmlns:a16="http://schemas.microsoft.com/office/drawing/2014/main" id="{FFCE86A3-70F0-46A7-89FB-BB83C2474A8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40" name="Text Box 163">
          <a:extLst>
            <a:ext uri="{FF2B5EF4-FFF2-40B4-BE49-F238E27FC236}">
              <a16:creationId xmlns:a16="http://schemas.microsoft.com/office/drawing/2014/main" id="{0BFBE564-17BC-4BDA-B9E8-9B9053BBC73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41" name="Text Box 164">
          <a:extLst>
            <a:ext uri="{FF2B5EF4-FFF2-40B4-BE49-F238E27FC236}">
              <a16:creationId xmlns:a16="http://schemas.microsoft.com/office/drawing/2014/main" id="{694D3A91-694B-414B-8C39-38534966210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42" name="Text Box 165">
          <a:extLst>
            <a:ext uri="{FF2B5EF4-FFF2-40B4-BE49-F238E27FC236}">
              <a16:creationId xmlns:a16="http://schemas.microsoft.com/office/drawing/2014/main" id="{C341DEE2-B870-443C-BF4A-F8F5208E209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843" name="Text Box 166">
          <a:extLst>
            <a:ext uri="{FF2B5EF4-FFF2-40B4-BE49-F238E27FC236}">
              <a16:creationId xmlns:a16="http://schemas.microsoft.com/office/drawing/2014/main" id="{BE7FDF29-DC4C-476D-B296-31FF7BC0018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44" name="Text Box 167">
          <a:extLst>
            <a:ext uri="{FF2B5EF4-FFF2-40B4-BE49-F238E27FC236}">
              <a16:creationId xmlns:a16="http://schemas.microsoft.com/office/drawing/2014/main" id="{A144E074-3170-4E01-80DE-5CFA7274EF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45" name="Text Box 168">
          <a:extLst>
            <a:ext uri="{FF2B5EF4-FFF2-40B4-BE49-F238E27FC236}">
              <a16:creationId xmlns:a16="http://schemas.microsoft.com/office/drawing/2014/main" id="{15B2E0E6-3980-46C0-808A-FD931E3A5C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46" name="Text Box 169">
          <a:extLst>
            <a:ext uri="{FF2B5EF4-FFF2-40B4-BE49-F238E27FC236}">
              <a16:creationId xmlns:a16="http://schemas.microsoft.com/office/drawing/2014/main" id="{BE9580EF-71DC-49A4-97A8-84267E9C1EC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47" name="Text Box 170">
          <a:extLst>
            <a:ext uri="{FF2B5EF4-FFF2-40B4-BE49-F238E27FC236}">
              <a16:creationId xmlns:a16="http://schemas.microsoft.com/office/drawing/2014/main" id="{E516B73B-31CF-4661-9F41-1692A7DFCC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48" name="Text Box 171">
          <a:extLst>
            <a:ext uri="{FF2B5EF4-FFF2-40B4-BE49-F238E27FC236}">
              <a16:creationId xmlns:a16="http://schemas.microsoft.com/office/drawing/2014/main" id="{FB25A844-2DF9-4AF9-9F40-E5F8F31BC1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849" name="Text Box 172">
          <a:extLst>
            <a:ext uri="{FF2B5EF4-FFF2-40B4-BE49-F238E27FC236}">
              <a16:creationId xmlns:a16="http://schemas.microsoft.com/office/drawing/2014/main" id="{7B9476D3-F011-4800-A512-2C705B49216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50" name="Text Box 173">
          <a:extLst>
            <a:ext uri="{FF2B5EF4-FFF2-40B4-BE49-F238E27FC236}">
              <a16:creationId xmlns:a16="http://schemas.microsoft.com/office/drawing/2014/main" id="{D78753BA-B409-4397-8322-7C00A6E367A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51" name="Text Box 174">
          <a:extLst>
            <a:ext uri="{FF2B5EF4-FFF2-40B4-BE49-F238E27FC236}">
              <a16:creationId xmlns:a16="http://schemas.microsoft.com/office/drawing/2014/main" id="{0796C9B2-A28F-4FFA-9856-78EFE815B2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52" name="Text Box 175">
          <a:extLst>
            <a:ext uri="{FF2B5EF4-FFF2-40B4-BE49-F238E27FC236}">
              <a16:creationId xmlns:a16="http://schemas.microsoft.com/office/drawing/2014/main" id="{D56E9D9E-6262-441B-9E0E-EBD9917F7D2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53" name="Text Box 176">
          <a:extLst>
            <a:ext uri="{FF2B5EF4-FFF2-40B4-BE49-F238E27FC236}">
              <a16:creationId xmlns:a16="http://schemas.microsoft.com/office/drawing/2014/main" id="{4BA41624-7A10-4FD6-BBDA-B07FDE1AFC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54" name="Text Box 177">
          <a:extLst>
            <a:ext uri="{FF2B5EF4-FFF2-40B4-BE49-F238E27FC236}">
              <a16:creationId xmlns:a16="http://schemas.microsoft.com/office/drawing/2014/main" id="{FD015FE1-5D93-4756-BCEC-B8F7717185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855" name="Text Box 178">
          <a:extLst>
            <a:ext uri="{FF2B5EF4-FFF2-40B4-BE49-F238E27FC236}">
              <a16:creationId xmlns:a16="http://schemas.microsoft.com/office/drawing/2014/main" id="{B335637C-5732-4E4C-B76C-352FE75F924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56" name="Text Box 179">
          <a:extLst>
            <a:ext uri="{FF2B5EF4-FFF2-40B4-BE49-F238E27FC236}">
              <a16:creationId xmlns:a16="http://schemas.microsoft.com/office/drawing/2014/main" id="{0329D580-8CDA-430A-90D4-38A6A10987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57" name="Text Box 180">
          <a:extLst>
            <a:ext uri="{FF2B5EF4-FFF2-40B4-BE49-F238E27FC236}">
              <a16:creationId xmlns:a16="http://schemas.microsoft.com/office/drawing/2014/main" id="{B0969ED0-1441-46EA-A8DF-C5AF794CE7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58" name="Text Box 181">
          <a:extLst>
            <a:ext uri="{FF2B5EF4-FFF2-40B4-BE49-F238E27FC236}">
              <a16:creationId xmlns:a16="http://schemas.microsoft.com/office/drawing/2014/main" id="{5A063400-906F-447D-BC09-DBA2D001609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59" name="Text Box 182">
          <a:extLst>
            <a:ext uri="{FF2B5EF4-FFF2-40B4-BE49-F238E27FC236}">
              <a16:creationId xmlns:a16="http://schemas.microsoft.com/office/drawing/2014/main" id="{B849CB38-D862-4A4E-842E-2423D7A69E1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0" name="Text Box 183">
          <a:extLst>
            <a:ext uri="{FF2B5EF4-FFF2-40B4-BE49-F238E27FC236}">
              <a16:creationId xmlns:a16="http://schemas.microsoft.com/office/drawing/2014/main" id="{30F833B5-2057-47A7-8F15-42E66238000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1" name="Text Box 184">
          <a:extLst>
            <a:ext uri="{FF2B5EF4-FFF2-40B4-BE49-F238E27FC236}">
              <a16:creationId xmlns:a16="http://schemas.microsoft.com/office/drawing/2014/main" id="{CD09DBCC-373B-4DF6-A28E-F07145ADA4A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2" name="Text Box 185">
          <a:extLst>
            <a:ext uri="{FF2B5EF4-FFF2-40B4-BE49-F238E27FC236}">
              <a16:creationId xmlns:a16="http://schemas.microsoft.com/office/drawing/2014/main" id="{A68B5D90-9F01-480B-885D-3B2AFE2631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3" name="Text Box 186">
          <a:extLst>
            <a:ext uri="{FF2B5EF4-FFF2-40B4-BE49-F238E27FC236}">
              <a16:creationId xmlns:a16="http://schemas.microsoft.com/office/drawing/2014/main" id="{A4F2E1BC-F73C-4821-8347-E0A9AABA997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4" name="Text Box 187">
          <a:extLst>
            <a:ext uri="{FF2B5EF4-FFF2-40B4-BE49-F238E27FC236}">
              <a16:creationId xmlns:a16="http://schemas.microsoft.com/office/drawing/2014/main" id="{0ECD2784-6C8B-40EC-8CE3-AD6BA902880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5" name="Text Box 188">
          <a:extLst>
            <a:ext uri="{FF2B5EF4-FFF2-40B4-BE49-F238E27FC236}">
              <a16:creationId xmlns:a16="http://schemas.microsoft.com/office/drawing/2014/main" id="{7DBEE9A3-F08C-4181-9326-A3E409A3A6E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6" name="Text Box 189">
          <a:extLst>
            <a:ext uri="{FF2B5EF4-FFF2-40B4-BE49-F238E27FC236}">
              <a16:creationId xmlns:a16="http://schemas.microsoft.com/office/drawing/2014/main" id="{EAD9F5FC-5881-4371-A65B-278FEA7A9C0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7" name="Text Box 190">
          <a:extLst>
            <a:ext uri="{FF2B5EF4-FFF2-40B4-BE49-F238E27FC236}">
              <a16:creationId xmlns:a16="http://schemas.microsoft.com/office/drawing/2014/main" id="{FC5F9B32-C50E-40D8-9EF2-F35C98EDB76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8" name="Text Box 191">
          <a:extLst>
            <a:ext uri="{FF2B5EF4-FFF2-40B4-BE49-F238E27FC236}">
              <a16:creationId xmlns:a16="http://schemas.microsoft.com/office/drawing/2014/main" id="{2D806126-33DA-45EA-9343-BA08E0F2F75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69" name="Text Box 192">
          <a:extLst>
            <a:ext uri="{FF2B5EF4-FFF2-40B4-BE49-F238E27FC236}">
              <a16:creationId xmlns:a16="http://schemas.microsoft.com/office/drawing/2014/main" id="{0F77F9CE-737E-42D2-A79A-95082FC03AB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0" name="Text Box 193">
          <a:extLst>
            <a:ext uri="{FF2B5EF4-FFF2-40B4-BE49-F238E27FC236}">
              <a16:creationId xmlns:a16="http://schemas.microsoft.com/office/drawing/2014/main" id="{556B9EBF-61EF-4E24-8022-F1FD629D03A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1" name="Text Box 194">
          <a:extLst>
            <a:ext uri="{FF2B5EF4-FFF2-40B4-BE49-F238E27FC236}">
              <a16:creationId xmlns:a16="http://schemas.microsoft.com/office/drawing/2014/main" id="{D7B0B52B-3621-4181-ADA0-0AFA0FC1E08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2" name="Text Box 195">
          <a:extLst>
            <a:ext uri="{FF2B5EF4-FFF2-40B4-BE49-F238E27FC236}">
              <a16:creationId xmlns:a16="http://schemas.microsoft.com/office/drawing/2014/main" id="{CA6DF90D-E323-4679-BB76-0A302C3A6F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3" name="Text Box 196">
          <a:extLst>
            <a:ext uri="{FF2B5EF4-FFF2-40B4-BE49-F238E27FC236}">
              <a16:creationId xmlns:a16="http://schemas.microsoft.com/office/drawing/2014/main" id="{BD0597CC-090A-433A-99BD-EBE6D14A256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4" name="Text Box 197">
          <a:extLst>
            <a:ext uri="{FF2B5EF4-FFF2-40B4-BE49-F238E27FC236}">
              <a16:creationId xmlns:a16="http://schemas.microsoft.com/office/drawing/2014/main" id="{3AC877C2-8A19-4420-9C19-664415CDB8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5" name="Text Box 198">
          <a:extLst>
            <a:ext uri="{FF2B5EF4-FFF2-40B4-BE49-F238E27FC236}">
              <a16:creationId xmlns:a16="http://schemas.microsoft.com/office/drawing/2014/main" id="{87FAC2D4-9F50-4F1B-9D90-9B304A08D7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6" name="Text Box 199">
          <a:extLst>
            <a:ext uri="{FF2B5EF4-FFF2-40B4-BE49-F238E27FC236}">
              <a16:creationId xmlns:a16="http://schemas.microsoft.com/office/drawing/2014/main" id="{9FF406C5-EE9F-4381-AC2A-841B48D2194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7" name="Text Box 200">
          <a:extLst>
            <a:ext uri="{FF2B5EF4-FFF2-40B4-BE49-F238E27FC236}">
              <a16:creationId xmlns:a16="http://schemas.microsoft.com/office/drawing/2014/main" id="{E201415D-03A1-4BB1-A428-A991402093B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8" name="Text Box 201">
          <a:extLst>
            <a:ext uri="{FF2B5EF4-FFF2-40B4-BE49-F238E27FC236}">
              <a16:creationId xmlns:a16="http://schemas.microsoft.com/office/drawing/2014/main" id="{24B8DA2E-5790-4CEA-8304-BC877A7F76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79" name="Text Box 202">
          <a:extLst>
            <a:ext uri="{FF2B5EF4-FFF2-40B4-BE49-F238E27FC236}">
              <a16:creationId xmlns:a16="http://schemas.microsoft.com/office/drawing/2014/main" id="{EDE24A94-6F0E-4866-A460-605F3CAF7B1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80" name="Text Box 203">
          <a:extLst>
            <a:ext uri="{FF2B5EF4-FFF2-40B4-BE49-F238E27FC236}">
              <a16:creationId xmlns:a16="http://schemas.microsoft.com/office/drawing/2014/main" id="{74EB9506-0359-497C-8C4E-1C97037931F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81" name="Text Box 204">
          <a:extLst>
            <a:ext uri="{FF2B5EF4-FFF2-40B4-BE49-F238E27FC236}">
              <a16:creationId xmlns:a16="http://schemas.microsoft.com/office/drawing/2014/main" id="{879DAC79-B2E9-4C3C-B571-D308A8E05FB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82" name="Text Box 205">
          <a:extLst>
            <a:ext uri="{FF2B5EF4-FFF2-40B4-BE49-F238E27FC236}">
              <a16:creationId xmlns:a16="http://schemas.microsoft.com/office/drawing/2014/main" id="{51CC5D19-8456-4AB7-9B5D-9C6B82ED85D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83" name="Text Box 206">
          <a:extLst>
            <a:ext uri="{FF2B5EF4-FFF2-40B4-BE49-F238E27FC236}">
              <a16:creationId xmlns:a16="http://schemas.microsoft.com/office/drawing/2014/main" id="{B523A535-AF2C-424E-A17A-36A65560811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884" name="Text Box 207">
          <a:extLst>
            <a:ext uri="{FF2B5EF4-FFF2-40B4-BE49-F238E27FC236}">
              <a16:creationId xmlns:a16="http://schemas.microsoft.com/office/drawing/2014/main" id="{A95FF75A-B071-43BD-A5A8-871E53A72C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0885" name="Text Box 208">
          <a:extLst>
            <a:ext uri="{FF2B5EF4-FFF2-40B4-BE49-F238E27FC236}">
              <a16:creationId xmlns:a16="http://schemas.microsoft.com/office/drawing/2014/main" id="{43CB86F4-FCAD-487F-9071-98C2233C38C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86" name="Text Box 209">
          <a:extLst>
            <a:ext uri="{FF2B5EF4-FFF2-40B4-BE49-F238E27FC236}">
              <a16:creationId xmlns:a16="http://schemas.microsoft.com/office/drawing/2014/main" id="{3EE922CC-5338-4A42-9D7E-F5FC08A37C9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87" name="Text Box 210">
          <a:extLst>
            <a:ext uri="{FF2B5EF4-FFF2-40B4-BE49-F238E27FC236}">
              <a16:creationId xmlns:a16="http://schemas.microsoft.com/office/drawing/2014/main" id="{1472B6D7-0A0D-4440-94D2-3980F48DC5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88" name="Text Box 211">
          <a:extLst>
            <a:ext uri="{FF2B5EF4-FFF2-40B4-BE49-F238E27FC236}">
              <a16:creationId xmlns:a16="http://schemas.microsoft.com/office/drawing/2014/main" id="{DA9AC09A-BFFA-4E82-ABB0-0BD1BEF9F0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89" name="Text Box 212">
          <a:extLst>
            <a:ext uri="{FF2B5EF4-FFF2-40B4-BE49-F238E27FC236}">
              <a16:creationId xmlns:a16="http://schemas.microsoft.com/office/drawing/2014/main" id="{588E751E-6437-408C-A4CE-6AF1CA0DFF6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0" name="Text Box 213">
          <a:extLst>
            <a:ext uri="{FF2B5EF4-FFF2-40B4-BE49-F238E27FC236}">
              <a16:creationId xmlns:a16="http://schemas.microsoft.com/office/drawing/2014/main" id="{F16B621E-DA9D-43BA-A3AA-55430E7988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1" name="Text Box 214">
          <a:extLst>
            <a:ext uri="{FF2B5EF4-FFF2-40B4-BE49-F238E27FC236}">
              <a16:creationId xmlns:a16="http://schemas.microsoft.com/office/drawing/2014/main" id="{01D44F75-6A48-45CD-89FA-6B8A00FB657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92" name="Text Box 215">
          <a:extLst>
            <a:ext uri="{FF2B5EF4-FFF2-40B4-BE49-F238E27FC236}">
              <a16:creationId xmlns:a16="http://schemas.microsoft.com/office/drawing/2014/main" id="{F17FAD80-CE6B-4654-B432-885F0C384AD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3" name="Text Box 216">
          <a:extLst>
            <a:ext uri="{FF2B5EF4-FFF2-40B4-BE49-F238E27FC236}">
              <a16:creationId xmlns:a16="http://schemas.microsoft.com/office/drawing/2014/main" id="{40ED9777-FCAA-4F02-A0D9-E62E7A8C87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4" name="Text Box 217">
          <a:extLst>
            <a:ext uri="{FF2B5EF4-FFF2-40B4-BE49-F238E27FC236}">
              <a16:creationId xmlns:a16="http://schemas.microsoft.com/office/drawing/2014/main" id="{BE7DABCD-3F74-4540-8B48-D2B09A52F18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895" name="Text Box 218">
          <a:extLst>
            <a:ext uri="{FF2B5EF4-FFF2-40B4-BE49-F238E27FC236}">
              <a16:creationId xmlns:a16="http://schemas.microsoft.com/office/drawing/2014/main" id="{89D59187-1C4E-433E-A8FD-906045DDA3C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6" name="Text Box 219">
          <a:extLst>
            <a:ext uri="{FF2B5EF4-FFF2-40B4-BE49-F238E27FC236}">
              <a16:creationId xmlns:a16="http://schemas.microsoft.com/office/drawing/2014/main" id="{2F673ADA-B5D2-4BCA-A37A-DA5BF56498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7" name="Text Box 220">
          <a:extLst>
            <a:ext uri="{FF2B5EF4-FFF2-40B4-BE49-F238E27FC236}">
              <a16:creationId xmlns:a16="http://schemas.microsoft.com/office/drawing/2014/main" id="{A20EC1B0-66A2-4600-863C-4445A83EFA7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898" name="Text Box 221">
          <a:extLst>
            <a:ext uri="{FF2B5EF4-FFF2-40B4-BE49-F238E27FC236}">
              <a16:creationId xmlns:a16="http://schemas.microsoft.com/office/drawing/2014/main" id="{8717AACE-852B-4D4F-9DEC-F51E202359E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899" name="Text Box 222">
          <a:extLst>
            <a:ext uri="{FF2B5EF4-FFF2-40B4-BE49-F238E27FC236}">
              <a16:creationId xmlns:a16="http://schemas.microsoft.com/office/drawing/2014/main" id="{A699EC86-7E8D-40A1-974C-B18A9EA931D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00" name="Text Box 223">
          <a:extLst>
            <a:ext uri="{FF2B5EF4-FFF2-40B4-BE49-F238E27FC236}">
              <a16:creationId xmlns:a16="http://schemas.microsoft.com/office/drawing/2014/main" id="{DA46FD0A-53E8-427D-9D03-26DC11A426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01" name="Text Box 224">
          <a:extLst>
            <a:ext uri="{FF2B5EF4-FFF2-40B4-BE49-F238E27FC236}">
              <a16:creationId xmlns:a16="http://schemas.microsoft.com/office/drawing/2014/main" id="{0E271F34-4463-49BA-926D-BEA400590A0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02" name="Text Box 225">
          <a:extLst>
            <a:ext uri="{FF2B5EF4-FFF2-40B4-BE49-F238E27FC236}">
              <a16:creationId xmlns:a16="http://schemas.microsoft.com/office/drawing/2014/main" id="{E307EA16-7A68-4A7E-9125-0BAB413CB1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03" name="Text Box 226">
          <a:extLst>
            <a:ext uri="{FF2B5EF4-FFF2-40B4-BE49-F238E27FC236}">
              <a16:creationId xmlns:a16="http://schemas.microsoft.com/office/drawing/2014/main" id="{3675287F-8F0A-4E40-B72A-1E5E67381D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04" name="Text Box 227">
          <a:extLst>
            <a:ext uri="{FF2B5EF4-FFF2-40B4-BE49-F238E27FC236}">
              <a16:creationId xmlns:a16="http://schemas.microsoft.com/office/drawing/2014/main" id="{5184D309-9EC8-4E3D-B2EA-72B8DAE43E4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05" name="Text Box 228">
          <a:extLst>
            <a:ext uri="{FF2B5EF4-FFF2-40B4-BE49-F238E27FC236}">
              <a16:creationId xmlns:a16="http://schemas.microsoft.com/office/drawing/2014/main" id="{A4119B36-36C4-41AC-BE0C-373AD2EB20D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06" name="Text Box 229">
          <a:extLst>
            <a:ext uri="{FF2B5EF4-FFF2-40B4-BE49-F238E27FC236}">
              <a16:creationId xmlns:a16="http://schemas.microsoft.com/office/drawing/2014/main" id="{4BAEB72B-2D33-4E96-B01D-B389FB27950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07" name="Text Box 230">
          <a:extLst>
            <a:ext uri="{FF2B5EF4-FFF2-40B4-BE49-F238E27FC236}">
              <a16:creationId xmlns:a16="http://schemas.microsoft.com/office/drawing/2014/main" id="{D86F75E1-0645-468A-93C9-71364285E6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08" name="Text Box 231">
          <a:extLst>
            <a:ext uri="{FF2B5EF4-FFF2-40B4-BE49-F238E27FC236}">
              <a16:creationId xmlns:a16="http://schemas.microsoft.com/office/drawing/2014/main" id="{5570BDEE-0027-4067-AA9E-89CECCC184F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09" name="Text Box 232">
          <a:extLst>
            <a:ext uri="{FF2B5EF4-FFF2-40B4-BE49-F238E27FC236}">
              <a16:creationId xmlns:a16="http://schemas.microsoft.com/office/drawing/2014/main" id="{6F0FAD8A-2B9C-4349-A515-4287B33C76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10" name="Text Box 233">
          <a:extLst>
            <a:ext uri="{FF2B5EF4-FFF2-40B4-BE49-F238E27FC236}">
              <a16:creationId xmlns:a16="http://schemas.microsoft.com/office/drawing/2014/main" id="{F3CE0DB4-B245-4243-A966-55941059A05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11" name="Text Box 234">
          <a:extLst>
            <a:ext uri="{FF2B5EF4-FFF2-40B4-BE49-F238E27FC236}">
              <a16:creationId xmlns:a16="http://schemas.microsoft.com/office/drawing/2014/main" id="{523177B4-620D-4F39-9C1A-A548A510EBB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12" name="Text Box 235">
          <a:extLst>
            <a:ext uri="{FF2B5EF4-FFF2-40B4-BE49-F238E27FC236}">
              <a16:creationId xmlns:a16="http://schemas.microsoft.com/office/drawing/2014/main" id="{810A005C-E16C-4667-AA2F-FEF2FB7DE4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13" name="Text Box 236">
          <a:extLst>
            <a:ext uri="{FF2B5EF4-FFF2-40B4-BE49-F238E27FC236}">
              <a16:creationId xmlns:a16="http://schemas.microsoft.com/office/drawing/2014/main" id="{082C2D64-FB13-45FA-8044-103DC6F9A1E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14" name="Text Box 237">
          <a:extLst>
            <a:ext uri="{FF2B5EF4-FFF2-40B4-BE49-F238E27FC236}">
              <a16:creationId xmlns:a16="http://schemas.microsoft.com/office/drawing/2014/main" id="{5C50F63F-5806-47BC-B3B6-6DE6FCDD531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15" name="Text Box 238">
          <a:extLst>
            <a:ext uri="{FF2B5EF4-FFF2-40B4-BE49-F238E27FC236}">
              <a16:creationId xmlns:a16="http://schemas.microsoft.com/office/drawing/2014/main" id="{29396D3F-10FA-4B57-B8E3-4D0451D0CC1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16" name="Text Box 239">
          <a:extLst>
            <a:ext uri="{FF2B5EF4-FFF2-40B4-BE49-F238E27FC236}">
              <a16:creationId xmlns:a16="http://schemas.microsoft.com/office/drawing/2014/main" id="{57F8B6DF-72DE-4CEF-82FF-DAB1D84A2E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17" name="Text Box 240">
          <a:extLst>
            <a:ext uri="{FF2B5EF4-FFF2-40B4-BE49-F238E27FC236}">
              <a16:creationId xmlns:a16="http://schemas.microsoft.com/office/drawing/2014/main" id="{C73DF3A6-3EF3-4037-B877-93EF330777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18" name="Text Box 241">
          <a:extLst>
            <a:ext uri="{FF2B5EF4-FFF2-40B4-BE49-F238E27FC236}">
              <a16:creationId xmlns:a16="http://schemas.microsoft.com/office/drawing/2014/main" id="{BF92BD79-E347-4502-89AB-52B3FEC6D98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19" name="Text Box 242">
          <a:extLst>
            <a:ext uri="{FF2B5EF4-FFF2-40B4-BE49-F238E27FC236}">
              <a16:creationId xmlns:a16="http://schemas.microsoft.com/office/drawing/2014/main" id="{01D32335-F228-44CC-B242-3F00AD74876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20" name="Text Box 243">
          <a:extLst>
            <a:ext uri="{FF2B5EF4-FFF2-40B4-BE49-F238E27FC236}">
              <a16:creationId xmlns:a16="http://schemas.microsoft.com/office/drawing/2014/main" id="{B8420C5E-22AB-42D7-96AF-69E93058205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21" name="Text Box 244">
          <a:extLst>
            <a:ext uri="{FF2B5EF4-FFF2-40B4-BE49-F238E27FC236}">
              <a16:creationId xmlns:a16="http://schemas.microsoft.com/office/drawing/2014/main" id="{377008A9-C625-4A07-83DF-372EDDD02EB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22" name="Text Box 245">
          <a:extLst>
            <a:ext uri="{FF2B5EF4-FFF2-40B4-BE49-F238E27FC236}">
              <a16:creationId xmlns:a16="http://schemas.microsoft.com/office/drawing/2014/main" id="{83347A89-C7B7-4948-A564-22DB58CEBF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23" name="Text Box 246">
          <a:extLst>
            <a:ext uri="{FF2B5EF4-FFF2-40B4-BE49-F238E27FC236}">
              <a16:creationId xmlns:a16="http://schemas.microsoft.com/office/drawing/2014/main" id="{F9E755C0-C5AB-43FC-A59A-04A4781ECF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24" name="Text Box 247">
          <a:extLst>
            <a:ext uri="{FF2B5EF4-FFF2-40B4-BE49-F238E27FC236}">
              <a16:creationId xmlns:a16="http://schemas.microsoft.com/office/drawing/2014/main" id="{6A2F0EA7-1B1A-44DE-B427-525B53C6B94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25" name="Text Box 248">
          <a:extLst>
            <a:ext uri="{FF2B5EF4-FFF2-40B4-BE49-F238E27FC236}">
              <a16:creationId xmlns:a16="http://schemas.microsoft.com/office/drawing/2014/main" id="{91C34EF2-7833-4DDC-9CC8-BED4C076FA4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26" name="Text Box 249">
          <a:extLst>
            <a:ext uri="{FF2B5EF4-FFF2-40B4-BE49-F238E27FC236}">
              <a16:creationId xmlns:a16="http://schemas.microsoft.com/office/drawing/2014/main" id="{5C593BEE-731E-4EA0-8227-B98769A291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27" name="Text Box 250">
          <a:extLst>
            <a:ext uri="{FF2B5EF4-FFF2-40B4-BE49-F238E27FC236}">
              <a16:creationId xmlns:a16="http://schemas.microsoft.com/office/drawing/2014/main" id="{F351E1ED-628E-401F-B223-7C47FD2AFD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28" name="Text Box 251">
          <a:extLst>
            <a:ext uri="{FF2B5EF4-FFF2-40B4-BE49-F238E27FC236}">
              <a16:creationId xmlns:a16="http://schemas.microsoft.com/office/drawing/2014/main" id="{F4AC57FC-AE3E-48A8-8246-88C69648F19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29" name="Text Box 252">
          <a:extLst>
            <a:ext uri="{FF2B5EF4-FFF2-40B4-BE49-F238E27FC236}">
              <a16:creationId xmlns:a16="http://schemas.microsoft.com/office/drawing/2014/main" id="{09FF79BE-F2E5-4021-BE72-D3E9DC03E9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30" name="Text Box 253">
          <a:extLst>
            <a:ext uri="{FF2B5EF4-FFF2-40B4-BE49-F238E27FC236}">
              <a16:creationId xmlns:a16="http://schemas.microsoft.com/office/drawing/2014/main" id="{B7B3D59D-4248-47DB-96E2-76AAB4ADA5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31" name="Text Box 254">
          <a:extLst>
            <a:ext uri="{FF2B5EF4-FFF2-40B4-BE49-F238E27FC236}">
              <a16:creationId xmlns:a16="http://schemas.microsoft.com/office/drawing/2014/main" id="{89EC3934-1A7A-46A0-A80D-68446683FBE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32" name="Text Box 255">
          <a:extLst>
            <a:ext uri="{FF2B5EF4-FFF2-40B4-BE49-F238E27FC236}">
              <a16:creationId xmlns:a16="http://schemas.microsoft.com/office/drawing/2014/main" id="{FFA768EF-4A62-4843-A001-73995690A33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33" name="Text Box 256">
          <a:extLst>
            <a:ext uri="{FF2B5EF4-FFF2-40B4-BE49-F238E27FC236}">
              <a16:creationId xmlns:a16="http://schemas.microsoft.com/office/drawing/2014/main" id="{89671402-B846-4885-A918-074994DF71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0934" name="Text Box 257">
          <a:extLst>
            <a:ext uri="{FF2B5EF4-FFF2-40B4-BE49-F238E27FC236}">
              <a16:creationId xmlns:a16="http://schemas.microsoft.com/office/drawing/2014/main" id="{DF4FC640-6E34-47FC-9F42-7C42F628293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35" name="Text Box 258">
          <a:extLst>
            <a:ext uri="{FF2B5EF4-FFF2-40B4-BE49-F238E27FC236}">
              <a16:creationId xmlns:a16="http://schemas.microsoft.com/office/drawing/2014/main" id="{A209CC7E-F08C-4AAD-8E6A-8E63BCA6DBD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36" name="Text Box 259">
          <a:extLst>
            <a:ext uri="{FF2B5EF4-FFF2-40B4-BE49-F238E27FC236}">
              <a16:creationId xmlns:a16="http://schemas.microsoft.com/office/drawing/2014/main" id="{821A7F91-2D51-4480-9B0E-05DDA40F0F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37" name="Text Box 260">
          <a:extLst>
            <a:ext uri="{FF2B5EF4-FFF2-40B4-BE49-F238E27FC236}">
              <a16:creationId xmlns:a16="http://schemas.microsoft.com/office/drawing/2014/main" id="{4AC004A6-DDEC-4EAE-ADB2-0A5FFBA1F2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38" name="Text Box 261">
          <a:extLst>
            <a:ext uri="{FF2B5EF4-FFF2-40B4-BE49-F238E27FC236}">
              <a16:creationId xmlns:a16="http://schemas.microsoft.com/office/drawing/2014/main" id="{BF089A94-F7BC-4C0F-9126-2BBC6B9594D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39" name="Text Box 262">
          <a:extLst>
            <a:ext uri="{FF2B5EF4-FFF2-40B4-BE49-F238E27FC236}">
              <a16:creationId xmlns:a16="http://schemas.microsoft.com/office/drawing/2014/main" id="{84FA95A1-A5BC-420C-A691-387598A9AD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40" name="Text Box 263">
          <a:extLst>
            <a:ext uri="{FF2B5EF4-FFF2-40B4-BE49-F238E27FC236}">
              <a16:creationId xmlns:a16="http://schemas.microsoft.com/office/drawing/2014/main" id="{A46EC707-5D3B-406A-853C-EAE2705053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41" name="Text Box 264">
          <a:extLst>
            <a:ext uri="{FF2B5EF4-FFF2-40B4-BE49-F238E27FC236}">
              <a16:creationId xmlns:a16="http://schemas.microsoft.com/office/drawing/2014/main" id="{3FFE6A8E-8344-4A90-A224-EDEC534774B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42" name="Text Box 265">
          <a:extLst>
            <a:ext uri="{FF2B5EF4-FFF2-40B4-BE49-F238E27FC236}">
              <a16:creationId xmlns:a16="http://schemas.microsoft.com/office/drawing/2014/main" id="{ACDBD152-C531-44F4-8D5E-A44D0AAFBD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43" name="Text Box 266">
          <a:extLst>
            <a:ext uri="{FF2B5EF4-FFF2-40B4-BE49-F238E27FC236}">
              <a16:creationId xmlns:a16="http://schemas.microsoft.com/office/drawing/2014/main" id="{8AF9C082-D49F-40BA-B3D8-2E688CFC68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44" name="Text Box 267">
          <a:extLst>
            <a:ext uri="{FF2B5EF4-FFF2-40B4-BE49-F238E27FC236}">
              <a16:creationId xmlns:a16="http://schemas.microsoft.com/office/drawing/2014/main" id="{C50E4DA7-3A8B-423C-AA88-5101E1096A5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45" name="Text Box 268">
          <a:extLst>
            <a:ext uri="{FF2B5EF4-FFF2-40B4-BE49-F238E27FC236}">
              <a16:creationId xmlns:a16="http://schemas.microsoft.com/office/drawing/2014/main" id="{A3AC4A0D-A0EC-473F-87FB-015248C0A73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46" name="Text Box 269">
          <a:extLst>
            <a:ext uri="{FF2B5EF4-FFF2-40B4-BE49-F238E27FC236}">
              <a16:creationId xmlns:a16="http://schemas.microsoft.com/office/drawing/2014/main" id="{118E26E1-8094-4A76-8803-9FC8BBFFFD6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47" name="Text Box 270">
          <a:extLst>
            <a:ext uri="{FF2B5EF4-FFF2-40B4-BE49-F238E27FC236}">
              <a16:creationId xmlns:a16="http://schemas.microsoft.com/office/drawing/2014/main" id="{E998BAA1-B676-46F2-8F6E-51489A3FA7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48" name="Text Box 271">
          <a:extLst>
            <a:ext uri="{FF2B5EF4-FFF2-40B4-BE49-F238E27FC236}">
              <a16:creationId xmlns:a16="http://schemas.microsoft.com/office/drawing/2014/main" id="{5180B45D-9322-47A7-A453-FDE9658F800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49" name="Text Box 272">
          <a:extLst>
            <a:ext uri="{FF2B5EF4-FFF2-40B4-BE49-F238E27FC236}">
              <a16:creationId xmlns:a16="http://schemas.microsoft.com/office/drawing/2014/main" id="{FE106805-433D-4446-8DE5-9154C5CD63E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50" name="Text Box 273">
          <a:extLst>
            <a:ext uri="{FF2B5EF4-FFF2-40B4-BE49-F238E27FC236}">
              <a16:creationId xmlns:a16="http://schemas.microsoft.com/office/drawing/2014/main" id="{C7A84308-3FC4-4252-BB4A-5C9DF0668A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51" name="Text Box 274">
          <a:extLst>
            <a:ext uri="{FF2B5EF4-FFF2-40B4-BE49-F238E27FC236}">
              <a16:creationId xmlns:a16="http://schemas.microsoft.com/office/drawing/2014/main" id="{535F16FC-EDA2-4077-BD1A-874A30E5CCA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52" name="Text Box 275">
          <a:extLst>
            <a:ext uri="{FF2B5EF4-FFF2-40B4-BE49-F238E27FC236}">
              <a16:creationId xmlns:a16="http://schemas.microsoft.com/office/drawing/2014/main" id="{54B50787-8345-4F80-B3D2-B7D3373076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53" name="Text Box 276">
          <a:extLst>
            <a:ext uri="{FF2B5EF4-FFF2-40B4-BE49-F238E27FC236}">
              <a16:creationId xmlns:a16="http://schemas.microsoft.com/office/drawing/2014/main" id="{9FB6FF0F-C17B-4F8B-907F-0A99041FA7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0954" name="Text Box 277">
          <a:extLst>
            <a:ext uri="{FF2B5EF4-FFF2-40B4-BE49-F238E27FC236}">
              <a16:creationId xmlns:a16="http://schemas.microsoft.com/office/drawing/2014/main" id="{5008BB91-D531-4154-8DF0-BC4028D912A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55" name="Text Box 278">
          <a:extLst>
            <a:ext uri="{FF2B5EF4-FFF2-40B4-BE49-F238E27FC236}">
              <a16:creationId xmlns:a16="http://schemas.microsoft.com/office/drawing/2014/main" id="{8D19C85D-7944-4F28-AD07-095C23E4BD5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56" name="Text Box 279">
          <a:extLst>
            <a:ext uri="{FF2B5EF4-FFF2-40B4-BE49-F238E27FC236}">
              <a16:creationId xmlns:a16="http://schemas.microsoft.com/office/drawing/2014/main" id="{4048E4BF-7322-4D9C-8EA7-A14F3EBC1D2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57" name="Text Box 280">
          <a:extLst>
            <a:ext uri="{FF2B5EF4-FFF2-40B4-BE49-F238E27FC236}">
              <a16:creationId xmlns:a16="http://schemas.microsoft.com/office/drawing/2014/main" id="{279952C8-ACCD-4959-B6BA-054F39B8A6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58" name="Text Box 281">
          <a:extLst>
            <a:ext uri="{FF2B5EF4-FFF2-40B4-BE49-F238E27FC236}">
              <a16:creationId xmlns:a16="http://schemas.microsoft.com/office/drawing/2014/main" id="{370F900A-89E2-4EF5-881A-6A16098EF47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59" name="Text Box 282">
          <a:extLst>
            <a:ext uri="{FF2B5EF4-FFF2-40B4-BE49-F238E27FC236}">
              <a16:creationId xmlns:a16="http://schemas.microsoft.com/office/drawing/2014/main" id="{7B091A3F-5082-453D-A377-1A9F849642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0" name="Text Box 283">
          <a:extLst>
            <a:ext uri="{FF2B5EF4-FFF2-40B4-BE49-F238E27FC236}">
              <a16:creationId xmlns:a16="http://schemas.microsoft.com/office/drawing/2014/main" id="{A704BFFA-557A-4E6C-A78C-273596316D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61" name="Text Box 284">
          <a:extLst>
            <a:ext uri="{FF2B5EF4-FFF2-40B4-BE49-F238E27FC236}">
              <a16:creationId xmlns:a16="http://schemas.microsoft.com/office/drawing/2014/main" id="{F09DFAB3-9D24-4264-84B1-B568A463F79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2" name="Text Box 285">
          <a:extLst>
            <a:ext uri="{FF2B5EF4-FFF2-40B4-BE49-F238E27FC236}">
              <a16:creationId xmlns:a16="http://schemas.microsoft.com/office/drawing/2014/main" id="{E0409A46-F7E6-49C8-89E8-AF36B9720E2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3" name="Text Box 286">
          <a:extLst>
            <a:ext uri="{FF2B5EF4-FFF2-40B4-BE49-F238E27FC236}">
              <a16:creationId xmlns:a16="http://schemas.microsoft.com/office/drawing/2014/main" id="{6D7339CE-79E0-4938-B9A2-00F548FF0F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64" name="Text Box 287">
          <a:extLst>
            <a:ext uri="{FF2B5EF4-FFF2-40B4-BE49-F238E27FC236}">
              <a16:creationId xmlns:a16="http://schemas.microsoft.com/office/drawing/2014/main" id="{2BC02A78-3610-4154-A277-8F5E9FF6379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5" name="Text Box 288">
          <a:extLst>
            <a:ext uri="{FF2B5EF4-FFF2-40B4-BE49-F238E27FC236}">
              <a16:creationId xmlns:a16="http://schemas.microsoft.com/office/drawing/2014/main" id="{5359F6DC-DAC9-451F-AB00-56111737E5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6" name="Text Box 289">
          <a:extLst>
            <a:ext uri="{FF2B5EF4-FFF2-40B4-BE49-F238E27FC236}">
              <a16:creationId xmlns:a16="http://schemas.microsoft.com/office/drawing/2014/main" id="{90364BF3-A17B-459F-AD06-82EF1410EEF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67" name="Text Box 290">
          <a:extLst>
            <a:ext uri="{FF2B5EF4-FFF2-40B4-BE49-F238E27FC236}">
              <a16:creationId xmlns:a16="http://schemas.microsoft.com/office/drawing/2014/main" id="{33446BEE-68EE-4324-9521-14E76D6761D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8" name="Text Box 291">
          <a:extLst>
            <a:ext uri="{FF2B5EF4-FFF2-40B4-BE49-F238E27FC236}">
              <a16:creationId xmlns:a16="http://schemas.microsoft.com/office/drawing/2014/main" id="{C5CA9AE9-ECA8-493A-AA6F-87C37D2038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69" name="Text Box 292">
          <a:extLst>
            <a:ext uri="{FF2B5EF4-FFF2-40B4-BE49-F238E27FC236}">
              <a16:creationId xmlns:a16="http://schemas.microsoft.com/office/drawing/2014/main" id="{479FB9CD-14C2-49B2-BA71-442CF3D10C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70" name="Text Box 293">
          <a:extLst>
            <a:ext uri="{FF2B5EF4-FFF2-40B4-BE49-F238E27FC236}">
              <a16:creationId xmlns:a16="http://schemas.microsoft.com/office/drawing/2014/main" id="{B8DAF53E-41EA-4E71-B267-D2CB8AC8C92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71" name="Text Box 294">
          <a:extLst>
            <a:ext uri="{FF2B5EF4-FFF2-40B4-BE49-F238E27FC236}">
              <a16:creationId xmlns:a16="http://schemas.microsoft.com/office/drawing/2014/main" id="{FD3F851B-1BD8-4939-9574-41B822C9067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72" name="Text Box 295">
          <a:extLst>
            <a:ext uri="{FF2B5EF4-FFF2-40B4-BE49-F238E27FC236}">
              <a16:creationId xmlns:a16="http://schemas.microsoft.com/office/drawing/2014/main" id="{B0EEA457-533E-4367-B263-B649E50529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73" name="Text Box 296">
          <a:extLst>
            <a:ext uri="{FF2B5EF4-FFF2-40B4-BE49-F238E27FC236}">
              <a16:creationId xmlns:a16="http://schemas.microsoft.com/office/drawing/2014/main" id="{5E403CD9-DEAE-4DBE-83B9-332EC16739C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74" name="Text Box 297">
          <a:extLst>
            <a:ext uri="{FF2B5EF4-FFF2-40B4-BE49-F238E27FC236}">
              <a16:creationId xmlns:a16="http://schemas.microsoft.com/office/drawing/2014/main" id="{11A0206E-31C6-4AEF-AF9F-BBFEB423CD2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75" name="Text Box 298">
          <a:extLst>
            <a:ext uri="{FF2B5EF4-FFF2-40B4-BE49-F238E27FC236}">
              <a16:creationId xmlns:a16="http://schemas.microsoft.com/office/drawing/2014/main" id="{251F7338-98B0-4948-A123-A63AEE5A2A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76" name="Text Box 299">
          <a:extLst>
            <a:ext uri="{FF2B5EF4-FFF2-40B4-BE49-F238E27FC236}">
              <a16:creationId xmlns:a16="http://schemas.microsoft.com/office/drawing/2014/main" id="{8613275B-859A-47D7-89F7-F596E8F109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77" name="Text Box 300">
          <a:extLst>
            <a:ext uri="{FF2B5EF4-FFF2-40B4-BE49-F238E27FC236}">
              <a16:creationId xmlns:a16="http://schemas.microsoft.com/office/drawing/2014/main" id="{B2734734-2284-473E-847C-3D3485C1D54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78" name="Text Box 301">
          <a:extLst>
            <a:ext uri="{FF2B5EF4-FFF2-40B4-BE49-F238E27FC236}">
              <a16:creationId xmlns:a16="http://schemas.microsoft.com/office/drawing/2014/main" id="{D76DE3D9-FFE2-485F-A819-71F6ED6F50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79" name="Text Box 302">
          <a:extLst>
            <a:ext uri="{FF2B5EF4-FFF2-40B4-BE49-F238E27FC236}">
              <a16:creationId xmlns:a16="http://schemas.microsoft.com/office/drawing/2014/main" id="{C58C4464-AC04-4398-B334-0AFC1FA886E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80" name="Text Box 303">
          <a:extLst>
            <a:ext uri="{FF2B5EF4-FFF2-40B4-BE49-F238E27FC236}">
              <a16:creationId xmlns:a16="http://schemas.microsoft.com/office/drawing/2014/main" id="{FA3D9581-5A29-4E15-9884-5F89FC0B915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81" name="Text Box 304">
          <a:extLst>
            <a:ext uri="{FF2B5EF4-FFF2-40B4-BE49-F238E27FC236}">
              <a16:creationId xmlns:a16="http://schemas.microsoft.com/office/drawing/2014/main" id="{D55610A2-2E3E-44EC-9AAD-6368786479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82" name="Text Box 305">
          <a:extLst>
            <a:ext uri="{FF2B5EF4-FFF2-40B4-BE49-F238E27FC236}">
              <a16:creationId xmlns:a16="http://schemas.microsoft.com/office/drawing/2014/main" id="{92B172B2-C2F0-42A4-B87D-CE1EAAAC48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0983" name="Text Box 306">
          <a:extLst>
            <a:ext uri="{FF2B5EF4-FFF2-40B4-BE49-F238E27FC236}">
              <a16:creationId xmlns:a16="http://schemas.microsoft.com/office/drawing/2014/main" id="{E712A6C6-78F9-4D61-B78D-C762A7E9135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84" name="Text Box 307">
          <a:extLst>
            <a:ext uri="{FF2B5EF4-FFF2-40B4-BE49-F238E27FC236}">
              <a16:creationId xmlns:a16="http://schemas.microsoft.com/office/drawing/2014/main" id="{432D8C5B-88D2-422A-BCCC-0FE6EF0CB7D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0985" name="Text Box 308">
          <a:extLst>
            <a:ext uri="{FF2B5EF4-FFF2-40B4-BE49-F238E27FC236}">
              <a16:creationId xmlns:a16="http://schemas.microsoft.com/office/drawing/2014/main" id="{1596FB89-1CBE-415B-8F98-8113F704A56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86" name="Text Box 309">
          <a:extLst>
            <a:ext uri="{FF2B5EF4-FFF2-40B4-BE49-F238E27FC236}">
              <a16:creationId xmlns:a16="http://schemas.microsoft.com/office/drawing/2014/main" id="{5E540C2B-8050-418C-A474-CF9BF7CCF9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87" name="Text Box 310">
          <a:extLst>
            <a:ext uri="{FF2B5EF4-FFF2-40B4-BE49-F238E27FC236}">
              <a16:creationId xmlns:a16="http://schemas.microsoft.com/office/drawing/2014/main" id="{A5DBF4C1-0E1E-4730-92DA-482B5F26233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88" name="Text Box 311">
          <a:extLst>
            <a:ext uri="{FF2B5EF4-FFF2-40B4-BE49-F238E27FC236}">
              <a16:creationId xmlns:a16="http://schemas.microsoft.com/office/drawing/2014/main" id="{47045B4F-0B2F-44F4-9FBB-56F38F0A33E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89" name="Text Box 312">
          <a:extLst>
            <a:ext uri="{FF2B5EF4-FFF2-40B4-BE49-F238E27FC236}">
              <a16:creationId xmlns:a16="http://schemas.microsoft.com/office/drawing/2014/main" id="{1B7B58D5-4584-4207-B380-05C03C438EE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0" name="Text Box 313">
          <a:extLst>
            <a:ext uri="{FF2B5EF4-FFF2-40B4-BE49-F238E27FC236}">
              <a16:creationId xmlns:a16="http://schemas.microsoft.com/office/drawing/2014/main" id="{83039962-3D51-46E6-A069-5ACB204F5AC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1" name="Text Box 314">
          <a:extLst>
            <a:ext uri="{FF2B5EF4-FFF2-40B4-BE49-F238E27FC236}">
              <a16:creationId xmlns:a16="http://schemas.microsoft.com/office/drawing/2014/main" id="{3212B6EF-124A-4300-96CB-9E44C503CB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2" name="Text Box 315">
          <a:extLst>
            <a:ext uri="{FF2B5EF4-FFF2-40B4-BE49-F238E27FC236}">
              <a16:creationId xmlns:a16="http://schemas.microsoft.com/office/drawing/2014/main" id="{D9414230-0D12-4AA1-AE1F-CCDFE9D475B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3" name="Text Box 316">
          <a:extLst>
            <a:ext uri="{FF2B5EF4-FFF2-40B4-BE49-F238E27FC236}">
              <a16:creationId xmlns:a16="http://schemas.microsoft.com/office/drawing/2014/main" id="{42E3F0F3-1057-4AD5-8E99-1F9067C4A68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4" name="Text Box 317">
          <a:extLst>
            <a:ext uri="{FF2B5EF4-FFF2-40B4-BE49-F238E27FC236}">
              <a16:creationId xmlns:a16="http://schemas.microsoft.com/office/drawing/2014/main" id="{3FA97EC8-61EE-4978-96A2-05C569D3E7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5" name="Text Box 318">
          <a:extLst>
            <a:ext uri="{FF2B5EF4-FFF2-40B4-BE49-F238E27FC236}">
              <a16:creationId xmlns:a16="http://schemas.microsoft.com/office/drawing/2014/main" id="{3251153C-C840-429C-9AC7-DB178A90566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6" name="Text Box 319">
          <a:extLst>
            <a:ext uri="{FF2B5EF4-FFF2-40B4-BE49-F238E27FC236}">
              <a16:creationId xmlns:a16="http://schemas.microsoft.com/office/drawing/2014/main" id="{3BF020B1-5DD5-470F-988C-00CA6E4CD85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7" name="Text Box 320">
          <a:extLst>
            <a:ext uri="{FF2B5EF4-FFF2-40B4-BE49-F238E27FC236}">
              <a16:creationId xmlns:a16="http://schemas.microsoft.com/office/drawing/2014/main" id="{FAFC7BD3-4401-4A97-8318-27BA0BCB9A5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8" name="Text Box 321">
          <a:extLst>
            <a:ext uri="{FF2B5EF4-FFF2-40B4-BE49-F238E27FC236}">
              <a16:creationId xmlns:a16="http://schemas.microsoft.com/office/drawing/2014/main" id="{C26F6406-5F34-4F5E-A945-5994E81A287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0999" name="Text Box 322">
          <a:extLst>
            <a:ext uri="{FF2B5EF4-FFF2-40B4-BE49-F238E27FC236}">
              <a16:creationId xmlns:a16="http://schemas.microsoft.com/office/drawing/2014/main" id="{7642DD6C-9A09-4A83-B772-E4F92899428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0" name="Text Box 323">
          <a:extLst>
            <a:ext uri="{FF2B5EF4-FFF2-40B4-BE49-F238E27FC236}">
              <a16:creationId xmlns:a16="http://schemas.microsoft.com/office/drawing/2014/main" id="{872EC95E-2ED7-4FE0-8F45-8D0A7EC5033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1" name="Text Box 324">
          <a:extLst>
            <a:ext uri="{FF2B5EF4-FFF2-40B4-BE49-F238E27FC236}">
              <a16:creationId xmlns:a16="http://schemas.microsoft.com/office/drawing/2014/main" id="{A656C885-0B5C-41C0-A4CD-782ACBEF78E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2" name="Text Box 325">
          <a:extLst>
            <a:ext uri="{FF2B5EF4-FFF2-40B4-BE49-F238E27FC236}">
              <a16:creationId xmlns:a16="http://schemas.microsoft.com/office/drawing/2014/main" id="{7EAA0A0A-B6AF-4985-9BC7-727E8079B5A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3" name="Text Box 326">
          <a:extLst>
            <a:ext uri="{FF2B5EF4-FFF2-40B4-BE49-F238E27FC236}">
              <a16:creationId xmlns:a16="http://schemas.microsoft.com/office/drawing/2014/main" id="{92A4BA3B-61C7-40AB-AA27-9E48EE28D21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4" name="Text Box 327">
          <a:extLst>
            <a:ext uri="{FF2B5EF4-FFF2-40B4-BE49-F238E27FC236}">
              <a16:creationId xmlns:a16="http://schemas.microsoft.com/office/drawing/2014/main" id="{F6D6DC04-19DD-4859-AC79-E67D50A1242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5" name="Text Box 328">
          <a:extLst>
            <a:ext uri="{FF2B5EF4-FFF2-40B4-BE49-F238E27FC236}">
              <a16:creationId xmlns:a16="http://schemas.microsoft.com/office/drawing/2014/main" id="{4DE6FEC0-E199-443F-A4D5-3CE040AD1D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6" name="Text Box 329">
          <a:extLst>
            <a:ext uri="{FF2B5EF4-FFF2-40B4-BE49-F238E27FC236}">
              <a16:creationId xmlns:a16="http://schemas.microsoft.com/office/drawing/2014/main" id="{657E9962-CF87-45AE-949B-E5D3F8B305D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7" name="Text Box 330">
          <a:extLst>
            <a:ext uri="{FF2B5EF4-FFF2-40B4-BE49-F238E27FC236}">
              <a16:creationId xmlns:a16="http://schemas.microsoft.com/office/drawing/2014/main" id="{B3D6C9E6-1DD7-4135-BB80-91DD1740B5B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8" name="Text Box 331">
          <a:extLst>
            <a:ext uri="{FF2B5EF4-FFF2-40B4-BE49-F238E27FC236}">
              <a16:creationId xmlns:a16="http://schemas.microsoft.com/office/drawing/2014/main" id="{9962BC05-6833-47F3-B45B-BB79D17E99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09" name="Text Box 332">
          <a:extLst>
            <a:ext uri="{FF2B5EF4-FFF2-40B4-BE49-F238E27FC236}">
              <a16:creationId xmlns:a16="http://schemas.microsoft.com/office/drawing/2014/main" id="{C7307CA2-53FC-4D77-9625-ED190B9EFA4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10" name="Text Box 333">
          <a:extLst>
            <a:ext uri="{FF2B5EF4-FFF2-40B4-BE49-F238E27FC236}">
              <a16:creationId xmlns:a16="http://schemas.microsoft.com/office/drawing/2014/main" id="{5570E8B4-5156-40DB-BC16-C75F151ADF6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11" name="Text Box 334">
          <a:extLst>
            <a:ext uri="{FF2B5EF4-FFF2-40B4-BE49-F238E27FC236}">
              <a16:creationId xmlns:a16="http://schemas.microsoft.com/office/drawing/2014/main" id="{63E99B03-5902-4B82-AF6A-70429D7999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12" name="Text Box 335">
          <a:extLst>
            <a:ext uri="{FF2B5EF4-FFF2-40B4-BE49-F238E27FC236}">
              <a16:creationId xmlns:a16="http://schemas.microsoft.com/office/drawing/2014/main" id="{1E27E59E-9C87-4061-9FE9-19782CBB32C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013" name="Text Box 336">
          <a:extLst>
            <a:ext uri="{FF2B5EF4-FFF2-40B4-BE49-F238E27FC236}">
              <a16:creationId xmlns:a16="http://schemas.microsoft.com/office/drawing/2014/main" id="{78B16F7B-BB59-4C8D-8AC8-ADA707444AD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014" name="Text Box 337">
          <a:extLst>
            <a:ext uri="{FF2B5EF4-FFF2-40B4-BE49-F238E27FC236}">
              <a16:creationId xmlns:a16="http://schemas.microsoft.com/office/drawing/2014/main" id="{CB35B456-2931-4141-9338-BE683D9264F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15" name="Text Box 338">
          <a:extLst>
            <a:ext uri="{FF2B5EF4-FFF2-40B4-BE49-F238E27FC236}">
              <a16:creationId xmlns:a16="http://schemas.microsoft.com/office/drawing/2014/main" id="{CC3A1F67-A5D3-4202-BD3F-9E9D812C6C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16" name="Text Box 339">
          <a:extLst>
            <a:ext uri="{FF2B5EF4-FFF2-40B4-BE49-F238E27FC236}">
              <a16:creationId xmlns:a16="http://schemas.microsoft.com/office/drawing/2014/main" id="{528F4412-C978-4F1D-8812-27BAF171D1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017" name="Text Box 340">
          <a:extLst>
            <a:ext uri="{FF2B5EF4-FFF2-40B4-BE49-F238E27FC236}">
              <a16:creationId xmlns:a16="http://schemas.microsoft.com/office/drawing/2014/main" id="{98184675-A2D4-49FE-8B0A-61EF158A8CD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18" name="Text Box 341">
          <a:extLst>
            <a:ext uri="{FF2B5EF4-FFF2-40B4-BE49-F238E27FC236}">
              <a16:creationId xmlns:a16="http://schemas.microsoft.com/office/drawing/2014/main" id="{B040EACB-2B9E-4B6B-8B95-F34B7C0475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19" name="Text Box 342">
          <a:extLst>
            <a:ext uri="{FF2B5EF4-FFF2-40B4-BE49-F238E27FC236}">
              <a16:creationId xmlns:a16="http://schemas.microsoft.com/office/drawing/2014/main" id="{8EA1AD45-14B2-420E-9217-393FB053B8A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020" name="Text Box 343">
          <a:extLst>
            <a:ext uri="{FF2B5EF4-FFF2-40B4-BE49-F238E27FC236}">
              <a16:creationId xmlns:a16="http://schemas.microsoft.com/office/drawing/2014/main" id="{660C8FBB-FCA7-47AF-8D4A-08076C5D6FE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21" name="Text Box 344">
          <a:extLst>
            <a:ext uri="{FF2B5EF4-FFF2-40B4-BE49-F238E27FC236}">
              <a16:creationId xmlns:a16="http://schemas.microsoft.com/office/drawing/2014/main" id="{40FD3D2C-59F5-4A8A-8E4F-3CD29D75D5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22" name="Text Box 345">
          <a:extLst>
            <a:ext uri="{FF2B5EF4-FFF2-40B4-BE49-F238E27FC236}">
              <a16:creationId xmlns:a16="http://schemas.microsoft.com/office/drawing/2014/main" id="{F262A2EB-2609-4B34-BB72-E90750FACFD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3" name="Text Box 346">
          <a:extLst>
            <a:ext uri="{FF2B5EF4-FFF2-40B4-BE49-F238E27FC236}">
              <a16:creationId xmlns:a16="http://schemas.microsoft.com/office/drawing/2014/main" id="{F4AC0463-2779-4DF8-8410-E2FE482A37E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4" name="Text Box 347">
          <a:extLst>
            <a:ext uri="{FF2B5EF4-FFF2-40B4-BE49-F238E27FC236}">
              <a16:creationId xmlns:a16="http://schemas.microsoft.com/office/drawing/2014/main" id="{3E7B9109-72A4-4C7C-ABE2-C0A42CA9AE4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5" name="Text Box 348">
          <a:extLst>
            <a:ext uri="{FF2B5EF4-FFF2-40B4-BE49-F238E27FC236}">
              <a16:creationId xmlns:a16="http://schemas.microsoft.com/office/drawing/2014/main" id="{A8EDB8A2-ECFA-4457-9FAF-32537F6923C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6" name="Text Box 349">
          <a:extLst>
            <a:ext uri="{FF2B5EF4-FFF2-40B4-BE49-F238E27FC236}">
              <a16:creationId xmlns:a16="http://schemas.microsoft.com/office/drawing/2014/main" id="{C67B4960-455C-4067-86EB-12769F45DF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7" name="Text Box 350">
          <a:extLst>
            <a:ext uri="{FF2B5EF4-FFF2-40B4-BE49-F238E27FC236}">
              <a16:creationId xmlns:a16="http://schemas.microsoft.com/office/drawing/2014/main" id="{25FFB37B-9EFA-4FE1-829B-CFFED37D06E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8" name="Text Box 351">
          <a:extLst>
            <a:ext uri="{FF2B5EF4-FFF2-40B4-BE49-F238E27FC236}">
              <a16:creationId xmlns:a16="http://schemas.microsoft.com/office/drawing/2014/main" id="{DC716148-26EC-4394-BF36-616C298AB63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29" name="Text Box 352">
          <a:extLst>
            <a:ext uri="{FF2B5EF4-FFF2-40B4-BE49-F238E27FC236}">
              <a16:creationId xmlns:a16="http://schemas.microsoft.com/office/drawing/2014/main" id="{6D06408C-6899-45EA-83D4-5B0BF925D42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0" name="Text Box 353">
          <a:extLst>
            <a:ext uri="{FF2B5EF4-FFF2-40B4-BE49-F238E27FC236}">
              <a16:creationId xmlns:a16="http://schemas.microsoft.com/office/drawing/2014/main" id="{7B50F48A-1228-4B62-A45E-8374554A2E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1" name="Text Box 354">
          <a:extLst>
            <a:ext uri="{FF2B5EF4-FFF2-40B4-BE49-F238E27FC236}">
              <a16:creationId xmlns:a16="http://schemas.microsoft.com/office/drawing/2014/main" id="{806E6610-1A5E-4113-8A69-232018490C9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2" name="Text Box 355">
          <a:extLst>
            <a:ext uri="{FF2B5EF4-FFF2-40B4-BE49-F238E27FC236}">
              <a16:creationId xmlns:a16="http://schemas.microsoft.com/office/drawing/2014/main" id="{6BB88B0F-3F37-4D56-BCFB-0ABCE0C1A25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3" name="Text Box 356">
          <a:extLst>
            <a:ext uri="{FF2B5EF4-FFF2-40B4-BE49-F238E27FC236}">
              <a16:creationId xmlns:a16="http://schemas.microsoft.com/office/drawing/2014/main" id="{DC404E36-3C61-40B6-BBC4-7E760D00DDF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4" name="Text Box 357">
          <a:extLst>
            <a:ext uri="{FF2B5EF4-FFF2-40B4-BE49-F238E27FC236}">
              <a16:creationId xmlns:a16="http://schemas.microsoft.com/office/drawing/2014/main" id="{5B19F984-B4F1-4547-9632-243E17BC0BD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5" name="Text Box 358">
          <a:extLst>
            <a:ext uri="{FF2B5EF4-FFF2-40B4-BE49-F238E27FC236}">
              <a16:creationId xmlns:a16="http://schemas.microsoft.com/office/drawing/2014/main" id="{15AC9F5F-2BE1-49B2-985B-BED8B2AE97C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6" name="Text Box 359">
          <a:extLst>
            <a:ext uri="{FF2B5EF4-FFF2-40B4-BE49-F238E27FC236}">
              <a16:creationId xmlns:a16="http://schemas.microsoft.com/office/drawing/2014/main" id="{996549F0-E6ED-4FE4-98E7-A859207FB85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7" name="Text Box 360">
          <a:extLst>
            <a:ext uri="{FF2B5EF4-FFF2-40B4-BE49-F238E27FC236}">
              <a16:creationId xmlns:a16="http://schemas.microsoft.com/office/drawing/2014/main" id="{6820C9BB-8FE1-4854-A347-1C6298F5299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8" name="Text Box 361">
          <a:extLst>
            <a:ext uri="{FF2B5EF4-FFF2-40B4-BE49-F238E27FC236}">
              <a16:creationId xmlns:a16="http://schemas.microsoft.com/office/drawing/2014/main" id="{AC7A80B8-9DDA-4322-90E1-91C1633EF86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39" name="Text Box 362">
          <a:extLst>
            <a:ext uri="{FF2B5EF4-FFF2-40B4-BE49-F238E27FC236}">
              <a16:creationId xmlns:a16="http://schemas.microsoft.com/office/drawing/2014/main" id="{D2CD4C1E-D49D-42A1-AB12-DA745B79426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0" name="Text Box 363">
          <a:extLst>
            <a:ext uri="{FF2B5EF4-FFF2-40B4-BE49-F238E27FC236}">
              <a16:creationId xmlns:a16="http://schemas.microsoft.com/office/drawing/2014/main" id="{608232F2-8561-4AE9-AE89-C684F28AF22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1" name="Text Box 364">
          <a:extLst>
            <a:ext uri="{FF2B5EF4-FFF2-40B4-BE49-F238E27FC236}">
              <a16:creationId xmlns:a16="http://schemas.microsoft.com/office/drawing/2014/main" id="{FD2AAECA-D055-4FCC-860F-7FD456A1C8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2" name="Text Box 365">
          <a:extLst>
            <a:ext uri="{FF2B5EF4-FFF2-40B4-BE49-F238E27FC236}">
              <a16:creationId xmlns:a16="http://schemas.microsoft.com/office/drawing/2014/main" id="{7A60E85F-76A9-4D95-93E7-97B5D3722CE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3" name="Text Box 366">
          <a:extLst>
            <a:ext uri="{FF2B5EF4-FFF2-40B4-BE49-F238E27FC236}">
              <a16:creationId xmlns:a16="http://schemas.microsoft.com/office/drawing/2014/main" id="{2ED14E27-2C57-4B1B-9DAF-D2B6E2F9298D}"/>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4" name="Text Box 367">
          <a:extLst>
            <a:ext uri="{FF2B5EF4-FFF2-40B4-BE49-F238E27FC236}">
              <a16:creationId xmlns:a16="http://schemas.microsoft.com/office/drawing/2014/main" id="{7DC68CC5-1E37-4151-AED9-D6529D73DDD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5" name="Text Box 368">
          <a:extLst>
            <a:ext uri="{FF2B5EF4-FFF2-40B4-BE49-F238E27FC236}">
              <a16:creationId xmlns:a16="http://schemas.microsoft.com/office/drawing/2014/main" id="{4C5874BF-9FD0-40DF-B1D7-454AE046CBD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6" name="Text Box 369">
          <a:extLst>
            <a:ext uri="{FF2B5EF4-FFF2-40B4-BE49-F238E27FC236}">
              <a16:creationId xmlns:a16="http://schemas.microsoft.com/office/drawing/2014/main" id="{FA8AF16C-29BE-41ED-8511-E9E14E7F5E1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7" name="Text Box 370">
          <a:extLst>
            <a:ext uri="{FF2B5EF4-FFF2-40B4-BE49-F238E27FC236}">
              <a16:creationId xmlns:a16="http://schemas.microsoft.com/office/drawing/2014/main" id="{A476145A-F020-4460-A799-53D55CDC32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8" name="Text Box 371">
          <a:extLst>
            <a:ext uri="{FF2B5EF4-FFF2-40B4-BE49-F238E27FC236}">
              <a16:creationId xmlns:a16="http://schemas.microsoft.com/office/drawing/2014/main" id="{8CF0E240-A3C8-4BC2-B07C-96A63E6AA84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49" name="Text Box 372">
          <a:extLst>
            <a:ext uri="{FF2B5EF4-FFF2-40B4-BE49-F238E27FC236}">
              <a16:creationId xmlns:a16="http://schemas.microsoft.com/office/drawing/2014/main" id="{1C82F2E2-BAF8-4BA9-9DF0-EC16498E8D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050" name="Text Box 373">
          <a:extLst>
            <a:ext uri="{FF2B5EF4-FFF2-40B4-BE49-F238E27FC236}">
              <a16:creationId xmlns:a16="http://schemas.microsoft.com/office/drawing/2014/main" id="{9BB8E0F1-F721-4723-B5CD-BB97001AF94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051" name="Text Box 374">
          <a:extLst>
            <a:ext uri="{FF2B5EF4-FFF2-40B4-BE49-F238E27FC236}">
              <a16:creationId xmlns:a16="http://schemas.microsoft.com/office/drawing/2014/main" id="{16F9EC45-7E24-4F13-8738-CDE11D7CC48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52" name="Text Box 375">
          <a:extLst>
            <a:ext uri="{FF2B5EF4-FFF2-40B4-BE49-F238E27FC236}">
              <a16:creationId xmlns:a16="http://schemas.microsoft.com/office/drawing/2014/main" id="{7BAB300C-FC5B-44BC-93ED-A9F7C80AF31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53" name="Text Box 376">
          <a:extLst>
            <a:ext uri="{FF2B5EF4-FFF2-40B4-BE49-F238E27FC236}">
              <a16:creationId xmlns:a16="http://schemas.microsoft.com/office/drawing/2014/main" id="{0B2E30D1-9F41-4CE3-B85F-283D111800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054" name="Text Box 377">
          <a:extLst>
            <a:ext uri="{FF2B5EF4-FFF2-40B4-BE49-F238E27FC236}">
              <a16:creationId xmlns:a16="http://schemas.microsoft.com/office/drawing/2014/main" id="{7DD84456-54CA-4EF4-8332-3A35F36ACE6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55" name="Text Box 378">
          <a:extLst>
            <a:ext uri="{FF2B5EF4-FFF2-40B4-BE49-F238E27FC236}">
              <a16:creationId xmlns:a16="http://schemas.microsoft.com/office/drawing/2014/main" id="{13A95199-A3F8-4980-944B-6FFC2F7EFD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56" name="Text Box 379">
          <a:extLst>
            <a:ext uri="{FF2B5EF4-FFF2-40B4-BE49-F238E27FC236}">
              <a16:creationId xmlns:a16="http://schemas.microsoft.com/office/drawing/2014/main" id="{103F7101-BA86-413D-A8F0-FA6FEEBDD3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057" name="Text Box 380">
          <a:extLst>
            <a:ext uri="{FF2B5EF4-FFF2-40B4-BE49-F238E27FC236}">
              <a16:creationId xmlns:a16="http://schemas.microsoft.com/office/drawing/2014/main" id="{98A7C1F3-3087-4F59-8971-A576C4AEAE8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58" name="Text Box 381">
          <a:extLst>
            <a:ext uri="{FF2B5EF4-FFF2-40B4-BE49-F238E27FC236}">
              <a16:creationId xmlns:a16="http://schemas.microsoft.com/office/drawing/2014/main" id="{61C5B32A-C74E-4D28-99C4-56AB3722F6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59" name="Text Box 382">
          <a:extLst>
            <a:ext uri="{FF2B5EF4-FFF2-40B4-BE49-F238E27FC236}">
              <a16:creationId xmlns:a16="http://schemas.microsoft.com/office/drawing/2014/main" id="{6971D294-DDEA-4B2F-A6D1-B890D37BA5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0" name="Text Box 383">
          <a:extLst>
            <a:ext uri="{FF2B5EF4-FFF2-40B4-BE49-F238E27FC236}">
              <a16:creationId xmlns:a16="http://schemas.microsoft.com/office/drawing/2014/main" id="{6B1D946C-348D-479C-8E00-844AD340689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1" name="Text Box 384">
          <a:extLst>
            <a:ext uri="{FF2B5EF4-FFF2-40B4-BE49-F238E27FC236}">
              <a16:creationId xmlns:a16="http://schemas.microsoft.com/office/drawing/2014/main" id="{07D67C41-CD2A-4D5A-8889-0CF874FD500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2" name="Text Box 385">
          <a:extLst>
            <a:ext uri="{FF2B5EF4-FFF2-40B4-BE49-F238E27FC236}">
              <a16:creationId xmlns:a16="http://schemas.microsoft.com/office/drawing/2014/main" id="{704F06EE-B389-4322-A072-3F0DF2C1FB5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3" name="Text Box 386">
          <a:extLst>
            <a:ext uri="{FF2B5EF4-FFF2-40B4-BE49-F238E27FC236}">
              <a16:creationId xmlns:a16="http://schemas.microsoft.com/office/drawing/2014/main" id="{3E409681-15BF-4D37-9775-862504B47A0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4" name="Text Box 387">
          <a:extLst>
            <a:ext uri="{FF2B5EF4-FFF2-40B4-BE49-F238E27FC236}">
              <a16:creationId xmlns:a16="http://schemas.microsoft.com/office/drawing/2014/main" id="{32BBE7D8-E936-4831-8A35-F3FED5BC363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5" name="Text Box 388">
          <a:extLst>
            <a:ext uri="{FF2B5EF4-FFF2-40B4-BE49-F238E27FC236}">
              <a16:creationId xmlns:a16="http://schemas.microsoft.com/office/drawing/2014/main" id="{67178353-0FA9-49A7-B86C-BB36147653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6" name="Text Box 389">
          <a:extLst>
            <a:ext uri="{FF2B5EF4-FFF2-40B4-BE49-F238E27FC236}">
              <a16:creationId xmlns:a16="http://schemas.microsoft.com/office/drawing/2014/main" id="{435ACA7E-7497-4DAC-A426-3D19F2FD2CE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7" name="Text Box 390">
          <a:extLst>
            <a:ext uri="{FF2B5EF4-FFF2-40B4-BE49-F238E27FC236}">
              <a16:creationId xmlns:a16="http://schemas.microsoft.com/office/drawing/2014/main" id="{3022A8A3-AA09-4919-8D71-E82DA92B00C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8" name="Text Box 391">
          <a:extLst>
            <a:ext uri="{FF2B5EF4-FFF2-40B4-BE49-F238E27FC236}">
              <a16:creationId xmlns:a16="http://schemas.microsoft.com/office/drawing/2014/main" id="{51D9971F-437D-4D29-A499-FF5236C7C5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69" name="Text Box 392">
          <a:extLst>
            <a:ext uri="{FF2B5EF4-FFF2-40B4-BE49-F238E27FC236}">
              <a16:creationId xmlns:a16="http://schemas.microsoft.com/office/drawing/2014/main" id="{E222D3CC-EA68-42BB-BE0F-86A47626BF1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0" name="Text Box 393">
          <a:extLst>
            <a:ext uri="{FF2B5EF4-FFF2-40B4-BE49-F238E27FC236}">
              <a16:creationId xmlns:a16="http://schemas.microsoft.com/office/drawing/2014/main" id="{C58EC64D-4A49-4466-BFA8-D27FBE54ECB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1" name="Text Box 394">
          <a:extLst>
            <a:ext uri="{FF2B5EF4-FFF2-40B4-BE49-F238E27FC236}">
              <a16:creationId xmlns:a16="http://schemas.microsoft.com/office/drawing/2014/main" id="{3B72E8AF-2153-44D1-85F2-4B15210B6737}"/>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2" name="Text Box 395">
          <a:extLst>
            <a:ext uri="{FF2B5EF4-FFF2-40B4-BE49-F238E27FC236}">
              <a16:creationId xmlns:a16="http://schemas.microsoft.com/office/drawing/2014/main" id="{902C73D6-76DD-4138-A7E4-98BC71C560B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3" name="Text Box 396">
          <a:extLst>
            <a:ext uri="{FF2B5EF4-FFF2-40B4-BE49-F238E27FC236}">
              <a16:creationId xmlns:a16="http://schemas.microsoft.com/office/drawing/2014/main" id="{256F3BC0-407A-4439-A0B1-2D36EDBF9A1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4" name="Text Box 397">
          <a:extLst>
            <a:ext uri="{FF2B5EF4-FFF2-40B4-BE49-F238E27FC236}">
              <a16:creationId xmlns:a16="http://schemas.microsoft.com/office/drawing/2014/main" id="{6FE462F4-79A5-42E6-B497-066F91C4F3A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5" name="Text Box 398">
          <a:extLst>
            <a:ext uri="{FF2B5EF4-FFF2-40B4-BE49-F238E27FC236}">
              <a16:creationId xmlns:a16="http://schemas.microsoft.com/office/drawing/2014/main" id="{FA1CAC9B-69C1-4592-BD7C-7C15028E2014}"/>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6" name="Text Box 399">
          <a:extLst>
            <a:ext uri="{FF2B5EF4-FFF2-40B4-BE49-F238E27FC236}">
              <a16:creationId xmlns:a16="http://schemas.microsoft.com/office/drawing/2014/main" id="{731C13F5-6D47-4704-B33C-D870D5414C3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7" name="Text Box 400">
          <a:extLst>
            <a:ext uri="{FF2B5EF4-FFF2-40B4-BE49-F238E27FC236}">
              <a16:creationId xmlns:a16="http://schemas.microsoft.com/office/drawing/2014/main" id="{99569C6B-08FC-4F43-864F-C66947F6AFF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8" name="Text Box 401">
          <a:extLst>
            <a:ext uri="{FF2B5EF4-FFF2-40B4-BE49-F238E27FC236}">
              <a16:creationId xmlns:a16="http://schemas.microsoft.com/office/drawing/2014/main" id="{C10AA5D9-BA05-4A0D-AA22-3C291F2D9EE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79" name="Text Box 402">
          <a:extLst>
            <a:ext uri="{FF2B5EF4-FFF2-40B4-BE49-F238E27FC236}">
              <a16:creationId xmlns:a16="http://schemas.microsoft.com/office/drawing/2014/main" id="{03CDA3E8-D7D0-4485-AA2D-E95F08F8902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0" name="Text Box 403">
          <a:extLst>
            <a:ext uri="{FF2B5EF4-FFF2-40B4-BE49-F238E27FC236}">
              <a16:creationId xmlns:a16="http://schemas.microsoft.com/office/drawing/2014/main" id="{0C0EF36F-0282-4697-AD9F-23EBD0CE3E7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1" name="Text Box 404">
          <a:extLst>
            <a:ext uri="{FF2B5EF4-FFF2-40B4-BE49-F238E27FC236}">
              <a16:creationId xmlns:a16="http://schemas.microsoft.com/office/drawing/2014/main" id="{E2F6F4FF-2268-419B-8EC2-321A0D31E67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2" name="Text Box 405">
          <a:extLst>
            <a:ext uri="{FF2B5EF4-FFF2-40B4-BE49-F238E27FC236}">
              <a16:creationId xmlns:a16="http://schemas.microsoft.com/office/drawing/2014/main" id="{4CBBD6DB-6A64-4C58-84AC-84A3BC3493C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3" name="Text Box 406">
          <a:extLst>
            <a:ext uri="{FF2B5EF4-FFF2-40B4-BE49-F238E27FC236}">
              <a16:creationId xmlns:a16="http://schemas.microsoft.com/office/drawing/2014/main" id="{AEB2779C-894F-4F00-B6B1-969E98228B7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4" name="Text Box 407">
          <a:extLst>
            <a:ext uri="{FF2B5EF4-FFF2-40B4-BE49-F238E27FC236}">
              <a16:creationId xmlns:a16="http://schemas.microsoft.com/office/drawing/2014/main" id="{AD227847-1FAF-4758-ACEC-C2FCBDAB02F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5" name="Text Box 408">
          <a:extLst>
            <a:ext uri="{FF2B5EF4-FFF2-40B4-BE49-F238E27FC236}">
              <a16:creationId xmlns:a16="http://schemas.microsoft.com/office/drawing/2014/main" id="{A4CECB2E-FF20-4D8D-BFB9-60B358C10A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86" name="Text Box 409">
          <a:extLst>
            <a:ext uri="{FF2B5EF4-FFF2-40B4-BE49-F238E27FC236}">
              <a16:creationId xmlns:a16="http://schemas.microsoft.com/office/drawing/2014/main" id="{CC890579-3346-49B7-BDA3-59E17E2149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087" name="Text Box 410">
          <a:extLst>
            <a:ext uri="{FF2B5EF4-FFF2-40B4-BE49-F238E27FC236}">
              <a16:creationId xmlns:a16="http://schemas.microsoft.com/office/drawing/2014/main" id="{BC11BC0D-1CC3-444B-80B2-45823CDEFCE1}"/>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088" name="Text Box 411">
          <a:extLst>
            <a:ext uri="{FF2B5EF4-FFF2-40B4-BE49-F238E27FC236}">
              <a16:creationId xmlns:a16="http://schemas.microsoft.com/office/drawing/2014/main" id="{B769C954-50D9-4140-B0EE-CD3A0782344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89" name="Text Box 412">
          <a:extLst>
            <a:ext uri="{FF2B5EF4-FFF2-40B4-BE49-F238E27FC236}">
              <a16:creationId xmlns:a16="http://schemas.microsoft.com/office/drawing/2014/main" id="{711DA978-E9A2-42F7-B95B-39F9AD637CB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90" name="Text Box 413">
          <a:extLst>
            <a:ext uri="{FF2B5EF4-FFF2-40B4-BE49-F238E27FC236}">
              <a16:creationId xmlns:a16="http://schemas.microsoft.com/office/drawing/2014/main" id="{B92F0488-DCBF-4ED6-8DCA-FEF50EFFA8E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091" name="Text Box 414">
          <a:extLst>
            <a:ext uri="{FF2B5EF4-FFF2-40B4-BE49-F238E27FC236}">
              <a16:creationId xmlns:a16="http://schemas.microsoft.com/office/drawing/2014/main" id="{A81A9F4E-CB70-4D4E-9159-0B877DEEC1BA}"/>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92" name="Text Box 415">
          <a:extLst>
            <a:ext uri="{FF2B5EF4-FFF2-40B4-BE49-F238E27FC236}">
              <a16:creationId xmlns:a16="http://schemas.microsoft.com/office/drawing/2014/main" id="{305CBC47-00B1-4775-AFAF-3AE33DD65E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93" name="Text Box 416">
          <a:extLst>
            <a:ext uri="{FF2B5EF4-FFF2-40B4-BE49-F238E27FC236}">
              <a16:creationId xmlns:a16="http://schemas.microsoft.com/office/drawing/2014/main" id="{71EDF8B7-EFC3-4D16-8752-1FFBB25CB7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094" name="Text Box 417">
          <a:extLst>
            <a:ext uri="{FF2B5EF4-FFF2-40B4-BE49-F238E27FC236}">
              <a16:creationId xmlns:a16="http://schemas.microsoft.com/office/drawing/2014/main" id="{191C1229-6F3D-483F-9089-5AFA5944B989}"/>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95" name="Text Box 418">
          <a:extLst>
            <a:ext uri="{FF2B5EF4-FFF2-40B4-BE49-F238E27FC236}">
              <a16:creationId xmlns:a16="http://schemas.microsoft.com/office/drawing/2014/main" id="{CFB71AAF-033E-493D-BE78-CF9AA800B9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096" name="Text Box 419">
          <a:extLst>
            <a:ext uri="{FF2B5EF4-FFF2-40B4-BE49-F238E27FC236}">
              <a16:creationId xmlns:a16="http://schemas.microsoft.com/office/drawing/2014/main" id="{D6198C7E-5D34-4FC4-B39A-42A2A7C461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97" name="Text Box 420">
          <a:extLst>
            <a:ext uri="{FF2B5EF4-FFF2-40B4-BE49-F238E27FC236}">
              <a16:creationId xmlns:a16="http://schemas.microsoft.com/office/drawing/2014/main" id="{31CB8C85-F1CC-4EC4-8CFD-D30A8B08CE2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98" name="Text Box 421">
          <a:extLst>
            <a:ext uri="{FF2B5EF4-FFF2-40B4-BE49-F238E27FC236}">
              <a16:creationId xmlns:a16="http://schemas.microsoft.com/office/drawing/2014/main" id="{704EDF8C-7E46-4D15-80A4-4BF45F27CF03}"/>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099" name="Text Box 422">
          <a:extLst>
            <a:ext uri="{FF2B5EF4-FFF2-40B4-BE49-F238E27FC236}">
              <a16:creationId xmlns:a16="http://schemas.microsoft.com/office/drawing/2014/main" id="{76CE2BB2-9894-48D3-AAED-981C25E248D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0" name="Text Box 423">
          <a:extLst>
            <a:ext uri="{FF2B5EF4-FFF2-40B4-BE49-F238E27FC236}">
              <a16:creationId xmlns:a16="http://schemas.microsoft.com/office/drawing/2014/main" id="{DDB72B7C-A9BE-4719-9B61-FD866B3E591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1" name="Text Box 424">
          <a:extLst>
            <a:ext uri="{FF2B5EF4-FFF2-40B4-BE49-F238E27FC236}">
              <a16:creationId xmlns:a16="http://schemas.microsoft.com/office/drawing/2014/main" id="{5CA41582-DEE2-451D-975D-C705F7C4C99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2" name="Text Box 425">
          <a:extLst>
            <a:ext uri="{FF2B5EF4-FFF2-40B4-BE49-F238E27FC236}">
              <a16:creationId xmlns:a16="http://schemas.microsoft.com/office/drawing/2014/main" id="{2CA238F2-F71A-4F28-9B35-A1DF1D94FA1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3" name="Text Box 426">
          <a:extLst>
            <a:ext uri="{FF2B5EF4-FFF2-40B4-BE49-F238E27FC236}">
              <a16:creationId xmlns:a16="http://schemas.microsoft.com/office/drawing/2014/main" id="{B09585C1-C7AC-4649-9A1E-C76DE142C0B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4" name="Text Box 427">
          <a:extLst>
            <a:ext uri="{FF2B5EF4-FFF2-40B4-BE49-F238E27FC236}">
              <a16:creationId xmlns:a16="http://schemas.microsoft.com/office/drawing/2014/main" id="{5BA12D60-DA55-44FC-9EDD-2B8A1FF0502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5" name="Text Box 428">
          <a:extLst>
            <a:ext uri="{FF2B5EF4-FFF2-40B4-BE49-F238E27FC236}">
              <a16:creationId xmlns:a16="http://schemas.microsoft.com/office/drawing/2014/main" id="{6D7A0EAD-FBAC-4311-87DC-AC6B258CDE5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6" name="Text Box 429">
          <a:extLst>
            <a:ext uri="{FF2B5EF4-FFF2-40B4-BE49-F238E27FC236}">
              <a16:creationId xmlns:a16="http://schemas.microsoft.com/office/drawing/2014/main" id="{91B6E727-EB4C-481C-957A-6B2357AF575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7" name="Text Box 430">
          <a:extLst>
            <a:ext uri="{FF2B5EF4-FFF2-40B4-BE49-F238E27FC236}">
              <a16:creationId xmlns:a16="http://schemas.microsoft.com/office/drawing/2014/main" id="{271EFF40-6F64-4ABC-A675-3F60FE1D77A5}"/>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8" name="Text Box 431">
          <a:extLst>
            <a:ext uri="{FF2B5EF4-FFF2-40B4-BE49-F238E27FC236}">
              <a16:creationId xmlns:a16="http://schemas.microsoft.com/office/drawing/2014/main" id="{34FF0BA8-4074-4872-85C6-22C18BBF2B8C}"/>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09" name="Text Box 432">
          <a:extLst>
            <a:ext uri="{FF2B5EF4-FFF2-40B4-BE49-F238E27FC236}">
              <a16:creationId xmlns:a16="http://schemas.microsoft.com/office/drawing/2014/main" id="{848A92F0-07F1-4FBC-A407-2D89E7849A2A}"/>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0" name="Text Box 433">
          <a:extLst>
            <a:ext uri="{FF2B5EF4-FFF2-40B4-BE49-F238E27FC236}">
              <a16:creationId xmlns:a16="http://schemas.microsoft.com/office/drawing/2014/main" id="{B3D367B7-6E2E-4DB1-B36E-A679E887AE1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1" name="Text Box 434">
          <a:extLst>
            <a:ext uri="{FF2B5EF4-FFF2-40B4-BE49-F238E27FC236}">
              <a16:creationId xmlns:a16="http://schemas.microsoft.com/office/drawing/2014/main" id="{85A896CC-1663-48F7-9E1E-904D292CBC6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2" name="Text Box 435">
          <a:extLst>
            <a:ext uri="{FF2B5EF4-FFF2-40B4-BE49-F238E27FC236}">
              <a16:creationId xmlns:a16="http://schemas.microsoft.com/office/drawing/2014/main" id="{C1F9A5A9-484D-407E-B731-A56F80F9ADE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3" name="Text Box 436">
          <a:extLst>
            <a:ext uri="{FF2B5EF4-FFF2-40B4-BE49-F238E27FC236}">
              <a16:creationId xmlns:a16="http://schemas.microsoft.com/office/drawing/2014/main" id="{1218E9F8-9622-45BD-8043-AAB6B8FECD0F}"/>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4" name="Text Box 437">
          <a:extLst>
            <a:ext uri="{FF2B5EF4-FFF2-40B4-BE49-F238E27FC236}">
              <a16:creationId xmlns:a16="http://schemas.microsoft.com/office/drawing/2014/main" id="{77407BC3-3DDF-4CF5-A90A-BF4CC76B238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5" name="Text Box 438">
          <a:extLst>
            <a:ext uri="{FF2B5EF4-FFF2-40B4-BE49-F238E27FC236}">
              <a16:creationId xmlns:a16="http://schemas.microsoft.com/office/drawing/2014/main" id="{CE6C04AC-F95D-44FE-A066-1BDDE0FBF206}"/>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6" name="Text Box 439">
          <a:extLst>
            <a:ext uri="{FF2B5EF4-FFF2-40B4-BE49-F238E27FC236}">
              <a16:creationId xmlns:a16="http://schemas.microsoft.com/office/drawing/2014/main" id="{B01EA569-9A43-449B-A08A-85DEC15E73B0}"/>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7" name="Text Box 440">
          <a:extLst>
            <a:ext uri="{FF2B5EF4-FFF2-40B4-BE49-F238E27FC236}">
              <a16:creationId xmlns:a16="http://schemas.microsoft.com/office/drawing/2014/main" id="{B2A49B73-582B-4D8E-9252-5F0426041D18}"/>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8" name="Text Box 441">
          <a:extLst>
            <a:ext uri="{FF2B5EF4-FFF2-40B4-BE49-F238E27FC236}">
              <a16:creationId xmlns:a16="http://schemas.microsoft.com/office/drawing/2014/main" id="{70AB7448-2D1A-4224-A150-D81FDFB55D2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19" name="Text Box 442">
          <a:extLst>
            <a:ext uri="{FF2B5EF4-FFF2-40B4-BE49-F238E27FC236}">
              <a16:creationId xmlns:a16="http://schemas.microsoft.com/office/drawing/2014/main" id="{BFB220DD-D3CA-46F7-8CD4-7D7AB710F332}"/>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20" name="Text Box 443">
          <a:extLst>
            <a:ext uri="{FF2B5EF4-FFF2-40B4-BE49-F238E27FC236}">
              <a16:creationId xmlns:a16="http://schemas.microsoft.com/office/drawing/2014/main" id="{9E84FEC3-E79B-4DF2-A01B-DA2A88125459}"/>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21" name="Text Box 444">
          <a:extLst>
            <a:ext uri="{FF2B5EF4-FFF2-40B4-BE49-F238E27FC236}">
              <a16:creationId xmlns:a16="http://schemas.microsoft.com/office/drawing/2014/main" id="{AEA146CE-8E8A-459C-83FB-EA89AEF16C2B}"/>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22" name="Text Box 445">
          <a:extLst>
            <a:ext uri="{FF2B5EF4-FFF2-40B4-BE49-F238E27FC236}">
              <a16:creationId xmlns:a16="http://schemas.microsoft.com/office/drawing/2014/main" id="{9E8E041E-4D64-48AE-86A8-3E22D0DDDAE1}"/>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59</xdr:row>
      <xdr:rowOff>0</xdr:rowOff>
    </xdr:from>
    <xdr:ext cx="95250" cy="19050"/>
    <xdr:sp macro="" textlink="">
      <xdr:nvSpPr>
        <xdr:cNvPr id="11123" name="Text Box 446">
          <a:extLst>
            <a:ext uri="{FF2B5EF4-FFF2-40B4-BE49-F238E27FC236}">
              <a16:creationId xmlns:a16="http://schemas.microsoft.com/office/drawing/2014/main" id="{B5315277-0F34-4619-A555-D51B5438315E}"/>
            </a:ext>
          </a:extLst>
        </xdr:cNvPr>
        <xdr:cNvSpPr txBox="1">
          <a:spLocks noChangeArrowheads="1"/>
        </xdr:cNvSpPr>
      </xdr:nvSpPr>
      <xdr:spPr bwMode="auto">
        <a:xfrm>
          <a:off x="6296025" y="8448675"/>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24" name="Text Box 447">
          <a:extLst>
            <a:ext uri="{FF2B5EF4-FFF2-40B4-BE49-F238E27FC236}">
              <a16:creationId xmlns:a16="http://schemas.microsoft.com/office/drawing/2014/main" id="{601950C8-473A-41A6-B33E-2091A6DC7164}"/>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25" name="Text Box 448">
          <a:extLst>
            <a:ext uri="{FF2B5EF4-FFF2-40B4-BE49-F238E27FC236}">
              <a16:creationId xmlns:a16="http://schemas.microsoft.com/office/drawing/2014/main" id="{2D30536A-4B23-4640-A7C3-0BC7426170E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26" name="Text Box 449">
          <a:extLst>
            <a:ext uri="{FF2B5EF4-FFF2-40B4-BE49-F238E27FC236}">
              <a16:creationId xmlns:a16="http://schemas.microsoft.com/office/drawing/2014/main" id="{21A9D041-549D-4A43-9DC9-8053CE3E6A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27" name="Text Box 450">
          <a:extLst>
            <a:ext uri="{FF2B5EF4-FFF2-40B4-BE49-F238E27FC236}">
              <a16:creationId xmlns:a16="http://schemas.microsoft.com/office/drawing/2014/main" id="{8D4A66B6-E40F-4A2C-9294-8BED3D2FBF0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28" name="Text Box 451">
          <a:extLst>
            <a:ext uri="{FF2B5EF4-FFF2-40B4-BE49-F238E27FC236}">
              <a16:creationId xmlns:a16="http://schemas.microsoft.com/office/drawing/2014/main" id="{4D688165-2492-40DA-A1FB-0772E407707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29" name="Text Box 452">
          <a:extLst>
            <a:ext uri="{FF2B5EF4-FFF2-40B4-BE49-F238E27FC236}">
              <a16:creationId xmlns:a16="http://schemas.microsoft.com/office/drawing/2014/main" id="{BD601FC0-1474-4431-8C49-6C777A4CB8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30" name="Text Box 453">
          <a:extLst>
            <a:ext uri="{FF2B5EF4-FFF2-40B4-BE49-F238E27FC236}">
              <a16:creationId xmlns:a16="http://schemas.microsoft.com/office/drawing/2014/main" id="{09D6CE63-B000-424E-9D9B-AB96A084AB75}"/>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31" name="Text Box 454">
          <a:extLst>
            <a:ext uri="{FF2B5EF4-FFF2-40B4-BE49-F238E27FC236}">
              <a16:creationId xmlns:a16="http://schemas.microsoft.com/office/drawing/2014/main" id="{254712EA-6463-4AAD-8191-828BFBFD6B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32" name="Text Box 455">
          <a:extLst>
            <a:ext uri="{FF2B5EF4-FFF2-40B4-BE49-F238E27FC236}">
              <a16:creationId xmlns:a16="http://schemas.microsoft.com/office/drawing/2014/main" id="{A4049208-B26B-474B-A417-DD53F1CB9F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33" name="Text Box 456">
          <a:extLst>
            <a:ext uri="{FF2B5EF4-FFF2-40B4-BE49-F238E27FC236}">
              <a16:creationId xmlns:a16="http://schemas.microsoft.com/office/drawing/2014/main" id="{FB355C47-959C-427C-B3AB-729CE142954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34" name="Text Box 457">
          <a:extLst>
            <a:ext uri="{FF2B5EF4-FFF2-40B4-BE49-F238E27FC236}">
              <a16:creationId xmlns:a16="http://schemas.microsoft.com/office/drawing/2014/main" id="{1DA99CA9-05FF-4533-8AA2-8160C4C22E9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35" name="Text Box 458">
          <a:extLst>
            <a:ext uri="{FF2B5EF4-FFF2-40B4-BE49-F238E27FC236}">
              <a16:creationId xmlns:a16="http://schemas.microsoft.com/office/drawing/2014/main" id="{06389F02-C15C-4982-9C27-974691A246A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36" name="Text Box 459">
          <a:extLst>
            <a:ext uri="{FF2B5EF4-FFF2-40B4-BE49-F238E27FC236}">
              <a16:creationId xmlns:a16="http://schemas.microsoft.com/office/drawing/2014/main" id="{B14F498F-D975-4BC3-8853-97411FB15F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37" name="Text Box 460">
          <a:extLst>
            <a:ext uri="{FF2B5EF4-FFF2-40B4-BE49-F238E27FC236}">
              <a16:creationId xmlns:a16="http://schemas.microsoft.com/office/drawing/2014/main" id="{87B0E095-C278-4253-AE79-686BE0A358C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38" name="Text Box 461">
          <a:extLst>
            <a:ext uri="{FF2B5EF4-FFF2-40B4-BE49-F238E27FC236}">
              <a16:creationId xmlns:a16="http://schemas.microsoft.com/office/drawing/2014/main" id="{1D1BDC5A-B51A-43FB-8683-6D5D2D24E8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39" name="Text Box 462">
          <a:extLst>
            <a:ext uri="{FF2B5EF4-FFF2-40B4-BE49-F238E27FC236}">
              <a16:creationId xmlns:a16="http://schemas.microsoft.com/office/drawing/2014/main" id="{6A6C5AD9-F545-46C3-8050-1826EAD1C0F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40" name="Text Box 463">
          <a:extLst>
            <a:ext uri="{FF2B5EF4-FFF2-40B4-BE49-F238E27FC236}">
              <a16:creationId xmlns:a16="http://schemas.microsoft.com/office/drawing/2014/main" id="{7FF7B5E4-DA02-42A6-B393-14CBC3423B6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41" name="Text Box 464">
          <a:extLst>
            <a:ext uri="{FF2B5EF4-FFF2-40B4-BE49-F238E27FC236}">
              <a16:creationId xmlns:a16="http://schemas.microsoft.com/office/drawing/2014/main" id="{2A6A69F8-8C55-43AE-BBC4-E59A24B7274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42" name="Text Box 465">
          <a:extLst>
            <a:ext uri="{FF2B5EF4-FFF2-40B4-BE49-F238E27FC236}">
              <a16:creationId xmlns:a16="http://schemas.microsoft.com/office/drawing/2014/main" id="{AEBBEE17-87F3-4838-8D82-CB65B1518D2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43" name="Text Box 466">
          <a:extLst>
            <a:ext uri="{FF2B5EF4-FFF2-40B4-BE49-F238E27FC236}">
              <a16:creationId xmlns:a16="http://schemas.microsoft.com/office/drawing/2014/main" id="{453FB243-5BA7-433D-BC66-A45B0A93D6F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44" name="Text Box 467">
          <a:extLst>
            <a:ext uri="{FF2B5EF4-FFF2-40B4-BE49-F238E27FC236}">
              <a16:creationId xmlns:a16="http://schemas.microsoft.com/office/drawing/2014/main" id="{71FBCFDB-0271-47F3-8261-249A1482B6B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45" name="Text Box 468">
          <a:extLst>
            <a:ext uri="{FF2B5EF4-FFF2-40B4-BE49-F238E27FC236}">
              <a16:creationId xmlns:a16="http://schemas.microsoft.com/office/drawing/2014/main" id="{89F73352-926C-4105-995A-37C37A88021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46" name="Text Box 469">
          <a:extLst>
            <a:ext uri="{FF2B5EF4-FFF2-40B4-BE49-F238E27FC236}">
              <a16:creationId xmlns:a16="http://schemas.microsoft.com/office/drawing/2014/main" id="{4E92EB0D-88B4-4E40-8BF7-B21169B5561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47" name="Text Box 470">
          <a:extLst>
            <a:ext uri="{FF2B5EF4-FFF2-40B4-BE49-F238E27FC236}">
              <a16:creationId xmlns:a16="http://schemas.microsoft.com/office/drawing/2014/main" id="{11D1F1AF-4FFC-47FF-895A-C0A6427929B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48" name="Text Box 471">
          <a:extLst>
            <a:ext uri="{FF2B5EF4-FFF2-40B4-BE49-F238E27FC236}">
              <a16:creationId xmlns:a16="http://schemas.microsoft.com/office/drawing/2014/main" id="{06EFC183-29D1-4BEB-A705-4D068BFD5CE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49" name="Text Box 472">
          <a:extLst>
            <a:ext uri="{FF2B5EF4-FFF2-40B4-BE49-F238E27FC236}">
              <a16:creationId xmlns:a16="http://schemas.microsoft.com/office/drawing/2014/main" id="{42449E5C-2547-41A4-B2A4-40FFB5678A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50" name="Text Box 473">
          <a:extLst>
            <a:ext uri="{FF2B5EF4-FFF2-40B4-BE49-F238E27FC236}">
              <a16:creationId xmlns:a16="http://schemas.microsoft.com/office/drawing/2014/main" id="{E7698549-A06C-4CEC-959C-CDB78DC8B7E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51" name="Text Box 474">
          <a:extLst>
            <a:ext uri="{FF2B5EF4-FFF2-40B4-BE49-F238E27FC236}">
              <a16:creationId xmlns:a16="http://schemas.microsoft.com/office/drawing/2014/main" id="{338449AE-F121-4A3B-844D-39EBB12F3CC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52" name="Text Box 475">
          <a:extLst>
            <a:ext uri="{FF2B5EF4-FFF2-40B4-BE49-F238E27FC236}">
              <a16:creationId xmlns:a16="http://schemas.microsoft.com/office/drawing/2014/main" id="{A6DE97DA-BE58-4158-B55C-C19E5C6107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53" name="Text Box 476">
          <a:extLst>
            <a:ext uri="{FF2B5EF4-FFF2-40B4-BE49-F238E27FC236}">
              <a16:creationId xmlns:a16="http://schemas.microsoft.com/office/drawing/2014/main" id="{488D9277-073C-4556-90F2-5B594E2D58F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54" name="Text Box 477">
          <a:extLst>
            <a:ext uri="{FF2B5EF4-FFF2-40B4-BE49-F238E27FC236}">
              <a16:creationId xmlns:a16="http://schemas.microsoft.com/office/drawing/2014/main" id="{2D8F0398-CB46-4093-8942-1A201CBC9F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55" name="Text Box 478">
          <a:extLst>
            <a:ext uri="{FF2B5EF4-FFF2-40B4-BE49-F238E27FC236}">
              <a16:creationId xmlns:a16="http://schemas.microsoft.com/office/drawing/2014/main" id="{40FC71DE-975B-4BFA-8021-F1087DC237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56" name="Text Box 479">
          <a:extLst>
            <a:ext uri="{FF2B5EF4-FFF2-40B4-BE49-F238E27FC236}">
              <a16:creationId xmlns:a16="http://schemas.microsoft.com/office/drawing/2014/main" id="{D67E6BA9-0C94-4066-94C3-F1EEAC4C93D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57" name="Text Box 480">
          <a:extLst>
            <a:ext uri="{FF2B5EF4-FFF2-40B4-BE49-F238E27FC236}">
              <a16:creationId xmlns:a16="http://schemas.microsoft.com/office/drawing/2014/main" id="{4267F96F-DA1A-4D04-9550-C26473850DF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58" name="Text Box 481">
          <a:extLst>
            <a:ext uri="{FF2B5EF4-FFF2-40B4-BE49-F238E27FC236}">
              <a16:creationId xmlns:a16="http://schemas.microsoft.com/office/drawing/2014/main" id="{91E0D912-94EB-47CB-8907-B6D10B6ED19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59" name="Text Box 482">
          <a:extLst>
            <a:ext uri="{FF2B5EF4-FFF2-40B4-BE49-F238E27FC236}">
              <a16:creationId xmlns:a16="http://schemas.microsoft.com/office/drawing/2014/main" id="{D9052D99-7B49-430A-AB2B-DDAEA2220ACF}"/>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60" name="Text Box 483">
          <a:extLst>
            <a:ext uri="{FF2B5EF4-FFF2-40B4-BE49-F238E27FC236}">
              <a16:creationId xmlns:a16="http://schemas.microsoft.com/office/drawing/2014/main" id="{369B8EED-843B-4D90-B125-80E7876B0B6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61" name="Text Box 484">
          <a:extLst>
            <a:ext uri="{FF2B5EF4-FFF2-40B4-BE49-F238E27FC236}">
              <a16:creationId xmlns:a16="http://schemas.microsoft.com/office/drawing/2014/main" id="{90F67213-1593-430E-97FB-A68C946D9B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62" name="Text Box 485">
          <a:extLst>
            <a:ext uri="{FF2B5EF4-FFF2-40B4-BE49-F238E27FC236}">
              <a16:creationId xmlns:a16="http://schemas.microsoft.com/office/drawing/2014/main" id="{BA27D488-1B9F-4FAC-B96A-DEBB08A66B6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63" name="Text Box 486">
          <a:extLst>
            <a:ext uri="{FF2B5EF4-FFF2-40B4-BE49-F238E27FC236}">
              <a16:creationId xmlns:a16="http://schemas.microsoft.com/office/drawing/2014/main" id="{A55951BD-1984-4D3F-8B57-81E839A736DB}"/>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64" name="Text Box 487">
          <a:extLst>
            <a:ext uri="{FF2B5EF4-FFF2-40B4-BE49-F238E27FC236}">
              <a16:creationId xmlns:a16="http://schemas.microsoft.com/office/drawing/2014/main" id="{A1FD99C8-7C07-4263-8D4B-8651DA127A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65" name="Text Box 488">
          <a:extLst>
            <a:ext uri="{FF2B5EF4-FFF2-40B4-BE49-F238E27FC236}">
              <a16:creationId xmlns:a16="http://schemas.microsoft.com/office/drawing/2014/main" id="{E0D8892B-E5FE-4EA7-9A6F-455BCD2E76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66" name="Text Box 489">
          <a:extLst>
            <a:ext uri="{FF2B5EF4-FFF2-40B4-BE49-F238E27FC236}">
              <a16:creationId xmlns:a16="http://schemas.microsoft.com/office/drawing/2014/main" id="{C7559A34-162D-4DB4-A5DD-9781CC837079}"/>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67" name="Text Box 490">
          <a:extLst>
            <a:ext uri="{FF2B5EF4-FFF2-40B4-BE49-F238E27FC236}">
              <a16:creationId xmlns:a16="http://schemas.microsoft.com/office/drawing/2014/main" id="{F76954B9-1519-474D-A6D2-5B2BF0DCB98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68" name="Text Box 491">
          <a:extLst>
            <a:ext uri="{FF2B5EF4-FFF2-40B4-BE49-F238E27FC236}">
              <a16:creationId xmlns:a16="http://schemas.microsoft.com/office/drawing/2014/main" id="{83E743F3-CB83-4622-AB22-840FFE2DED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69" name="Text Box 492">
          <a:extLst>
            <a:ext uri="{FF2B5EF4-FFF2-40B4-BE49-F238E27FC236}">
              <a16:creationId xmlns:a16="http://schemas.microsoft.com/office/drawing/2014/main" id="{DDB47B6E-6D11-4459-BE11-FFE672A83F29}"/>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70" name="Text Box 493">
          <a:extLst>
            <a:ext uri="{FF2B5EF4-FFF2-40B4-BE49-F238E27FC236}">
              <a16:creationId xmlns:a16="http://schemas.microsoft.com/office/drawing/2014/main" id="{A06269EF-21BF-4C1B-AB29-7AD234A8DE7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71" name="Text Box 494">
          <a:extLst>
            <a:ext uri="{FF2B5EF4-FFF2-40B4-BE49-F238E27FC236}">
              <a16:creationId xmlns:a16="http://schemas.microsoft.com/office/drawing/2014/main" id="{092C7AE9-4FB9-4A51-9C6C-3D5BB95333D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72" name="Text Box 495">
          <a:extLst>
            <a:ext uri="{FF2B5EF4-FFF2-40B4-BE49-F238E27FC236}">
              <a16:creationId xmlns:a16="http://schemas.microsoft.com/office/drawing/2014/main" id="{CBAE8D53-F4F5-4DE0-8009-AD6471E1AFF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73" name="Text Box 496">
          <a:extLst>
            <a:ext uri="{FF2B5EF4-FFF2-40B4-BE49-F238E27FC236}">
              <a16:creationId xmlns:a16="http://schemas.microsoft.com/office/drawing/2014/main" id="{745E77AB-7279-4B6C-9CB9-1EEDB05549C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74" name="Text Box 497">
          <a:extLst>
            <a:ext uri="{FF2B5EF4-FFF2-40B4-BE49-F238E27FC236}">
              <a16:creationId xmlns:a16="http://schemas.microsoft.com/office/drawing/2014/main" id="{DF697CFA-2FBF-4B4A-8B21-C4950E9DDC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75" name="Text Box 498">
          <a:extLst>
            <a:ext uri="{FF2B5EF4-FFF2-40B4-BE49-F238E27FC236}">
              <a16:creationId xmlns:a16="http://schemas.microsoft.com/office/drawing/2014/main" id="{C8D2C7E5-F25A-4F23-AF09-25539C424D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76" name="Text Box 499">
          <a:extLst>
            <a:ext uri="{FF2B5EF4-FFF2-40B4-BE49-F238E27FC236}">
              <a16:creationId xmlns:a16="http://schemas.microsoft.com/office/drawing/2014/main" id="{54851285-C149-4ACC-B34E-1D4E854917ED}"/>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77" name="Text Box 500">
          <a:extLst>
            <a:ext uri="{FF2B5EF4-FFF2-40B4-BE49-F238E27FC236}">
              <a16:creationId xmlns:a16="http://schemas.microsoft.com/office/drawing/2014/main" id="{3DDC403A-E437-4394-9D19-B1CDF3842B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78" name="Text Box 501">
          <a:extLst>
            <a:ext uri="{FF2B5EF4-FFF2-40B4-BE49-F238E27FC236}">
              <a16:creationId xmlns:a16="http://schemas.microsoft.com/office/drawing/2014/main" id="{E7A35AF2-8D9A-4506-9CAA-A49A87C3411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79" name="Text Box 502">
          <a:extLst>
            <a:ext uri="{FF2B5EF4-FFF2-40B4-BE49-F238E27FC236}">
              <a16:creationId xmlns:a16="http://schemas.microsoft.com/office/drawing/2014/main" id="{7E1B6E23-8E39-4CD5-807A-DD44E17ADA4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0" name="Text Box 503">
          <a:extLst>
            <a:ext uri="{FF2B5EF4-FFF2-40B4-BE49-F238E27FC236}">
              <a16:creationId xmlns:a16="http://schemas.microsoft.com/office/drawing/2014/main" id="{9E3C217C-6603-4CFC-BF02-D8E78EE4671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1" name="Text Box 504">
          <a:extLst>
            <a:ext uri="{FF2B5EF4-FFF2-40B4-BE49-F238E27FC236}">
              <a16:creationId xmlns:a16="http://schemas.microsoft.com/office/drawing/2014/main" id="{E74CC87D-B819-4955-877A-FBE61DA9F1A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7"/>
    <xdr:sp macro="" textlink="">
      <xdr:nvSpPr>
        <xdr:cNvPr id="11182" name="Text Box 505">
          <a:extLst>
            <a:ext uri="{FF2B5EF4-FFF2-40B4-BE49-F238E27FC236}">
              <a16:creationId xmlns:a16="http://schemas.microsoft.com/office/drawing/2014/main" id="{C1BC0094-D21B-4166-B4B2-8CC131279E18}"/>
            </a:ext>
          </a:extLst>
        </xdr:cNvPr>
        <xdr:cNvSpPr txBox="1">
          <a:spLocks noChangeArrowheads="1"/>
        </xdr:cNvSpPr>
      </xdr:nvSpPr>
      <xdr:spPr bwMode="auto">
        <a:xfrm>
          <a:off x="1076325" y="8448675"/>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3" name="Text Box 506">
          <a:extLst>
            <a:ext uri="{FF2B5EF4-FFF2-40B4-BE49-F238E27FC236}">
              <a16:creationId xmlns:a16="http://schemas.microsoft.com/office/drawing/2014/main" id="{61A48BDC-417A-4F30-93C4-99BA8E11B4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4" name="Text Box 507">
          <a:extLst>
            <a:ext uri="{FF2B5EF4-FFF2-40B4-BE49-F238E27FC236}">
              <a16:creationId xmlns:a16="http://schemas.microsoft.com/office/drawing/2014/main" id="{20DB0A10-7393-4023-8FCE-178DAE974A9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85" name="Text Box 508">
          <a:extLst>
            <a:ext uri="{FF2B5EF4-FFF2-40B4-BE49-F238E27FC236}">
              <a16:creationId xmlns:a16="http://schemas.microsoft.com/office/drawing/2014/main" id="{AB4FEFB1-1234-4AC1-A6CA-29FFC2AC141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6" name="Text Box 509">
          <a:extLst>
            <a:ext uri="{FF2B5EF4-FFF2-40B4-BE49-F238E27FC236}">
              <a16:creationId xmlns:a16="http://schemas.microsoft.com/office/drawing/2014/main" id="{A9DFEDA1-5DEA-4A01-B577-BAAB48D9A4A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7" name="Text Box 510">
          <a:extLst>
            <a:ext uri="{FF2B5EF4-FFF2-40B4-BE49-F238E27FC236}">
              <a16:creationId xmlns:a16="http://schemas.microsoft.com/office/drawing/2014/main" id="{000433DC-0DB0-4CC7-B0A7-86BE4153A0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88" name="Text Box 511">
          <a:extLst>
            <a:ext uri="{FF2B5EF4-FFF2-40B4-BE49-F238E27FC236}">
              <a16:creationId xmlns:a16="http://schemas.microsoft.com/office/drawing/2014/main" id="{AB6C0377-F2B7-4DA2-9CA1-3AE936DE62B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89" name="Text Box 512">
          <a:extLst>
            <a:ext uri="{FF2B5EF4-FFF2-40B4-BE49-F238E27FC236}">
              <a16:creationId xmlns:a16="http://schemas.microsoft.com/office/drawing/2014/main" id="{F98FF90C-ABA8-4CEE-9547-995C526551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90" name="Text Box 513">
          <a:extLst>
            <a:ext uri="{FF2B5EF4-FFF2-40B4-BE49-F238E27FC236}">
              <a16:creationId xmlns:a16="http://schemas.microsoft.com/office/drawing/2014/main" id="{37F3F5A4-682F-417F-9B6B-BE218815A23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91" name="Text Box 514">
          <a:extLst>
            <a:ext uri="{FF2B5EF4-FFF2-40B4-BE49-F238E27FC236}">
              <a16:creationId xmlns:a16="http://schemas.microsoft.com/office/drawing/2014/main" id="{DF84C6FC-BC25-47E0-8094-6EC25DE5D33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92" name="Text Box 515">
          <a:extLst>
            <a:ext uri="{FF2B5EF4-FFF2-40B4-BE49-F238E27FC236}">
              <a16:creationId xmlns:a16="http://schemas.microsoft.com/office/drawing/2014/main" id="{3577DF5B-542A-4C41-8F7F-60646EACE94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93" name="Text Box 516">
          <a:extLst>
            <a:ext uri="{FF2B5EF4-FFF2-40B4-BE49-F238E27FC236}">
              <a16:creationId xmlns:a16="http://schemas.microsoft.com/office/drawing/2014/main" id="{EBEBDECB-326D-4116-8A07-4A96AFB6829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94" name="Text Box 517">
          <a:extLst>
            <a:ext uri="{FF2B5EF4-FFF2-40B4-BE49-F238E27FC236}">
              <a16:creationId xmlns:a16="http://schemas.microsoft.com/office/drawing/2014/main" id="{FE469811-DBC1-4216-A6CC-3EADECF8F84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95" name="Text Box 518">
          <a:extLst>
            <a:ext uri="{FF2B5EF4-FFF2-40B4-BE49-F238E27FC236}">
              <a16:creationId xmlns:a16="http://schemas.microsoft.com/office/drawing/2014/main" id="{666B68F5-DB3C-4628-8F4A-FD838EC5CCA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96" name="Text Box 519">
          <a:extLst>
            <a:ext uri="{FF2B5EF4-FFF2-40B4-BE49-F238E27FC236}">
              <a16:creationId xmlns:a16="http://schemas.microsoft.com/office/drawing/2014/main" id="{02E34006-2AC2-4D2B-B548-DD8EAE2EDF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97" name="Text Box 520">
          <a:extLst>
            <a:ext uri="{FF2B5EF4-FFF2-40B4-BE49-F238E27FC236}">
              <a16:creationId xmlns:a16="http://schemas.microsoft.com/office/drawing/2014/main" id="{C2304C7D-B7E8-47B7-96AE-DA5D23DD707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198" name="Text Box 521">
          <a:extLst>
            <a:ext uri="{FF2B5EF4-FFF2-40B4-BE49-F238E27FC236}">
              <a16:creationId xmlns:a16="http://schemas.microsoft.com/office/drawing/2014/main" id="{06ACDED4-B414-4911-BF80-BA7955E118F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199" name="Text Box 522">
          <a:extLst>
            <a:ext uri="{FF2B5EF4-FFF2-40B4-BE49-F238E27FC236}">
              <a16:creationId xmlns:a16="http://schemas.microsoft.com/office/drawing/2014/main" id="{FD593DA6-1934-4596-9EFD-42A0E200AC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00" name="Text Box 523">
          <a:extLst>
            <a:ext uri="{FF2B5EF4-FFF2-40B4-BE49-F238E27FC236}">
              <a16:creationId xmlns:a16="http://schemas.microsoft.com/office/drawing/2014/main" id="{E136012C-80C3-4F39-AE73-ADD6F00AD8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201" name="Text Box 524">
          <a:extLst>
            <a:ext uri="{FF2B5EF4-FFF2-40B4-BE49-F238E27FC236}">
              <a16:creationId xmlns:a16="http://schemas.microsoft.com/office/drawing/2014/main" id="{08DD0FED-858F-4E88-A6C4-E7991FCA9CF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202" name="Text Box 525">
          <a:extLst>
            <a:ext uri="{FF2B5EF4-FFF2-40B4-BE49-F238E27FC236}">
              <a16:creationId xmlns:a16="http://schemas.microsoft.com/office/drawing/2014/main" id="{B0D01320-060E-487D-97F5-FFA54D3C9024}"/>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03" name="Text Box 526">
          <a:extLst>
            <a:ext uri="{FF2B5EF4-FFF2-40B4-BE49-F238E27FC236}">
              <a16:creationId xmlns:a16="http://schemas.microsoft.com/office/drawing/2014/main" id="{B5DDDD43-92F9-4A9A-8CB1-01EF3A06C6B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04" name="Text Box 527">
          <a:extLst>
            <a:ext uri="{FF2B5EF4-FFF2-40B4-BE49-F238E27FC236}">
              <a16:creationId xmlns:a16="http://schemas.microsoft.com/office/drawing/2014/main" id="{23C5B6DE-6171-483F-8E96-DBF64E2547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205" name="Text Box 528">
          <a:extLst>
            <a:ext uri="{FF2B5EF4-FFF2-40B4-BE49-F238E27FC236}">
              <a16:creationId xmlns:a16="http://schemas.microsoft.com/office/drawing/2014/main" id="{DF5A84E7-7088-4618-9222-92513A584C8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06" name="Text Box 529">
          <a:extLst>
            <a:ext uri="{FF2B5EF4-FFF2-40B4-BE49-F238E27FC236}">
              <a16:creationId xmlns:a16="http://schemas.microsoft.com/office/drawing/2014/main" id="{18857DD8-B222-4051-99A2-0AD3B340A3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07" name="Text Box 530">
          <a:extLst>
            <a:ext uri="{FF2B5EF4-FFF2-40B4-BE49-F238E27FC236}">
              <a16:creationId xmlns:a16="http://schemas.microsoft.com/office/drawing/2014/main" id="{682A3592-9815-47B6-868A-F6616391C03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208" name="Text Box 531">
          <a:extLst>
            <a:ext uri="{FF2B5EF4-FFF2-40B4-BE49-F238E27FC236}">
              <a16:creationId xmlns:a16="http://schemas.microsoft.com/office/drawing/2014/main" id="{292022D6-245E-4B09-A086-FE8E0D47D77B}"/>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09" name="Text Box 532">
          <a:extLst>
            <a:ext uri="{FF2B5EF4-FFF2-40B4-BE49-F238E27FC236}">
              <a16:creationId xmlns:a16="http://schemas.microsoft.com/office/drawing/2014/main" id="{853170E1-BFC0-4B17-990C-CEF44A6B4C3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10" name="Text Box 533">
          <a:extLst>
            <a:ext uri="{FF2B5EF4-FFF2-40B4-BE49-F238E27FC236}">
              <a16:creationId xmlns:a16="http://schemas.microsoft.com/office/drawing/2014/main" id="{54DE3ABF-549D-4FB4-8D10-2226C22ADE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211" name="Text Box 534">
          <a:extLst>
            <a:ext uri="{FF2B5EF4-FFF2-40B4-BE49-F238E27FC236}">
              <a16:creationId xmlns:a16="http://schemas.microsoft.com/office/drawing/2014/main" id="{07053A62-63B8-4452-B186-479B7549BDE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12" name="Text Box 535">
          <a:extLst>
            <a:ext uri="{FF2B5EF4-FFF2-40B4-BE49-F238E27FC236}">
              <a16:creationId xmlns:a16="http://schemas.microsoft.com/office/drawing/2014/main" id="{7DAB751F-E8D6-4767-852C-2844B6F46AD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13" name="Text Box 536">
          <a:extLst>
            <a:ext uri="{FF2B5EF4-FFF2-40B4-BE49-F238E27FC236}">
              <a16:creationId xmlns:a16="http://schemas.microsoft.com/office/drawing/2014/main" id="{C378FF75-3111-46E1-91C9-08183A3E637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14" name="Text Box 537">
          <a:extLst>
            <a:ext uri="{FF2B5EF4-FFF2-40B4-BE49-F238E27FC236}">
              <a16:creationId xmlns:a16="http://schemas.microsoft.com/office/drawing/2014/main" id="{D7DCDE01-14DD-42D2-8FF7-BFD6F87CB8E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15" name="Text Box 538">
          <a:extLst>
            <a:ext uri="{FF2B5EF4-FFF2-40B4-BE49-F238E27FC236}">
              <a16:creationId xmlns:a16="http://schemas.microsoft.com/office/drawing/2014/main" id="{857F0271-FB6B-46A8-9B1B-CB9172D50B7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16" name="Text Box 539">
          <a:extLst>
            <a:ext uri="{FF2B5EF4-FFF2-40B4-BE49-F238E27FC236}">
              <a16:creationId xmlns:a16="http://schemas.microsoft.com/office/drawing/2014/main" id="{EAC700C8-B234-4547-B8E1-CFE4FA038E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17" name="Text Box 540">
          <a:extLst>
            <a:ext uri="{FF2B5EF4-FFF2-40B4-BE49-F238E27FC236}">
              <a16:creationId xmlns:a16="http://schemas.microsoft.com/office/drawing/2014/main" id="{22E8A78A-A689-48B9-B0F8-F623376D6D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18" name="Text Box 541">
          <a:extLst>
            <a:ext uri="{FF2B5EF4-FFF2-40B4-BE49-F238E27FC236}">
              <a16:creationId xmlns:a16="http://schemas.microsoft.com/office/drawing/2014/main" id="{B161656D-CFFE-4E69-8742-8A4659B7D74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19" name="Text Box 542">
          <a:extLst>
            <a:ext uri="{FF2B5EF4-FFF2-40B4-BE49-F238E27FC236}">
              <a16:creationId xmlns:a16="http://schemas.microsoft.com/office/drawing/2014/main" id="{A7283939-DD4F-4E00-8D5C-C5F0CB7587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20" name="Text Box 543">
          <a:extLst>
            <a:ext uri="{FF2B5EF4-FFF2-40B4-BE49-F238E27FC236}">
              <a16:creationId xmlns:a16="http://schemas.microsoft.com/office/drawing/2014/main" id="{0CE937CC-2E5A-4392-89EA-53F826EEBE1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21" name="Text Box 544">
          <a:extLst>
            <a:ext uri="{FF2B5EF4-FFF2-40B4-BE49-F238E27FC236}">
              <a16:creationId xmlns:a16="http://schemas.microsoft.com/office/drawing/2014/main" id="{201C0610-3577-4640-8678-9FD07BF069E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22" name="Text Box 545">
          <a:extLst>
            <a:ext uri="{FF2B5EF4-FFF2-40B4-BE49-F238E27FC236}">
              <a16:creationId xmlns:a16="http://schemas.microsoft.com/office/drawing/2014/main" id="{92C70678-D50B-42D2-B76F-4238F6B784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23" name="Text Box 546">
          <a:extLst>
            <a:ext uri="{FF2B5EF4-FFF2-40B4-BE49-F238E27FC236}">
              <a16:creationId xmlns:a16="http://schemas.microsoft.com/office/drawing/2014/main" id="{44F0D7A8-6E51-47AC-A894-FAD611F9B10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24" name="Text Box 547">
          <a:extLst>
            <a:ext uri="{FF2B5EF4-FFF2-40B4-BE49-F238E27FC236}">
              <a16:creationId xmlns:a16="http://schemas.microsoft.com/office/drawing/2014/main" id="{5421A0A3-9CC3-4719-A753-64AE21F778B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25" name="Text Box 548">
          <a:extLst>
            <a:ext uri="{FF2B5EF4-FFF2-40B4-BE49-F238E27FC236}">
              <a16:creationId xmlns:a16="http://schemas.microsoft.com/office/drawing/2014/main" id="{577ADA67-32A5-43A4-94E9-0A82578AC8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26" name="Text Box 549">
          <a:extLst>
            <a:ext uri="{FF2B5EF4-FFF2-40B4-BE49-F238E27FC236}">
              <a16:creationId xmlns:a16="http://schemas.microsoft.com/office/drawing/2014/main" id="{3B95713F-F7E4-4384-BB86-5DE462CC936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27" name="Text Box 550">
          <a:extLst>
            <a:ext uri="{FF2B5EF4-FFF2-40B4-BE49-F238E27FC236}">
              <a16:creationId xmlns:a16="http://schemas.microsoft.com/office/drawing/2014/main" id="{1D344282-638D-4142-AD54-A70D07A9B77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28" name="Text Box 551">
          <a:extLst>
            <a:ext uri="{FF2B5EF4-FFF2-40B4-BE49-F238E27FC236}">
              <a16:creationId xmlns:a16="http://schemas.microsoft.com/office/drawing/2014/main" id="{A3BABC77-61EC-47E4-BB1B-ED67111C82E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29" name="Text Box 552">
          <a:extLst>
            <a:ext uri="{FF2B5EF4-FFF2-40B4-BE49-F238E27FC236}">
              <a16:creationId xmlns:a16="http://schemas.microsoft.com/office/drawing/2014/main" id="{83F4F4B4-CAE3-4B5C-B168-84D5A1DCFD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30" name="Text Box 553">
          <a:extLst>
            <a:ext uri="{FF2B5EF4-FFF2-40B4-BE49-F238E27FC236}">
              <a16:creationId xmlns:a16="http://schemas.microsoft.com/office/drawing/2014/main" id="{2087BECB-01AC-41ED-B262-172EB2F527C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31" name="Text Box 554">
          <a:extLst>
            <a:ext uri="{FF2B5EF4-FFF2-40B4-BE49-F238E27FC236}">
              <a16:creationId xmlns:a16="http://schemas.microsoft.com/office/drawing/2014/main" id="{C81CFC7B-0061-439A-8196-15F0BB2263C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32" name="Text Box 555">
          <a:extLst>
            <a:ext uri="{FF2B5EF4-FFF2-40B4-BE49-F238E27FC236}">
              <a16:creationId xmlns:a16="http://schemas.microsoft.com/office/drawing/2014/main" id="{479797DA-F4EA-422E-BC2B-274C66328C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33" name="Text Box 556">
          <a:extLst>
            <a:ext uri="{FF2B5EF4-FFF2-40B4-BE49-F238E27FC236}">
              <a16:creationId xmlns:a16="http://schemas.microsoft.com/office/drawing/2014/main" id="{35B9FE63-CF47-4976-B4B5-68D4D136DFC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34" name="Text Box 557">
          <a:extLst>
            <a:ext uri="{FF2B5EF4-FFF2-40B4-BE49-F238E27FC236}">
              <a16:creationId xmlns:a16="http://schemas.microsoft.com/office/drawing/2014/main" id="{F219C423-2A7C-44BD-B3CD-5942702694F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35" name="Text Box 558">
          <a:extLst>
            <a:ext uri="{FF2B5EF4-FFF2-40B4-BE49-F238E27FC236}">
              <a16:creationId xmlns:a16="http://schemas.microsoft.com/office/drawing/2014/main" id="{6D980B24-EB1B-4600-9AE8-1AE93261BF1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36" name="Text Box 559">
          <a:extLst>
            <a:ext uri="{FF2B5EF4-FFF2-40B4-BE49-F238E27FC236}">
              <a16:creationId xmlns:a16="http://schemas.microsoft.com/office/drawing/2014/main" id="{77478ECE-6606-44E6-8CBD-D72D19D1902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37" name="Text Box 560">
          <a:extLst>
            <a:ext uri="{FF2B5EF4-FFF2-40B4-BE49-F238E27FC236}">
              <a16:creationId xmlns:a16="http://schemas.microsoft.com/office/drawing/2014/main" id="{5A2BECA1-0B24-4C82-A269-4397B547704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38" name="Text Box 561">
          <a:extLst>
            <a:ext uri="{FF2B5EF4-FFF2-40B4-BE49-F238E27FC236}">
              <a16:creationId xmlns:a16="http://schemas.microsoft.com/office/drawing/2014/main" id="{E782617F-2DCF-487A-896C-AC5CC1752D2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39" name="Text Box 562">
          <a:extLst>
            <a:ext uri="{FF2B5EF4-FFF2-40B4-BE49-F238E27FC236}">
              <a16:creationId xmlns:a16="http://schemas.microsoft.com/office/drawing/2014/main" id="{C63BCBEC-E838-439B-934D-A7123163D30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40" name="Text Box 563">
          <a:extLst>
            <a:ext uri="{FF2B5EF4-FFF2-40B4-BE49-F238E27FC236}">
              <a16:creationId xmlns:a16="http://schemas.microsoft.com/office/drawing/2014/main" id="{F32C2625-0142-44D5-A37D-35572FCD422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41" name="Text Box 564">
          <a:extLst>
            <a:ext uri="{FF2B5EF4-FFF2-40B4-BE49-F238E27FC236}">
              <a16:creationId xmlns:a16="http://schemas.microsoft.com/office/drawing/2014/main" id="{BFF8156B-2F3A-4816-856A-32955F71C27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42" name="Text Box 565">
          <a:extLst>
            <a:ext uri="{FF2B5EF4-FFF2-40B4-BE49-F238E27FC236}">
              <a16:creationId xmlns:a16="http://schemas.microsoft.com/office/drawing/2014/main" id="{C27EBC8A-5AF4-476F-A0E6-42C68A8324F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43" name="Text Box 566">
          <a:extLst>
            <a:ext uri="{FF2B5EF4-FFF2-40B4-BE49-F238E27FC236}">
              <a16:creationId xmlns:a16="http://schemas.microsoft.com/office/drawing/2014/main" id="{EC9C095B-9EAF-4620-ADBA-309ED78BB08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44" name="Text Box 567">
          <a:extLst>
            <a:ext uri="{FF2B5EF4-FFF2-40B4-BE49-F238E27FC236}">
              <a16:creationId xmlns:a16="http://schemas.microsoft.com/office/drawing/2014/main" id="{292DEE54-DA19-4F16-9FCD-8B387E3079D9}"/>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45" name="Text Box 568">
          <a:extLst>
            <a:ext uri="{FF2B5EF4-FFF2-40B4-BE49-F238E27FC236}">
              <a16:creationId xmlns:a16="http://schemas.microsoft.com/office/drawing/2014/main" id="{B1AAA24D-923B-40F7-864C-2995769584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46" name="Text Box 569">
          <a:extLst>
            <a:ext uri="{FF2B5EF4-FFF2-40B4-BE49-F238E27FC236}">
              <a16:creationId xmlns:a16="http://schemas.microsoft.com/office/drawing/2014/main" id="{1FB46944-4ACC-490F-A921-FBDC242064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47" name="Text Box 570">
          <a:extLst>
            <a:ext uri="{FF2B5EF4-FFF2-40B4-BE49-F238E27FC236}">
              <a16:creationId xmlns:a16="http://schemas.microsoft.com/office/drawing/2014/main" id="{03B9CE36-B6BF-4E23-9F15-6AC85AA712F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48" name="Text Box 571">
          <a:extLst>
            <a:ext uri="{FF2B5EF4-FFF2-40B4-BE49-F238E27FC236}">
              <a16:creationId xmlns:a16="http://schemas.microsoft.com/office/drawing/2014/main" id="{F7401614-E092-4C1E-BD46-7DD8001D0BB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49" name="Text Box 572">
          <a:extLst>
            <a:ext uri="{FF2B5EF4-FFF2-40B4-BE49-F238E27FC236}">
              <a16:creationId xmlns:a16="http://schemas.microsoft.com/office/drawing/2014/main" id="{3813DA80-4B80-441F-A3B1-8EB9C83891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0" name="Text Box 573">
          <a:extLst>
            <a:ext uri="{FF2B5EF4-FFF2-40B4-BE49-F238E27FC236}">
              <a16:creationId xmlns:a16="http://schemas.microsoft.com/office/drawing/2014/main" id="{7109EBD1-2416-44B5-A381-33804CF3AC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51" name="Text Box 574">
          <a:extLst>
            <a:ext uri="{FF2B5EF4-FFF2-40B4-BE49-F238E27FC236}">
              <a16:creationId xmlns:a16="http://schemas.microsoft.com/office/drawing/2014/main" id="{27023087-64B6-4A15-A608-FEF8B6A5EB47}"/>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2" name="Text Box 575">
          <a:extLst>
            <a:ext uri="{FF2B5EF4-FFF2-40B4-BE49-F238E27FC236}">
              <a16:creationId xmlns:a16="http://schemas.microsoft.com/office/drawing/2014/main" id="{4BFE861E-3DEB-4EE7-9EA4-0ADD3F6F2A3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3" name="Text Box 576">
          <a:extLst>
            <a:ext uri="{FF2B5EF4-FFF2-40B4-BE49-F238E27FC236}">
              <a16:creationId xmlns:a16="http://schemas.microsoft.com/office/drawing/2014/main" id="{C9A6B1A5-B35D-4E07-AB80-83C1C86B66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54" name="Text Box 577">
          <a:extLst>
            <a:ext uri="{FF2B5EF4-FFF2-40B4-BE49-F238E27FC236}">
              <a16:creationId xmlns:a16="http://schemas.microsoft.com/office/drawing/2014/main" id="{071A8C50-BD8C-4040-8E01-39DED9CB375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5" name="Text Box 578">
          <a:extLst>
            <a:ext uri="{FF2B5EF4-FFF2-40B4-BE49-F238E27FC236}">
              <a16:creationId xmlns:a16="http://schemas.microsoft.com/office/drawing/2014/main" id="{B2A00A21-E750-4000-94F1-AF8E1861604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6" name="Text Box 579">
          <a:extLst>
            <a:ext uri="{FF2B5EF4-FFF2-40B4-BE49-F238E27FC236}">
              <a16:creationId xmlns:a16="http://schemas.microsoft.com/office/drawing/2014/main" id="{5FC54D92-C165-4EE9-A87F-51D669EEBE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57" name="Text Box 580">
          <a:extLst>
            <a:ext uri="{FF2B5EF4-FFF2-40B4-BE49-F238E27FC236}">
              <a16:creationId xmlns:a16="http://schemas.microsoft.com/office/drawing/2014/main" id="{7B5270CA-0137-4814-B953-9643725D0A6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8" name="Text Box 581">
          <a:extLst>
            <a:ext uri="{FF2B5EF4-FFF2-40B4-BE49-F238E27FC236}">
              <a16:creationId xmlns:a16="http://schemas.microsoft.com/office/drawing/2014/main" id="{985F9C80-35EB-4B9C-89D3-5583FB68339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59" name="Text Box 582">
          <a:extLst>
            <a:ext uri="{FF2B5EF4-FFF2-40B4-BE49-F238E27FC236}">
              <a16:creationId xmlns:a16="http://schemas.microsoft.com/office/drawing/2014/main" id="{AC32858F-633A-4C21-96A2-2812D66F0C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60" name="Text Box 583">
          <a:extLst>
            <a:ext uri="{FF2B5EF4-FFF2-40B4-BE49-F238E27FC236}">
              <a16:creationId xmlns:a16="http://schemas.microsoft.com/office/drawing/2014/main" id="{C8F6E676-1C6D-437D-AAA1-E89F4595BD62}"/>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61" name="Text Box 584">
          <a:extLst>
            <a:ext uri="{FF2B5EF4-FFF2-40B4-BE49-F238E27FC236}">
              <a16:creationId xmlns:a16="http://schemas.microsoft.com/office/drawing/2014/main" id="{D7BB0C13-5BB2-4207-A1B1-20A23401D9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62" name="Text Box 585">
          <a:extLst>
            <a:ext uri="{FF2B5EF4-FFF2-40B4-BE49-F238E27FC236}">
              <a16:creationId xmlns:a16="http://schemas.microsoft.com/office/drawing/2014/main" id="{6309943A-8F5D-4900-8172-579ABB27592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63" name="Text Box 586">
          <a:extLst>
            <a:ext uri="{FF2B5EF4-FFF2-40B4-BE49-F238E27FC236}">
              <a16:creationId xmlns:a16="http://schemas.microsoft.com/office/drawing/2014/main" id="{D5033748-70FE-4AAB-B60F-1C72F09D9C7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64" name="Text Box 587">
          <a:extLst>
            <a:ext uri="{FF2B5EF4-FFF2-40B4-BE49-F238E27FC236}">
              <a16:creationId xmlns:a16="http://schemas.microsoft.com/office/drawing/2014/main" id="{181B8841-8CC8-43F8-B32E-69076332E9D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65" name="Text Box 588">
          <a:extLst>
            <a:ext uri="{FF2B5EF4-FFF2-40B4-BE49-F238E27FC236}">
              <a16:creationId xmlns:a16="http://schemas.microsoft.com/office/drawing/2014/main" id="{C7ADED38-6353-4A66-ABE8-462F9999105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66" name="Text Box 589">
          <a:extLst>
            <a:ext uri="{FF2B5EF4-FFF2-40B4-BE49-F238E27FC236}">
              <a16:creationId xmlns:a16="http://schemas.microsoft.com/office/drawing/2014/main" id="{ECCEDCC9-DA76-41A5-BF68-89A2E83E96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67" name="Text Box 590">
          <a:extLst>
            <a:ext uri="{FF2B5EF4-FFF2-40B4-BE49-F238E27FC236}">
              <a16:creationId xmlns:a16="http://schemas.microsoft.com/office/drawing/2014/main" id="{4D5C573D-FCC9-479E-BDEC-59ED1892C8E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68" name="Text Box 591">
          <a:extLst>
            <a:ext uri="{FF2B5EF4-FFF2-40B4-BE49-F238E27FC236}">
              <a16:creationId xmlns:a16="http://schemas.microsoft.com/office/drawing/2014/main" id="{CC63CDB5-A115-4C6A-A4D7-1DA7000B76F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69" name="Text Box 592">
          <a:extLst>
            <a:ext uri="{FF2B5EF4-FFF2-40B4-BE49-F238E27FC236}">
              <a16:creationId xmlns:a16="http://schemas.microsoft.com/office/drawing/2014/main" id="{AF3CF1CA-CC2B-479A-B858-5FBE98CC1F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70" name="Text Box 593">
          <a:extLst>
            <a:ext uri="{FF2B5EF4-FFF2-40B4-BE49-F238E27FC236}">
              <a16:creationId xmlns:a16="http://schemas.microsoft.com/office/drawing/2014/main" id="{299A1E6B-F484-404F-87B2-CE0D1F2DC5C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71" name="Text Box 594">
          <a:extLst>
            <a:ext uri="{FF2B5EF4-FFF2-40B4-BE49-F238E27FC236}">
              <a16:creationId xmlns:a16="http://schemas.microsoft.com/office/drawing/2014/main" id="{3C7DA8D7-3A36-46A8-9E9F-2208704B15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72" name="Text Box 595">
          <a:extLst>
            <a:ext uri="{FF2B5EF4-FFF2-40B4-BE49-F238E27FC236}">
              <a16:creationId xmlns:a16="http://schemas.microsoft.com/office/drawing/2014/main" id="{781377E2-8D74-49C4-8315-6F20AA664CE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73" name="Text Box 596">
          <a:extLst>
            <a:ext uri="{FF2B5EF4-FFF2-40B4-BE49-F238E27FC236}">
              <a16:creationId xmlns:a16="http://schemas.microsoft.com/office/drawing/2014/main" id="{D4E59094-4866-4185-B117-8992A5768BB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74" name="Text Box 597">
          <a:extLst>
            <a:ext uri="{FF2B5EF4-FFF2-40B4-BE49-F238E27FC236}">
              <a16:creationId xmlns:a16="http://schemas.microsoft.com/office/drawing/2014/main" id="{08FBABD8-118D-4A61-B826-283DED8C8F1F}"/>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75" name="Text Box 598">
          <a:extLst>
            <a:ext uri="{FF2B5EF4-FFF2-40B4-BE49-F238E27FC236}">
              <a16:creationId xmlns:a16="http://schemas.microsoft.com/office/drawing/2014/main" id="{01163EE4-5F59-48D3-9C0B-89B0FE46818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76" name="Text Box 599">
          <a:extLst>
            <a:ext uri="{FF2B5EF4-FFF2-40B4-BE49-F238E27FC236}">
              <a16:creationId xmlns:a16="http://schemas.microsoft.com/office/drawing/2014/main" id="{710534E8-3241-4164-9665-E3F7B45345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77" name="Text Box 600">
          <a:extLst>
            <a:ext uri="{FF2B5EF4-FFF2-40B4-BE49-F238E27FC236}">
              <a16:creationId xmlns:a16="http://schemas.microsoft.com/office/drawing/2014/main" id="{E759BAD4-6A89-4100-AE77-AD9AACC4CDE8}"/>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78" name="Text Box 601">
          <a:extLst>
            <a:ext uri="{FF2B5EF4-FFF2-40B4-BE49-F238E27FC236}">
              <a16:creationId xmlns:a16="http://schemas.microsoft.com/office/drawing/2014/main" id="{E9612537-D422-4499-95A8-4DC616B3AC3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79" name="Text Box 602">
          <a:extLst>
            <a:ext uri="{FF2B5EF4-FFF2-40B4-BE49-F238E27FC236}">
              <a16:creationId xmlns:a16="http://schemas.microsoft.com/office/drawing/2014/main" id="{FE723F7D-B3D6-4038-9193-2C104639738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80" name="Text Box 603">
          <a:extLst>
            <a:ext uri="{FF2B5EF4-FFF2-40B4-BE49-F238E27FC236}">
              <a16:creationId xmlns:a16="http://schemas.microsoft.com/office/drawing/2014/main" id="{3F919201-ED56-42B3-81E7-8DD00E20514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81" name="Text Box 604">
          <a:extLst>
            <a:ext uri="{FF2B5EF4-FFF2-40B4-BE49-F238E27FC236}">
              <a16:creationId xmlns:a16="http://schemas.microsoft.com/office/drawing/2014/main" id="{70AFA561-9E20-40D6-9DD2-6A4FE9C531A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82" name="Text Box 605">
          <a:extLst>
            <a:ext uri="{FF2B5EF4-FFF2-40B4-BE49-F238E27FC236}">
              <a16:creationId xmlns:a16="http://schemas.microsoft.com/office/drawing/2014/main" id="{E10025CA-5654-4979-BD43-B77B538DCB4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283" name="Text Box 606">
          <a:extLst>
            <a:ext uri="{FF2B5EF4-FFF2-40B4-BE49-F238E27FC236}">
              <a16:creationId xmlns:a16="http://schemas.microsoft.com/office/drawing/2014/main" id="{B545359C-C86F-4918-8E5F-23D879AB102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284" name="Text Box 607">
          <a:extLst>
            <a:ext uri="{FF2B5EF4-FFF2-40B4-BE49-F238E27FC236}">
              <a16:creationId xmlns:a16="http://schemas.microsoft.com/office/drawing/2014/main" id="{8ED0A06E-8895-4F8B-83B8-82BFF5345025}"/>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85" name="Text Box 608">
          <a:extLst>
            <a:ext uri="{FF2B5EF4-FFF2-40B4-BE49-F238E27FC236}">
              <a16:creationId xmlns:a16="http://schemas.microsoft.com/office/drawing/2014/main" id="{B517FF15-A1D4-42B3-BC71-9533CC308D9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86" name="Text Box 609">
          <a:extLst>
            <a:ext uri="{FF2B5EF4-FFF2-40B4-BE49-F238E27FC236}">
              <a16:creationId xmlns:a16="http://schemas.microsoft.com/office/drawing/2014/main" id="{41EDFCFC-7819-44C4-935B-B2AD6189BA6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287" name="Text Box 610">
          <a:extLst>
            <a:ext uri="{FF2B5EF4-FFF2-40B4-BE49-F238E27FC236}">
              <a16:creationId xmlns:a16="http://schemas.microsoft.com/office/drawing/2014/main" id="{EA219CE2-0B6F-4EBF-A5B3-67DDE022FCB0}"/>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88" name="Text Box 611">
          <a:extLst>
            <a:ext uri="{FF2B5EF4-FFF2-40B4-BE49-F238E27FC236}">
              <a16:creationId xmlns:a16="http://schemas.microsoft.com/office/drawing/2014/main" id="{40075FF1-7714-4AC2-9DA5-EE28E685C9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89" name="Text Box 612">
          <a:extLst>
            <a:ext uri="{FF2B5EF4-FFF2-40B4-BE49-F238E27FC236}">
              <a16:creationId xmlns:a16="http://schemas.microsoft.com/office/drawing/2014/main" id="{599BF487-BED6-4655-8984-E88C3A01DC5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290" name="Text Box 613">
          <a:extLst>
            <a:ext uri="{FF2B5EF4-FFF2-40B4-BE49-F238E27FC236}">
              <a16:creationId xmlns:a16="http://schemas.microsoft.com/office/drawing/2014/main" id="{6DEA686D-5DAC-4210-A110-05084CF3A17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91" name="Text Box 614">
          <a:extLst>
            <a:ext uri="{FF2B5EF4-FFF2-40B4-BE49-F238E27FC236}">
              <a16:creationId xmlns:a16="http://schemas.microsoft.com/office/drawing/2014/main" id="{7ED7D43A-4B95-41BD-90F9-A4782D8052C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92" name="Text Box 615">
          <a:extLst>
            <a:ext uri="{FF2B5EF4-FFF2-40B4-BE49-F238E27FC236}">
              <a16:creationId xmlns:a16="http://schemas.microsoft.com/office/drawing/2014/main" id="{AD54B5F3-3C8A-479D-90C6-7D12B6993D3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293" name="Text Box 616">
          <a:extLst>
            <a:ext uri="{FF2B5EF4-FFF2-40B4-BE49-F238E27FC236}">
              <a16:creationId xmlns:a16="http://schemas.microsoft.com/office/drawing/2014/main" id="{C4949397-B794-4FC1-AC1C-2C3B330C5012}"/>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94" name="Text Box 617">
          <a:extLst>
            <a:ext uri="{FF2B5EF4-FFF2-40B4-BE49-F238E27FC236}">
              <a16:creationId xmlns:a16="http://schemas.microsoft.com/office/drawing/2014/main" id="{E89B4178-9522-4AC8-A78D-ADA6A03BBF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95" name="Text Box 618">
          <a:extLst>
            <a:ext uri="{FF2B5EF4-FFF2-40B4-BE49-F238E27FC236}">
              <a16:creationId xmlns:a16="http://schemas.microsoft.com/office/drawing/2014/main" id="{46D53021-7426-488F-92B5-4DD9B520E4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296" name="Text Box 619">
          <a:extLst>
            <a:ext uri="{FF2B5EF4-FFF2-40B4-BE49-F238E27FC236}">
              <a16:creationId xmlns:a16="http://schemas.microsoft.com/office/drawing/2014/main" id="{BAD7E16E-94EF-41C4-A29F-55C3CEE9AC3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97" name="Text Box 620">
          <a:extLst>
            <a:ext uri="{FF2B5EF4-FFF2-40B4-BE49-F238E27FC236}">
              <a16:creationId xmlns:a16="http://schemas.microsoft.com/office/drawing/2014/main" id="{830F6F00-40D5-42BD-8D0E-EBF4DB0E05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298" name="Text Box 621">
          <a:extLst>
            <a:ext uri="{FF2B5EF4-FFF2-40B4-BE49-F238E27FC236}">
              <a16:creationId xmlns:a16="http://schemas.microsoft.com/office/drawing/2014/main" id="{5C2CB690-61B1-4CEF-941B-D556EF3B501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299" name="Text Box 622">
          <a:extLst>
            <a:ext uri="{FF2B5EF4-FFF2-40B4-BE49-F238E27FC236}">
              <a16:creationId xmlns:a16="http://schemas.microsoft.com/office/drawing/2014/main" id="{7256A44A-6620-4180-A110-873A277B7199}"/>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00" name="Text Box 623">
          <a:extLst>
            <a:ext uri="{FF2B5EF4-FFF2-40B4-BE49-F238E27FC236}">
              <a16:creationId xmlns:a16="http://schemas.microsoft.com/office/drawing/2014/main" id="{B663586B-3862-45E5-9AFD-408321AB936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01" name="Text Box 624">
          <a:extLst>
            <a:ext uri="{FF2B5EF4-FFF2-40B4-BE49-F238E27FC236}">
              <a16:creationId xmlns:a16="http://schemas.microsoft.com/office/drawing/2014/main" id="{752250E9-8CB9-4D14-A975-2D8D7C9314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02" name="Text Box 625">
          <a:extLst>
            <a:ext uri="{FF2B5EF4-FFF2-40B4-BE49-F238E27FC236}">
              <a16:creationId xmlns:a16="http://schemas.microsoft.com/office/drawing/2014/main" id="{2C4EC9F5-BC13-42F9-8B3E-8B0870110FD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03" name="Text Box 626">
          <a:extLst>
            <a:ext uri="{FF2B5EF4-FFF2-40B4-BE49-F238E27FC236}">
              <a16:creationId xmlns:a16="http://schemas.microsoft.com/office/drawing/2014/main" id="{9F638CC0-3A28-4697-9E19-74CF1FFFC413}"/>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04" name="Text Box 627">
          <a:extLst>
            <a:ext uri="{FF2B5EF4-FFF2-40B4-BE49-F238E27FC236}">
              <a16:creationId xmlns:a16="http://schemas.microsoft.com/office/drawing/2014/main" id="{5BCDFBEC-6BE9-4B64-8FE9-3A5E3616C4B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05" name="Text Box 628">
          <a:extLst>
            <a:ext uri="{FF2B5EF4-FFF2-40B4-BE49-F238E27FC236}">
              <a16:creationId xmlns:a16="http://schemas.microsoft.com/office/drawing/2014/main" id="{5B5EAD1B-B2F0-44BC-81F2-3A7B9FD9AD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06" name="Text Box 629">
          <a:extLst>
            <a:ext uri="{FF2B5EF4-FFF2-40B4-BE49-F238E27FC236}">
              <a16:creationId xmlns:a16="http://schemas.microsoft.com/office/drawing/2014/main" id="{FD9103C8-5089-4FE4-9D87-F1E854F03D3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07" name="Text Box 630">
          <a:extLst>
            <a:ext uri="{FF2B5EF4-FFF2-40B4-BE49-F238E27FC236}">
              <a16:creationId xmlns:a16="http://schemas.microsoft.com/office/drawing/2014/main" id="{714411E8-F362-4594-87BD-B8FAFC590C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08" name="Text Box 631">
          <a:extLst>
            <a:ext uri="{FF2B5EF4-FFF2-40B4-BE49-F238E27FC236}">
              <a16:creationId xmlns:a16="http://schemas.microsoft.com/office/drawing/2014/main" id="{61709A68-0715-4A75-8258-F2D858F398B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09" name="Text Box 632">
          <a:extLst>
            <a:ext uri="{FF2B5EF4-FFF2-40B4-BE49-F238E27FC236}">
              <a16:creationId xmlns:a16="http://schemas.microsoft.com/office/drawing/2014/main" id="{F188AAE7-2083-43C3-B0C1-1BC1F45580CE}"/>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10" name="Text Box 633">
          <a:extLst>
            <a:ext uri="{FF2B5EF4-FFF2-40B4-BE49-F238E27FC236}">
              <a16:creationId xmlns:a16="http://schemas.microsoft.com/office/drawing/2014/main" id="{247DE4D7-3182-4FF6-8856-57D8EFEB21DC}"/>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11" name="Text Box 634">
          <a:extLst>
            <a:ext uri="{FF2B5EF4-FFF2-40B4-BE49-F238E27FC236}">
              <a16:creationId xmlns:a16="http://schemas.microsoft.com/office/drawing/2014/main" id="{8011B079-1E3A-4F01-A43E-70E9430A34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12" name="Text Box 635">
          <a:extLst>
            <a:ext uri="{FF2B5EF4-FFF2-40B4-BE49-F238E27FC236}">
              <a16:creationId xmlns:a16="http://schemas.microsoft.com/office/drawing/2014/main" id="{29D48B8A-C7BF-4F4F-9C01-8892475350E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13" name="Text Box 636">
          <a:extLst>
            <a:ext uri="{FF2B5EF4-FFF2-40B4-BE49-F238E27FC236}">
              <a16:creationId xmlns:a16="http://schemas.microsoft.com/office/drawing/2014/main" id="{B2D84DE9-609F-4F69-81C9-8DDAEF618190}"/>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14" name="Text Box 637">
          <a:extLst>
            <a:ext uri="{FF2B5EF4-FFF2-40B4-BE49-F238E27FC236}">
              <a16:creationId xmlns:a16="http://schemas.microsoft.com/office/drawing/2014/main" id="{D688FE99-4142-4E26-9215-DDDEFB8E57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15" name="Text Box 638">
          <a:extLst>
            <a:ext uri="{FF2B5EF4-FFF2-40B4-BE49-F238E27FC236}">
              <a16:creationId xmlns:a16="http://schemas.microsoft.com/office/drawing/2014/main" id="{FA9B76DF-DCF6-41D8-813C-61E17141037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16" name="Text Box 639">
          <a:extLst>
            <a:ext uri="{FF2B5EF4-FFF2-40B4-BE49-F238E27FC236}">
              <a16:creationId xmlns:a16="http://schemas.microsoft.com/office/drawing/2014/main" id="{130F20BD-A1A0-4031-BE7A-804BA8E3D6C4}"/>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17" name="Text Box 640">
          <a:extLst>
            <a:ext uri="{FF2B5EF4-FFF2-40B4-BE49-F238E27FC236}">
              <a16:creationId xmlns:a16="http://schemas.microsoft.com/office/drawing/2014/main" id="{A11CD2C9-BA3D-4CE6-9CAD-CCBD24B933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18" name="Text Box 641">
          <a:extLst>
            <a:ext uri="{FF2B5EF4-FFF2-40B4-BE49-F238E27FC236}">
              <a16:creationId xmlns:a16="http://schemas.microsoft.com/office/drawing/2014/main" id="{5A335096-D8E9-490C-88E8-5E9A0498BC2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3"/>
    <xdr:sp macro="" textlink="">
      <xdr:nvSpPr>
        <xdr:cNvPr id="11319" name="Text Box 642">
          <a:extLst>
            <a:ext uri="{FF2B5EF4-FFF2-40B4-BE49-F238E27FC236}">
              <a16:creationId xmlns:a16="http://schemas.microsoft.com/office/drawing/2014/main" id="{5023B26D-33DD-4BC7-9165-832061F624FD}"/>
            </a:ext>
          </a:extLst>
        </xdr:cNvPr>
        <xdr:cNvSpPr txBox="1">
          <a:spLocks noChangeArrowheads="1"/>
        </xdr:cNvSpPr>
      </xdr:nvSpPr>
      <xdr:spPr bwMode="auto">
        <a:xfrm>
          <a:off x="1076325" y="8448675"/>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20" name="Text Box 643">
          <a:extLst>
            <a:ext uri="{FF2B5EF4-FFF2-40B4-BE49-F238E27FC236}">
              <a16:creationId xmlns:a16="http://schemas.microsoft.com/office/drawing/2014/main" id="{933D9ECE-F1D1-4590-A39F-77421EBAE6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21" name="Text Box 644">
          <a:extLst>
            <a:ext uri="{FF2B5EF4-FFF2-40B4-BE49-F238E27FC236}">
              <a16:creationId xmlns:a16="http://schemas.microsoft.com/office/drawing/2014/main" id="{904180FD-A82F-40BB-9C72-64733FFF86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22" name="Text Box 645">
          <a:extLst>
            <a:ext uri="{FF2B5EF4-FFF2-40B4-BE49-F238E27FC236}">
              <a16:creationId xmlns:a16="http://schemas.microsoft.com/office/drawing/2014/main" id="{1EE621F7-2DB2-4B62-BBD5-3134EAC73896}"/>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23" name="Text Box 646">
          <a:extLst>
            <a:ext uri="{FF2B5EF4-FFF2-40B4-BE49-F238E27FC236}">
              <a16:creationId xmlns:a16="http://schemas.microsoft.com/office/drawing/2014/main" id="{8AB33FAA-C5BF-4D17-9D37-8FD9851F6C5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24" name="Text Box 647">
          <a:extLst>
            <a:ext uri="{FF2B5EF4-FFF2-40B4-BE49-F238E27FC236}">
              <a16:creationId xmlns:a16="http://schemas.microsoft.com/office/drawing/2014/main" id="{D9477C32-A86F-4A64-B0FF-657843E4043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25" name="Text Box 648">
          <a:extLst>
            <a:ext uri="{FF2B5EF4-FFF2-40B4-BE49-F238E27FC236}">
              <a16:creationId xmlns:a16="http://schemas.microsoft.com/office/drawing/2014/main" id="{B83A7BEC-F6B0-4BDC-A183-7733011CF0E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26" name="Text Box 649">
          <a:extLst>
            <a:ext uri="{FF2B5EF4-FFF2-40B4-BE49-F238E27FC236}">
              <a16:creationId xmlns:a16="http://schemas.microsoft.com/office/drawing/2014/main" id="{5C772540-6564-4158-83A9-554A8346CB9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27" name="Text Box 650">
          <a:extLst>
            <a:ext uri="{FF2B5EF4-FFF2-40B4-BE49-F238E27FC236}">
              <a16:creationId xmlns:a16="http://schemas.microsoft.com/office/drawing/2014/main" id="{1D8992A8-1BD7-42D8-9385-A37A29FBB8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28" name="Text Box 651">
          <a:extLst>
            <a:ext uri="{FF2B5EF4-FFF2-40B4-BE49-F238E27FC236}">
              <a16:creationId xmlns:a16="http://schemas.microsoft.com/office/drawing/2014/main" id="{71CF2F04-4B30-45A3-B1E1-E34D22EF209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29" name="Text Box 652">
          <a:extLst>
            <a:ext uri="{FF2B5EF4-FFF2-40B4-BE49-F238E27FC236}">
              <a16:creationId xmlns:a16="http://schemas.microsoft.com/office/drawing/2014/main" id="{E40BB157-38E2-4DF3-885F-C6AAD7B77BA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0" name="Text Box 653">
          <a:extLst>
            <a:ext uri="{FF2B5EF4-FFF2-40B4-BE49-F238E27FC236}">
              <a16:creationId xmlns:a16="http://schemas.microsoft.com/office/drawing/2014/main" id="{AE186391-17C2-4130-9A61-6C08F8CE334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1" name="Text Box 654">
          <a:extLst>
            <a:ext uri="{FF2B5EF4-FFF2-40B4-BE49-F238E27FC236}">
              <a16:creationId xmlns:a16="http://schemas.microsoft.com/office/drawing/2014/main" id="{3D06E9BE-5244-4D54-A7E7-FE842019CC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32" name="Text Box 655">
          <a:extLst>
            <a:ext uri="{FF2B5EF4-FFF2-40B4-BE49-F238E27FC236}">
              <a16:creationId xmlns:a16="http://schemas.microsoft.com/office/drawing/2014/main" id="{29B85AEF-21B1-49E8-A820-64E6674AD99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3" name="Text Box 656">
          <a:extLst>
            <a:ext uri="{FF2B5EF4-FFF2-40B4-BE49-F238E27FC236}">
              <a16:creationId xmlns:a16="http://schemas.microsoft.com/office/drawing/2014/main" id="{ADC29DAE-805F-4A5B-A3F7-D87A96CBB1A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4" name="Text Box 657">
          <a:extLst>
            <a:ext uri="{FF2B5EF4-FFF2-40B4-BE49-F238E27FC236}">
              <a16:creationId xmlns:a16="http://schemas.microsoft.com/office/drawing/2014/main" id="{085B4D7D-A0FA-4F66-BCA1-54954EA00CC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35" name="Text Box 658">
          <a:extLst>
            <a:ext uri="{FF2B5EF4-FFF2-40B4-BE49-F238E27FC236}">
              <a16:creationId xmlns:a16="http://schemas.microsoft.com/office/drawing/2014/main" id="{240B6131-779C-4123-AD7D-BBD59459095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6" name="Text Box 659">
          <a:extLst>
            <a:ext uri="{FF2B5EF4-FFF2-40B4-BE49-F238E27FC236}">
              <a16:creationId xmlns:a16="http://schemas.microsoft.com/office/drawing/2014/main" id="{CB3F1AC3-419F-4DB1-B249-5F7D44AA0FA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7" name="Text Box 660">
          <a:extLst>
            <a:ext uri="{FF2B5EF4-FFF2-40B4-BE49-F238E27FC236}">
              <a16:creationId xmlns:a16="http://schemas.microsoft.com/office/drawing/2014/main" id="{96D37154-036D-4240-9E7C-2F5DD10326B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38" name="Text Box 661">
          <a:extLst>
            <a:ext uri="{FF2B5EF4-FFF2-40B4-BE49-F238E27FC236}">
              <a16:creationId xmlns:a16="http://schemas.microsoft.com/office/drawing/2014/main" id="{4C7E18DE-D68C-40E0-996F-2F94AE539275}"/>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39" name="Text Box 662">
          <a:extLst>
            <a:ext uri="{FF2B5EF4-FFF2-40B4-BE49-F238E27FC236}">
              <a16:creationId xmlns:a16="http://schemas.microsoft.com/office/drawing/2014/main" id="{969E8D93-555F-4B5D-BCAD-782D6E94CB6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40" name="Text Box 663">
          <a:extLst>
            <a:ext uri="{FF2B5EF4-FFF2-40B4-BE49-F238E27FC236}">
              <a16:creationId xmlns:a16="http://schemas.microsoft.com/office/drawing/2014/main" id="{CC65CE6B-75E6-4AED-9F71-73AC2A88F17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41" name="Text Box 664">
          <a:extLst>
            <a:ext uri="{FF2B5EF4-FFF2-40B4-BE49-F238E27FC236}">
              <a16:creationId xmlns:a16="http://schemas.microsoft.com/office/drawing/2014/main" id="{2FF64073-4B4B-4FD5-91D1-FAC7600A4C7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42" name="Text Box 665">
          <a:extLst>
            <a:ext uri="{FF2B5EF4-FFF2-40B4-BE49-F238E27FC236}">
              <a16:creationId xmlns:a16="http://schemas.microsoft.com/office/drawing/2014/main" id="{DF6DE79F-5A7F-40A7-ADAF-309906E9E0D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43" name="Text Box 666">
          <a:extLst>
            <a:ext uri="{FF2B5EF4-FFF2-40B4-BE49-F238E27FC236}">
              <a16:creationId xmlns:a16="http://schemas.microsoft.com/office/drawing/2014/main" id="{2A3FC6D5-532F-496A-872C-55181072391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44" name="Text Box 667">
          <a:extLst>
            <a:ext uri="{FF2B5EF4-FFF2-40B4-BE49-F238E27FC236}">
              <a16:creationId xmlns:a16="http://schemas.microsoft.com/office/drawing/2014/main" id="{078D6C80-4086-4DC8-A4A0-C311A1A9785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45" name="Text Box 668">
          <a:extLst>
            <a:ext uri="{FF2B5EF4-FFF2-40B4-BE49-F238E27FC236}">
              <a16:creationId xmlns:a16="http://schemas.microsoft.com/office/drawing/2014/main" id="{7C233BBD-C1BD-4F9C-9FC4-A967C8E93F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46" name="Text Box 669">
          <a:extLst>
            <a:ext uri="{FF2B5EF4-FFF2-40B4-BE49-F238E27FC236}">
              <a16:creationId xmlns:a16="http://schemas.microsoft.com/office/drawing/2014/main" id="{157B5EA7-D502-4068-8198-FFD4F68046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47" name="Text Box 670">
          <a:extLst>
            <a:ext uri="{FF2B5EF4-FFF2-40B4-BE49-F238E27FC236}">
              <a16:creationId xmlns:a16="http://schemas.microsoft.com/office/drawing/2014/main" id="{CE661E07-F93D-4E66-B3C1-94E89E7CAC2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48" name="Text Box 671">
          <a:extLst>
            <a:ext uri="{FF2B5EF4-FFF2-40B4-BE49-F238E27FC236}">
              <a16:creationId xmlns:a16="http://schemas.microsoft.com/office/drawing/2014/main" id="{CFD9CA44-4452-48E8-8B10-7D111C8AD60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49" name="Text Box 672">
          <a:extLst>
            <a:ext uri="{FF2B5EF4-FFF2-40B4-BE49-F238E27FC236}">
              <a16:creationId xmlns:a16="http://schemas.microsoft.com/office/drawing/2014/main" id="{B017F74A-3747-451D-9E93-CF0EEA3F102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0" name="Text Box 673">
          <a:extLst>
            <a:ext uri="{FF2B5EF4-FFF2-40B4-BE49-F238E27FC236}">
              <a16:creationId xmlns:a16="http://schemas.microsoft.com/office/drawing/2014/main" id="{F5FB83D9-DB62-47CE-A619-4C5AC5DF303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51" name="Text Box 674">
          <a:extLst>
            <a:ext uri="{FF2B5EF4-FFF2-40B4-BE49-F238E27FC236}">
              <a16:creationId xmlns:a16="http://schemas.microsoft.com/office/drawing/2014/main" id="{E0E99338-380A-43C6-9BFC-7692AAF9D7D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2" name="Text Box 675">
          <a:extLst>
            <a:ext uri="{FF2B5EF4-FFF2-40B4-BE49-F238E27FC236}">
              <a16:creationId xmlns:a16="http://schemas.microsoft.com/office/drawing/2014/main" id="{89BE42D9-821A-4A2E-B741-C9AF78F02BD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3" name="Text Box 676">
          <a:extLst>
            <a:ext uri="{FF2B5EF4-FFF2-40B4-BE49-F238E27FC236}">
              <a16:creationId xmlns:a16="http://schemas.microsoft.com/office/drawing/2014/main" id="{6C3C9E7D-B456-4E26-85D0-E8B7C00E65C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54" name="Text Box 677">
          <a:extLst>
            <a:ext uri="{FF2B5EF4-FFF2-40B4-BE49-F238E27FC236}">
              <a16:creationId xmlns:a16="http://schemas.microsoft.com/office/drawing/2014/main" id="{64221FE9-E3C4-459C-90FF-75407F2DFC6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5" name="Text Box 678">
          <a:extLst>
            <a:ext uri="{FF2B5EF4-FFF2-40B4-BE49-F238E27FC236}">
              <a16:creationId xmlns:a16="http://schemas.microsoft.com/office/drawing/2014/main" id="{5059EC96-8ED0-4E05-83EA-9803B96759D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6" name="Text Box 679">
          <a:extLst>
            <a:ext uri="{FF2B5EF4-FFF2-40B4-BE49-F238E27FC236}">
              <a16:creationId xmlns:a16="http://schemas.microsoft.com/office/drawing/2014/main" id="{64943F2D-610C-4D5D-BA54-79A25BE5896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57" name="Text Box 680">
          <a:extLst>
            <a:ext uri="{FF2B5EF4-FFF2-40B4-BE49-F238E27FC236}">
              <a16:creationId xmlns:a16="http://schemas.microsoft.com/office/drawing/2014/main" id="{5450EC1E-C92B-4836-8EA1-450DAC834EDF}"/>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8" name="Text Box 681">
          <a:extLst>
            <a:ext uri="{FF2B5EF4-FFF2-40B4-BE49-F238E27FC236}">
              <a16:creationId xmlns:a16="http://schemas.microsoft.com/office/drawing/2014/main" id="{7646CD84-8478-433D-BAF9-620EB153ED7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59" name="Text Box 682">
          <a:extLst>
            <a:ext uri="{FF2B5EF4-FFF2-40B4-BE49-F238E27FC236}">
              <a16:creationId xmlns:a16="http://schemas.microsoft.com/office/drawing/2014/main" id="{101FE399-61B7-4885-B18E-D395DB03EF4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60" name="Text Box 683">
          <a:extLst>
            <a:ext uri="{FF2B5EF4-FFF2-40B4-BE49-F238E27FC236}">
              <a16:creationId xmlns:a16="http://schemas.microsoft.com/office/drawing/2014/main" id="{DED906FF-1D9E-49D2-B5EF-1619AC7FC75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61" name="Text Box 684">
          <a:extLst>
            <a:ext uri="{FF2B5EF4-FFF2-40B4-BE49-F238E27FC236}">
              <a16:creationId xmlns:a16="http://schemas.microsoft.com/office/drawing/2014/main" id="{9DD44DBB-C4E5-4DF0-A64C-34C92581313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62" name="Text Box 685">
          <a:extLst>
            <a:ext uri="{FF2B5EF4-FFF2-40B4-BE49-F238E27FC236}">
              <a16:creationId xmlns:a16="http://schemas.microsoft.com/office/drawing/2014/main" id="{E3688122-243B-4052-8C02-C7EC4A50D29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63" name="Text Box 686">
          <a:extLst>
            <a:ext uri="{FF2B5EF4-FFF2-40B4-BE49-F238E27FC236}">
              <a16:creationId xmlns:a16="http://schemas.microsoft.com/office/drawing/2014/main" id="{C016C240-C757-4B61-AA91-7D874547BEB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64" name="Text Box 687">
          <a:extLst>
            <a:ext uri="{FF2B5EF4-FFF2-40B4-BE49-F238E27FC236}">
              <a16:creationId xmlns:a16="http://schemas.microsoft.com/office/drawing/2014/main" id="{7928E0CE-95E5-4E2D-94C2-61EDC4E8D6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65" name="Text Box 688">
          <a:extLst>
            <a:ext uri="{FF2B5EF4-FFF2-40B4-BE49-F238E27FC236}">
              <a16:creationId xmlns:a16="http://schemas.microsoft.com/office/drawing/2014/main" id="{2A8D8349-E3E0-4EA5-A09B-ED821F3CA02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66" name="Text Box 689">
          <a:extLst>
            <a:ext uri="{FF2B5EF4-FFF2-40B4-BE49-F238E27FC236}">
              <a16:creationId xmlns:a16="http://schemas.microsoft.com/office/drawing/2014/main" id="{EC6F7A84-0F5A-40A9-8BCE-FD5821F8422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67" name="Text Box 690">
          <a:extLst>
            <a:ext uri="{FF2B5EF4-FFF2-40B4-BE49-F238E27FC236}">
              <a16:creationId xmlns:a16="http://schemas.microsoft.com/office/drawing/2014/main" id="{D8637AFB-07E4-4341-BA55-6271553E049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68" name="Text Box 691">
          <a:extLst>
            <a:ext uri="{FF2B5EF4-FFF2-40B4-BE49-F238E27FC236}">
              <a16:creationId xmlns:a16="http://schemas.microsoft.com/office/drawing/2014/main" id="{70A6C4CB-9885-42F3-9EC6-9FE5C88A081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69" name="Text Box 692">
          <a:extLst>
            <a:ext uri="{FF2B5EF4-FFF2-40B4-BE49-F238E27FC236}">
              <a16:creationId xmlns:a16="http://schemas.microsoft.com/office/drawing/2014/main" id="{035C6FB9-0A31-485A-98A1-EC8D60278B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70" name="Text Box 693">
          <a:extLst>
            <a:ext uri="{FF2B5EF4-FFF2-40B4-BE49-F238E27FC236}">
              <a16:creationId xmlns:a16="http://schemas.microsoft.com/office/drawing/2014/main" id="{46485077-0769-42EB-9AE3-E036A5968F0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71" name="Text Box 694">
          <a:extLst>
            <a:ext uri="{FF2B5EF4-FFF2-40B4-BE49-F238E27FC236}">
              <a16:creationId xmlns:a16="http://schemas.microsoft.com/office/drawing/2014/main" id="{B6DC9EF1-984E-4C8D-9B0D-73594769E9E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72" name="Text Box 695">
          <a:extLst>
            <a:ext uri="{FF2B5EF4-FFF2-40B4-BE49-F238E27FC236}">
              <a16:creationId xmlns:a16="http://schemas.microsoft.com/office/drawing/2014/main" id="{8E9A0ACB-8205-496F-9218-F888C0F690B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73" name="Text Box 696">
          <a:extLst>
            <a:ext uri="{FF2B5EF4-FFF2-40B4-BE49-F238E27FC236}">
              <a16:creationId xmlns:a16="http://schemas.microsoft.com/office/drawing/2014/main" id="{BBD4AE5A-9072-4278-A9B6-7F996B99752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74" name="Text Box 697">
          <a:extLst>
            <a:ext uri="{FF2B5EF4-FFF2-40B4-BE49-F238E27FC236}">
              <a16:creationId xmlns:a16="http://schemas.microsoft.com/office/drawing/2014/main" id="{6F67A8A7-47CB-4F08-8D26-9AE3E7698A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75" name="Text Box 698">
          <a:extLst>
            <a:ext uri="{FF2B5EF4-FFF2-40B4-BE49-F238E27FC236}">
              <a16:creationId xmlns:a16="http://schemas.microsoft.com/office/drawing/2014/main" id="{80C6C34E-768F-4851-AC3F-D41E99EE15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376" name="Text Box 699">
          <a:extLst>
            <a:ext uri="{FF2B5EF4-FFF2-40B4-BE49-F238E27FC236}">
              <a16:creationId xmlns:a16="http://schemas.microsoft.com/office/drawing/2014/main" id="{23BB3F06-9146-4C54-A959-A4DD5349AF5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77" name="Text Box 700">
          <a:extLst>
            <a:ext uri="{FF2B5EF4-FFF2-40B4-BE49-F238E27FC236}">
              <a16:creationId xmlns:a16="http://schemas.microsoft.com/office/drawing/2014/main" id="{78B046D2-0446-4CBB-8B4C-3A728869A141}"/>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78" name="Text Box 701">
          <a:extLst>
            <a:ext uri="{FF2B5EF4-FFF2-40B4-BE49-F238E27FC236}">
              <a16:creationId xmlns:a16="http://schemas.microsoft.com/office/drawing/2014/main" id="{9B92C571-C1AB-41A1-9CC0-C0A12E82BE5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79" name="Text Box 702">
          <a:extLst>
            <a:ext uri="{FF2B5EF4-FFF2-40B4-BE49-F238E27FC236}">
              <a16:creationId xmlns:a16="http://schemas.microsoft.com/office/drawing/2014/main" id="{F6838707-9C9F-40D1-8F62-830F3FA6979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80" name="Text Box 703">
          <a:extLst>
            <a:ext uri="{FF2B5EF4-FFF2-40B4-BE49-F238E27FC236}">
              <a16:creationId xmlns:a16="http://schemas.microsoft.com/office/drawing/2014/main" id="{7360F1FF-9BA4-4AD5-8B92-6DCF817E59CE}"/>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81" name="Text Box 704">
          <a:extLst>
            <a:ext uri="{FF2B5EF4-FFF2-40B4-BE49-F238E27FC236}">
              <a16:creationId xmlns:a16="http://schemas.microsoft.com/office/drawing/2014/main" id="{3CBA909C-8CEA-49E4-9F8B-A7A3D9E549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82" name="Text Box 705">
          <a:extLst>
            <a:ext uri="{FF2B5EF4-FFF2-40B4-BE49-F238E27FC236}">
              <a16:creationId xmlns:a16="http://schemas.microsoft.com/office/drawing/2014/main" id="{1C1A2CCE-496A-4AB3-B4CD-BD147A2779F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83" name="Text Box 706">
          <a:extLst>
            <a:ext uri="{FF2B5EF4-FFF2-40B4-BE49-F238E27FC236}">
              <a16:creationId xmlns:a16="http://schemas.microsoft.com/office/drawing/2014/main" id="{367639C5-EBAD-4382-83C9-6E40C8ED209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84" name="Text Box 707">
          <a:extLst>
            <a:ext uri="{FF2B5EF4-FFF2-40B4-BE49-F238E27FC236}">
              <a16:creationId xmlns:a16="http://schemas.microsoft.com/office/drawing/2014/main" id="{0E4C5FC5-FDC3-4D92-BD9F-582A0400483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85" name="Text Box 708">
          <a:extLst>
            <a:ext uri="{FF2B5EF4-FFF2-40B4-BE49-F238E27FC236}">
              <a16:creationId xmlns:a16="http://schemas.microsoft.com/office/drawing/2014/main" id="{72EBBC37-FD22-4930-9AA4-BC8AD760A1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86" name="Text Box 709">
          <a:extLst>
            <a:ext uri="{FF2B5EF4-FFF2-40B4-BE49-F238E27FC236}">
              <a16:creationId xmlns:a16="http://schemas.microsoft.com/office/drawing/2014/main" id="{32BB632E-854B-44EC-8CA4-0F556AE0ECE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87" name="Text Box 710">
          <a:extLst>
            <a:ext uri="{FF2B5EF4-FFF2-40B4-BE49-F238E27FC236}">
              <a16:creationId xmlns:a16="http://schemas.microsoft.com/office/drawing/2014/main" id="{402225E1-34D4-40F5-9377-28519F7208E0}"/>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88" name="Text Box 711">
          <a:extLst>
            <a:ext uri="{FF2B5EF4-FFF2-40B4-BE49-F238E27FC236}">
              <a16:creationId xmlns:a16="http://schemas.microsoft.com/office/drawing/2014/main" id="{C4A3F808-142F-4299-8CB7-25BDDC7CDB0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89" name="Text Box 712">
          <a:extLst>
            <a:ext uri="{FF2B5EF4-FFF2-40B4-BE49-F238E27FC236}">
              <a16:creationId xmlns:a16="http://schemas.microsoft.com/office/drawing/2014/main" id="{F576FA38-B8B7-4845-8F39-F398455F21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90" name="Text Box 713">
          <a:extLst>
            <a:ext uri="{FF2B5EF4-FFF2-40B4-BE49-F238E27FC236}">
              <a16:creationId xmlns:a16="http://schemas.microsoft.com/office/drawing/2014/main" id="{31E1939A-ABC6-4A1C-BA23-C7BDCFB5B2A3}"/>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91" name="Text Box 714">
          <a:extLst>
            <a:ext uri="{FF2B5EF4-FFF2-40B4-BE49-F238E27FC236}">
              <a16:creationId xmlns:a16="http://schemas.microsoft.com/office/drawing/2014/main" id="{223B1F15-0C12-496B-B1CF-998C81E17B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92" name="Text Box 715">
          <a:extLst>
            <a:ext uri="{FF2B5EF4-FFF2-40B4-BE49-F238E27FC236}">
              <a16:creationId xmlns:a16="http://schemas.microsoft.com/office/drawing/2014/main" id="{B4373037-9E9F-4469-B30A-0CD82BF4A30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393" name="Text Box 716">
          <a:extLst>
            <a:ext uri="{FF2B5EF4-FFF2-40B4-BE49-F238E27FC236}">
              <a16:creationId xmlns:a16="http://schemas.microsoft.com/office/drawing/2014/main" id="{AEB35B79-46ED-4AD5-BC7F-9FDED88DE41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94" name="Text Box 717">
          <a:extLst>
            <a:ext uri="{FF2B5EF4-FFF2-40B4-BE49-F238E27FC236}">
              <a16:creationId xmlns:a16="http://schemas.microsoft.com/office/drawing/2014/main" id="{EC144DA1-D332-4A6B-9C7D-50F9B27FFF2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95" name="Text Box 718">
          <a:extLst>
            <a:ext uri="{FF2B5EF4-FFF2-40B4-BE49-F238E27FC236}">
              <a16:creationId xmlns:a16="http://schemas.microsoft.com/office/drawing/2014/main" id="{57EC30E7-02BC-44BC-BAF6-16154B57099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96" name="Text Box 719">
          <a:extLst>
            <a:ext uri="{FF2B5EF4-FFF2-40B4-BE49-F238E27FC236}">
              <a16:creationId xmlns:a16="http://schemas.microsoft.com/office/drawing/2014/main" id="{9CCAD0AA-BF8F-45BF-B288-E945B57A815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397" name="Text Box 720">
          <a:extLst>
            <a:ext uri="{FF2B5EF4-FFF2-40B4-BE49-F238E27FC236}">
              <a16:creationId xmlns:a16="http://schemas.microsoft.com/office/drawing/2014/main" id="{2E0283C4-0DBA-4931-9EEB-85D50AA7EE93}"/>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98" name="Text Box 721">
          <a:extLst>
            <a:ext uri="{FF2B5EF4-FFF2-40B4-BE49-F238E27FC236}">
              <a16:creationId xmlns:a16="http://schemas.microsoft.com/office/drawing/2014/main" id="{490837E9-9273-4390-B342-CD0B6749FE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399" name="Text Box 722">
          <a:extLst>
            <a:ext uri="{FF2B5EF4-FFF2-40B4-BE49-F238E27FC236}">
              <a16:creationId xmlns:a16="http://schemas.microsoft.com/office/drawing/2014/main" id="{BAAEFF18-B4DF-426A-9A05-DB87CCC21B3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00" name="Text Box 723">
          <a:extLst>
            <a:ext uri="{FF2B5EF4-FFF2-40B4-BE49-F238E27FC236}">
              <a16:creationId xmlns:a16="http://schemas.microsoft.com/office/drawing/2014/main" id="{9640F958-E269-427C-9294-26ACE9F5903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01" name="Text Box 724">
          <a:extLst>
            <a:ext uri="{FF2B5EF4-FFF2-40B4-BE49-F238E27FC236}">
              <a16:creationId xmlns:a16="http://schemas.microsoft.com/office/drawing/2014/main" id="{2FF4CBA7-98DD-4CB5-8F26-170D4632D970}"/>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02" name="Text Box 725">
          <a:extLst>
            <a:ext uri="{FF2B5EF4-FFF2-40B4-BE49-F238E27FC236}">
              <a16:creationId xmlns:a16="http://schemas.microsoft.com/office/drawing/2014/main" id="{039B9CCA-F818-454B-A6DA-102367F3A0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03" name="Text Box 726">
          <a:extLst>
            <a:ext uri="{FF2B5EF4-FFF2-40B4-BE49-F238E27FC236}">
              <a16:creationId xmlns:a16="http://schemas.microsoft.com/office/drawing/2014/main" id="{D0310B0C-3A6F-4740-A3E1-1C99956908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04" name="Text Box 727">
          <a:extLst>
            <a:ext uri="{FF2B5EF4-FFF2-40B4-BE49-F238E27FC236}">
              <a16:creationId xmlns:a16="http://schemas.microsoft.com/office/drawing/2014/main" id="{C468775C-B69B-4CBF-BEE7-6571C65A0DF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05" name="Text Box 728">
          <a:extLst>
            <a:ext uri="{FF2B5EF4-FFF2-40B4-BE49-F238E27FC236}">
              <a16:creationId xmlns:a16="http://schemas.microsoft.com/office/drawing/2014/main" id="{FE9255C1-CE48-4412-896F-B66012FE6DE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06" name="Text Box 729">
          <a:extLst>
            <a:ext uri="{FF2B5EF4-FFF2-40B4-BE49-F238E27FC236}">
              <a16:creationId xmlns:a16="http://schemas.microsoft.com/office/drawing/2014/main" id="{0A8261A7-72D1-412B-9E3B-9E6864596D2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07" name="Text Box 730">
          <a:extLst>
            <a:ext uri="{FF2B5EF4-FFF2-40B4-BE49-F238E27FC236}">
              <a16:creationId xmlns:a16="http://schemas.microsoft.com/office/drawing/2014/main" id="{E0A09A17-D081-4B2F-9F40-EE57DB017AD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08" name="Text Box 731">
          <a:extLst>
            <a:ext uri="{FF2B5EF4-FFF2-40B4-BE49-F238E27FC236}">
              <a16:creationId xmlns:a16="http://schemas.microsoft.com/office/drawing/2014/main" id="{29E27317-8B45-48E3-B58B-2FA8612CC78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09" name="Text Box 732">
          <a:extLst>
            <a:ext uri="{FF2B5EF4-FFF2-40B4-BE49-F238E27FC236}">
              <a16:creationId xmlns:a16="http://schemas.microsoft.com/office/drawing/2014/main" id="{51CAB4B6-F006-4195-9D01-C4BDACE4E1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10" name="Text Box 733">
          <a:extLst>
            <a:ext uri="{FF2B5EF4-FFF2-40B4-BE49-F238E27FC236}">
              <a16:creationId xmlns:a16="http://schemas.microsoft.com/office/drawing/2014/main" id="{627BCD8F-ECD4-4C52-93EE-96D563E5A61D}"/>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11" name="Text Box 734">
          <a:extLst>
            <a:ext uri="{FF2B5EF4-FFF2-40B4-BE49-F238E27FC236}">
              <a16:creationId xmlns:a16="http://schemas.microsoft.com/office/drawing/2014/main" id="{4D3481C7-0785-4ABB-A57C-FA2F89D726D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12" name="Text Box 735">
          <a:extLst>
            <a:ext uri="{FF2B5EF4-FFF2-40B4-BE49-F238E27FC236}">
              <a16:creationId xmlns:a16="http://schemas.microsoft.com/office/drawing/2014/main" id="{C9C217F0-113C-4A0B-969B-50208B3C09D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13" name="Text Box 736">
          <a:extLst>
            <a:ext uri="{FF2B5EF4-FFF2-40B4-BE49-F238E27FC236}">
              <a16:creationId xmlns:a16="http://schemas.microsoft.com/office/drawing/2014/main" id="{63921BD1-0EAD-4B59-8F43-F9E86C366FA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14" name="Text Box 737">
          <a:extLst>
            <a:ext uri="{FF2B5EF4-FFF2-40B4-BE49-F238E27FC236}">
              <a16:creationId xmlns:a16="http://schemas.microsoft.com/office/drawing/2014/main" id="{D4AD461B-3F49-4104-8541-75DEC540C39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15" name="Text Box 738">
          <a:extLst>
            <a:ext uri="{FF2B5EF4-FFF2-40B4-BE49-F238E27FC236}">
              <a16:creationId xmlns:a16="http://schemas.microsoft.com/office/drawing/2014/main" id="{51F9E4A4-8840-4120-901A-7236F53E22C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16" name="Text Box 739">
          <a:extLst>
            <a:ext uri="{FF2B5EF4-FFF2-40B4-BE49-F238E27FC236}">
              <a16:creationId xmlns:a16="http://schemas.microsoft.com/office/drawing/2014/main" id="{5ABA30DF-2F25-467E-BB11-1C736461144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17" name="Text Box 740">
          <a:extLst>
            <a:ext uri="{FF2B5EF4-FFF2-40B4-BE49-F238E27FC236}">
              <a16:creationId xmlns:a16="http://schemas.microsoft.com/office/drawing/2014/main" id="{A3F46521-08E3-47A4-B48C-377D975E259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18" name="Text Box 741">
          <a:extLst>
            <a:ext uri="{FF2B5EF4-FFF2-40B4-BE49-F238E27FC236}">
              <a16:creationId xmlns:a16="http://schemas.microsoft.com/office/drawing/2014/main" id="{BA52EEC6-6E0B-47B6-B46D-685EA29DE0A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19" name="Text Box 742">
          <a:extLst>
            <a:ext uri="{FF2B5EF4-FFF2-40B4-BE49-F238E27FC236}">
              <a16:creationId xmlns:a16="http://schemas.microsoft.com/office/drawing/2014/main" id="{002300A1-20F6-492A-95CA-338D96528F9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0" name="Text Box 743">
          <a:extLst>
            <a:ext uri="{FF2B5EF4-FFF2-40B4-BE49-F238E27FC236}">
              <a16:creationId xmlns:a16="http://schemas.microsoft.com/office/drawing/2014/main" id="{588DAB86-65C4-43B7-A5BB-EB6D21B4CA0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21" name="Text Box 744">
          <a:extLst>
            <a:ext uri="{FF2B5EF4-FFF2-40B4-BE49-F238E27FC236}">
              <a16:creationId xmlns:a16="http://schemas.microsoft.com/office/drawing/2014/main" id="{26963E37-FE84-457F-968B-A0CC27DA986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2" name="Text Box 745">
          <a:extLst>
            <a:ext uri="{FF2B5EF4-FFF2-40B4-BE49-F238E27FC236}">
              <a16:creationId xmlns:a16="http://schemas.microsoft.com/office/drawing/2014/main" id="{4B92E7A8-1141-43A9-B1EE-04202035C9B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3" name="Text Box 746">
          <a:extLst>
            <a:ext uri="{FF2B5EF4-FFF2-40B4-BE49-F238E27FC236}">
              <a16:creationId xmlns:a16="http://schemas.microsoft.com/office/drawing/2014/main" id="{CAFFFD17-58DD-467A-8B63-B4BDBA36583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24" name="Text Box 747">
          <a:extLst>
            <a:ext uri="{FF2B5EF4-FFF2-40B4-BE49-F238E27FC236}">
              <a16:creationId xmlns:a16="http://schemas.microsoft.com/office/drawing/2014/main" id="{5CE85C86-582A-49C2-8ABD-85653AC793B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5" name="Text Box 748">
          <a:extLst>
            <a:ext uri="{FF2B5EF4-FFF2-40B4-BE49-F238E27FC236}">
              <a16:creationId xmlns:a16="http://schemas.microsoft.com/office/drawing/2014/main" id="{A7319AFA-293E-4D37-AF82-578E019F21D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6" name="Text Box 749">
          <a:extLst>
            <a:ext uri="{FF2B5EF4-FFF2-40B4-BE49-F238E27FC236}">
              <a16:creationId xmlns:a16="http://schemas.microsoft.com/office/drawing/2014/main" id="{D11B37ED-5639-4292-97CB-82230EF6E7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27" name="Text Box 750">
          <a:extLst>
            <a:ext uri="{FF2B5EF4-FFF2-40B4-BE49-F238E27FC236}">
              <a16:creationId xmlns:a16="http://schemas.microsoft.com/office/drawing/2014/main" id="{82DEDF78-8AF4-4FE3-91E3-1F0BF6C11D1D}"/>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8" name="Text Box 751">
          <a:extLst>
            <a:ext uri="{FF2B5EF4-FFF2-40B4-BE49-F238E27FC236}">
              <a16:creationId xmlns:a16="http://schemas.microsoft.com/office/drawing/2014/main" id="{E6B68B48-4B1F-4878-89B5-69F08C37C86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29" name="Text Box 752">
          <a:extLst>
            <a:ext uri="{FF2B5EF4-FFF2-40B4-BE49-F238E27FC236}">
              <a16:creationId xmlns:a16="http://schemas.microsoft.com/office/drawing/2014/main" id="{B1760491-B060-4E54-B861-9CEB8E72CA7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30" name="Text Box 753">
          <a:extLst>
            <a:ext uri="{FF2B5EF4-FFF2-40B4-BE49-F238E27FC236}">
              <a16:creationId xmlns:a16="http://schemas.microsoft.com/office/drawing/2014/main" id="{01000FF2-CE98-40C1-A847-94150B62980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31" name="Text Box 754">
          <a:extLst>
            <a:ext uri="{FF2B5EF4-FFF2-40B4-BE49-F238E27FC236}">
              <a16:creationId xmlns:a16="http://schemas.microsoft.com/office/drawing/2014/main" id="{411CB4E4-F84F-4BAD-832B-79FBC7A36E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32" name="Text Box 755">
          <a:extLst>
            <a:ext uri="{FF2B5EF4-FFF2-40B4-BE49-F238E27FC236}">
              <a16:creationId xmlns:a16="http://schemas.microsoft.com/office/drawing/2014/main" id="{1DB0ECE9-6DBD-4A11-A0E0-C90FDADC3DE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33" name="Text Box 756">
          <a:extLst>
            <a:ext uri="{FF2B5EF4-FFF2-40B4-BE49-F238E27FC236}">
              <a16:creationId xmlns:a16="http://schemas.microsoft.com/office/drawing/2014/main" id="{A69D78F8-E1BF-4BE3-8625-DA5AF927715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34" name="Text Box 757">
          <a:extLst>
            <a:ext uri="{FF2B5EF4-FFF2-40B4-BE49-F238E27FC236}">
              <a16:creationId xmlns:a16="http://schemas.microsoft.com/office/drawing/2014/main" id="{89CD143D-DA41-49D3-A632-8D58AF28A2C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35" name="Text Box 758">
          <a:extLst>
            <a:ext uri="{FF2B5EF4-FFF2-40B4-BE49-F238E27FC236}">
              <a16:creationId xmlns:a16="http://schemas.microsoft.com/office/drawing/2014/main" id="{1660A334-DC93-4F4D-9D74-BD27F0F803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36" name="Text Box 759">
          <a:extLst>
            <a:ext uri="{FF2B5EF4-FFF2-40B4-BE49-F238E27FC236}">
              <a16:creationId xmlns:a16="http://schemas.microsoft.com/office/drawing/2014/main" id="{22B5F1E3-98FA-47F5-81F5-57CBCFD67847}"/>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37" name="Text Box 760">
          <a:extLst>
            <a:ext uri="{FF2B5EF4-FFF2-40B4-BE49-F238E27FC236}">
              <a16:creationId xmlns:a16="http://schemas.microsoft.com/office/drawing/2014/main" id="{40D618F7-ED5F-4952-8C14-0B81AA5D95D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38" name="Text Box 761">
          <a:extLst>
            <a:ext uri="{FF2B5EF4-FFF2-40B4-BE49-F238E27FC236}">
              <a16:creationId xmlns:a16="http://schemas.microsoft.com/office/drawing/2014/main" id="{123872DA-28F5-46B8-815A-D166ABB9544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39" name="Text Box 762">
          <a:extLst>
            <a:ext uri="{FF2B5EF4-FFF2-40B4-BE49-F238E27FC236}">
              <a16:creationId xmlns:a16="http://schemas.microsoft.com/office/drawing/2014/main" id="{BDC37C1F-D03C-4475-B64A-8CFA4D5314B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40" name="Text Box 763">
          <a:extLst>
            <a:ext uri="{FF2B5EF4-FFF2-40B4-BE49-F238E27FC236}">
              <a16:creationId xmlns:a16="http://schemas.microsoft.com/office/drawing/2014/main" id="{3B2807E8-702E-4D89-A89E-104696FD60F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41" name="Text Box 764">
          <a:extLst>
            <a:ext uri="{FF2B5EF4-FFF2-40B4-BE49-F238E27FC236}">
              <a16:creationId xmlns:a16="http://schemas.microsoft.com/office/drawing/2014/main" id="{DC9FF85F-3509-49C9-A653-4F4C5353B20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42" name="Text Box 765">
          <a:extLst>
            <a:ext uri="{FF2B5EF4-FFF2-40B4-BE49-F238E27FC236}">
              <a16:creationId xmlns:a16="http://schemas.microsoft.com/office/drawing/2014/main" id="{606908CB-24C5-4119-8F91-D81E6320007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43" name="Text Box 766">
          <a:extLst>
            <a:ext uri="{FF2B5EF4-FFF2-40B4-BE49-F238E27FC236}">
              <a16:creationId xmlns:a16="http://schemas.microsoft.com/office/drawing/2014/main" id="{2FDFF318-6180-484E-8BED-28661A3F6C4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44" name="Text Box 767">
          <a:extLst>
            <a:ext uri="{FF2B5EF4-FFF2-40B4-BE49-F238E27FC236}">
              <a16:creationId xmlns:a16="http://schemas.microsoft.com/office/drawing/2014/main" id="{956E0CE0-3242-4EFB-95E9-25E9FC6106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45" name="Text Box 768">
          <a:extLst>
            <a:ext uri="{FF2B5EF4-FFF2-40B4-BE49-F238E27FC236}">
              <a16:creationId xmlns:a16="http://schemas.microsoft.com/office/drawing/2014/main" id="{5AFDDA6A-13B1-4353-81C3-65CA835A8B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46" name="Text Box 769">
          <a:extLst>
            <a:ext uri="{FF2B5EF4-FFF2-40B4-BE49-F238E27FC236}">
              <a16:creationId xmlns:a16="http://schemas.microsoft.com/office/drawing/2014/main" id="{7C70E762-5512-44C0-8E3D-5F753E3ABE1C}"/>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47" name="Text Box 770">
          <a:extLst>
            <a:ext uri="{FF2B5EF4-FFF2-40B4-BE49-F238E27FC236}">
              <a16:creationId xmlns:a16="http://schemas.microsoft.com/office/drawing/2014/main" id="{D809034B-7B9E-4F27-848C-18D290AC6D5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48" name="Text Box 771">
          <a:extLst>
            <a:ext uri="{FF2B5EF4-FFF2-40B4-BE49-F238E27FC236}">
              <a16:creationId xmlns:a16="http://schemas.microsoft.com/office/drawing/2014/main" id="{018A2B3F-5199-4C26-9388-AFEFF237962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49" name="Text Box 772">
          <a:extLst>
            <a:ext uri="{FF2B5EF4-FFF2-40B4-BE49-F238E27FC236}">
              <a16:creationId xmlns:a16="http://schemas.microsoft.com/office/drawing/2014/main" id="{4531881A-6F80-4F07-82BA-8217ED174DD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50" name="Text Box 773">
          <a:extLst>
            <a:ext uri="{FF2B5EF4-FFF2-40B4-BE49-F238E27FC236}">
              <a16:creationId xmlns:a16="http://schemas.microsoft.com/office/drawing/2014/main" id="{895096E1-2AA1-4139-86E4-DBBA0B0EC00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51" name="Text Box 774">
          <a:extLst>
            <a:ext uri="{FF2B5EF4-FFF2-40B4-BE49-F238E27FC236}">
              <a16:creationId xmlns:a16="http://schemas.microsoft.com/office/drawing/2014/main" id="{F7837298-235E-4EA5-9FC4-969ADE50DD8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52" name="Text Box 775">
          <a:extLst>
            <a:ext uri="{FF2B5EF4-FFF2-40B4-BE49-F238E27FC236}">
              <a16:creationId xmlns:a16="http://schemas.microsoft.com/office/drawing/2014/main" id="{1DE58827-8C4C-421E-8B5A-B22CBF9FBCE9}"/>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53" name="Text Box 776">
          <a:extLst>
            <a:ext uri="{FF2B5EF4-FFF2-40B4-BE49-F238E27FC236}">
              <a16:creationId xmlns:a16="http://schemas.microsoft.com/office/drawing/2014/main" id="{D85B0555-684F-48BE-9B22-825C84673A5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54" name="Text Box 777">
          <a:extLst>
            <a:ext uri="{FF2B5EF4-FFF2-40B4-BE49-F238E27FC236}">
              <a16:creationId xmlns:a16="http://schemas.microsoft.com/office/drawing/2014/main" id="{C58F1E90-03AC-4B53-8CE7-DF3769E2078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55" name="Text Box 778">
          <a:extLst>
            <a:ext uri="{FF2B5EF4-FFF2-40B4-BE49-F238E27FC236}">
              <a16:creationId xmlns:a16="http://schemas.microsoft.com/office/drawing/2014/main" id="{20C988AA-9D33-465C-B08B-D7E99EEFC2D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56" name="Text Box 779">
          <a:extLst>
            <a:ext uri="{FF2B5EF4-FFF2-40B4-BE49-F238E27FC236}">
              <a16:creationId xmlns:a16="http://schemas.microsoft.com/office/drawing/2014/main" id="{D5D5E5A7-C710-459B-AE31-E2D6615E7466}"/>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57" name="Text Box 780">
          <a:extLst>
            <a:ext uri="{FF2B5EF4-FFF2-40B4-BE49-F238E27FC236}">
              <a16:creationId xmlns:a16="http://schemas.microsoft.com/office/drawing/2014/main" id="{DFA856CF-A53E-4441-B556-08FDD352EC26}"/>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58" name="Text Box 781">
          <a:extLst>
            <a:ext uri="{FF2B5EF4-FFF2-40B4-BE49-F238E27FC236}">
              <a16:creationId xmlns:a16="http://schemas.microsoft.com/office/drawing/2014/main" id="{CF0A6916-E852-4195-8299-BA63B936E21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59" name="Text Box 782">
          <a:extLst>
            <a:ext uri="{FF2B5EF4-FFF2-40B4-BE49-F238E27FC236}">
              <a16:creationId xmlns:a16="http://schemas.microsoft.com/office/drawing/2014/main" id="{5033D78E-85C5-482D-ADE7-57FE4DC45492}"/>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0" name="Text Box 783">
          <a:extLst>
            <a:ext uri="{FF2B5EF4-FFF2-40B4-BE49-F238E27FC236}">
              <a16:creationId xmlns:a16="http://schemas.microsoft.com/office/drawing/2014/main" id="{EEE0735A-9FA6-4063-932F-05F1E2A079D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1" name="Text Box 784">
          <a:extLst>
            <a:ext uri="{FF2B5EF4-FFF2-40B4-BE49-F238E27FC236}">
              <a16:creationId xmlns:a16="http://schemas.microsoft.com/office/drawing/2014/main" id="{F37DE1D0-0833-403E-929E-BE1797B67F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62" name="Text Box 785">
          <a:extLst>
            <a:ext uri="{FF2B5EF4-FFF2-40B4-BE49-F238E27FC236}">
              <a16:creationId xmlns:a16="http://schemas.microsoft.com/office/drawing/2014/main" id="{4D0472CE-36EA-411E-AC20-28ADF341783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3" name="Text Box 786">
          <a:extLst>
            <a:ext uri="{FF2B5EF4-FFF2-40B4-BE49-F238E27FC236}">
              <a16:creationId xmlns:a16="http://schemas.microsoft.com/office/drawing/2014/main" id="{BBA0C779-9BE0-407E-B45D-7DB02263E54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4" name="Text Box 787">
          <a:extLst>
            <a:ext uri="{FF2B5EF4-FFF2-40B4-BE49-F238E27FC236}">
              <a16:creationId xmlns:a16="http://schemas.microsoft.com/office/drawing/2014/main" id="{50D003F9-2A0D-4831-9740-18A514353A4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65" name="Text Box 788">
          <a:extLst>
            <a:ext uri="{FF2B5EF4-FFF2-40B4-BE49-F238E27FC236}">
              <a16:creationId xmlns:a16="http://schemas.microsoft.com/office/drawing/2014/main" id="{986CCA7B-4930-4767-8F07-997B493603F7}"/>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6" name="Text Box 789">
          <a:extLst>
            <a:ext uri="{FF2B5EF4-FFF2-40B4-BE49-F238E27FC236}">
              <a16:creationId xmlns:a16="http://schemas.microsoft.com/office/drawing/2014/main" id="{D192299E-AF8D-4B48-8AEB-C0253F5D0C6D}"/>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7" name="Text Box 790">
          <a:extLst>
            <a:ext uri="{FF2B5EF4-FFF2-40B4-BE49-F238E27FC236}">
              <a16:creationId xmlns:a16="http://schemas.microsoft.com/office/drawing/2014/main" id="{2C9FEC4E-70D9-4532-AFDF-776F8AC2208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68" name="Text Box 791">
          <a:extLst>
            <a:ext uri="{FF2B5EF4-FFF2-40B4-BE49-F238E27FC236}">
              <a16:creationId xmlns:a16="http://schemas.microsoft.com/office/drawing/2014/main" id="{6E6C4454-9EFD-4B62-8373-5285B11D930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69" name="Text Box 792">
          <a:extLst>
            <a:ext uri="{FF2B5EF4-FFF2-40B4-BE49-F238E27FC236}">
              <a16:creationId xmlns:a16="http://schemas.microsoft.com/office/drawing/2014/main" id="{493822F2-2816-4DBF-9E3F-BE124061DD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70" name="Text Box 793">
          <a:extLst>
            <a:ext uri="{FF2B5EF4-FFF2-40B4-BE49-F238E27FC236}">
              <a16:creationId xmlns:a16="http://schemas.microsoft.com/office/drawing/2014/main" id="{C5D1A46D-0866-4313-8AAF-6FD71102663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71" name="Text Box 794">
          <a:extLst>
            <a:ext uri="{FF2B5EF4-FFF2-40B4-BE49-F238E27FC236}">
              <a16:creationId xmlns:a16="http://schemas.microsoft.com/office/drawing/2014/main" id="{CDB242A1-8613-4A5C-A0D2-CC2E828E7FF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72" name="Text Box 795">
          <a:extLst>
            <a:ext uri="{FF2B5EF4-FFF2-40B4-BE49-F238E27FC236}">
              <a16:creationId xmlns:a16="http://schemas.microsoft.com/office/drawing/2014/main" id="{65C3E4E1-45A3-4C41-8165-687C7BF3682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73" name="Text Box 796">
          <a:extLst>
            <a:ext uri="{FF2B5EF4-FFF2-40B4-BE49-F238E27FC236}">
              <a16:creationId xmlns:a16="http://schemas.microsoft.com/office/drawing/2014/main" id="{F8CF8170-53C2-4DB2-949E-024BB43B0AF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74" name="Text Box 797">
          <a:extLst>
            <a:ext uri="{FF2B5EF4-FFF2-40B4-BE49-F238E27FC236}">
              <a16:creationId xmlns:a16="http://schemas.microsoft.com/office/drawing/2014/main" id="{EC7B5824-8497-4042-B403-1D775C1BB15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75" name="Text Box 798">
          <a:extLst>
            <a:ext uri="{FF2B5EF4-FFF2-40B4-BE49-F238E27FC236}">
              <a16:creationId xmlns:a16="http://schemas.microsoft.com/office/drawing/2014/main" id="{F232B8C0-2BC6-468F-9A74-710A84480CD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76" name="Text Box 799">
          <a:extLst>
            <a:ext uri="{FF2B5EF4-FFF2-40B4-BE49-F238E27FC236}">
              <a16:creationId xmlns:a16="http://schemas.microsoft.com/office/drawing/2014/main" id="{CEDFC73F-DD94-4C3A-BB73-310198C0279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77" name="Text Box 800">
          <a:extLst>
            <a:ext uri="{FF2B5EF4-FFF2-40B4-BE49-F238E27FC236}">
              <a16:creationId xmlns:a16="http://schemas.microsoft.com/office/drawing/2014/main" id="{2A34D40D-D331-46A0-8417-402853921A9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78" name="Text Box 801">
          <a:extLst>
            <a:ext uri="{FF2B5EF4-FFF2-40B4-BE49-F238E27FC236}">
              <a16:creationId xmlns:a16="http://schemas.microsoft.com/office/drawing/2014/main" id="{45D0A99B-B3BB-4F35-8283-7F62E8A18FF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79" name="Text Box 802">
          <a:extLst>
            <a:ext uri="{FF2B5EF4-FFF2-40B4-BE49-F238E27FC236}">
              <a16:creationId xmlns:a16="http://schemas.microsoft.com/office/drawing/2014/main" id="{22613B14-FF2A-4E89-8A60-298F93B8D4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0" name="Text Box 803">
          <a:extLst>
            <a:ext uri="{FF2B5EF4-FFF2-40B4-BE49-F238E27FC236}">
              <a16:creationId xmlns:a16="http://schemas.microsoft.com/office/drawing/2014/main" id="{58935ED8-175E-4D4E-9358-AE850A5E352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81" name="Text Box 804">
          <a:extLst>
            <a:ext uri="{FF2B5EF4-FFF2-40B4-BE49-F238E27FC236}">
              <a16:creationId xmlns:a16="http://schemas.microsoft.com/office/drawing/2014/main" id="{E8BC282B-9F06-4B68-BFB9-56F5871123AF}"/>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2" name="Text Box 805">
          <a:extLst>
            <a:ext uri="{FF2B5EF4-FFF2-40B4-BE49-F238E27FC236}">
              <a16:creationId xmlns:a16="http://schemas.microsoft.com/office/drawing/2014/main" id="{37744AEF-CE7E-44B0-A0EA-43405DA2868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3" name="Text Box 806">
          <a:extLst>
            <a:ext uri="{FF2B5EF4-FFF2-40B4-BE49-F238E27FC236}">
              <a16:creationId xmlns:a16="http://schemas.microsoft.com/office/drawing/2014/main" id="{0265F26C-6B80-40E0-AB05-25FC0EFC7BC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484" name="Text Box 807">
          <a:extLst>
            <a:ext uri="{FF2B5EF4-FFF2-40B4-BE49-F238E27FC236}">
              <a16:creationId xmlns:a16="http://schemas.microsoft.com/office/drawing/2014/main" id="{3F839AE6-3361-4FC6-B081-5CD176DC6B6B}"/>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5" name="Text Box 808">
          <a:extLst>
            <a:ext uri="{FF2B5EF4-FFF2-40B4-BE49-F238E27FC236}">
              <a16:creationId xmlns:a16="http://schemas.microsoft.com/office/drawing/2014/main" id="{1688ABF6-D220-4CB6-B9FC-E36BD34A1E4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6" name="Text Box 809">
          <a:extLst>
            <a:ext uri="{FF2B5EF4-FFF2-40B4-BE49-F238E27FC236}">
              <a16:creationId xmlns:a16="http://schemas.microsoft.com/office/drawing/2014/main" id="{2092EAB4-0ECF-4363-8E7E-FD10620A1A0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87" name="Text Box 810">
          <a:extLst>
            <a:ext uri="{FF2B5EF4-FFF2-40B4-BE49-F238E27FC236}">
              <a16:creationId xmlns:a16="http://schemas.microsoft.com/office/drawing/2014/main" id="{2E046C95-4892-4BA2-8F58-E32ACF1E9EC6}"/>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8" name="Text Box 811">
          <a:extLst>
            <a:ext uri="{FF2B5EF4-FFF2-40B4-BE49-F238E27FC236}">
              <a16:creationId xmlns:a16="http://schemas.microsoft.com/office/drawing/2014/main" id="{6701F5CE-35BD-46E0-9EEC-FD2D518A55A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89" name="Text Box 812">
          <a:extLst>
            <a:ext uri="{FF2B5EF4-FFF2-40B4-BE49-F238E27FC236}">
              <a16:creationId xmlns:a16="http://schemas.microsoft.com/office/drawing/2014/main" id="{EEA26442-0EF7-4E43-9AF6-65D1F187212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90" name="Text Box 813">
          <a:extLst>
            <a:ext uri="{FF2B5EF4-FFF2-40B4-BE49-F238E27FC236}">
              <a16:creationId xmlns:a16="http://schemas.microsoft.com/office/drawing/2014/main" id="{4AEB08AC-7522-44A5-903B-C55200E52C9A}"/>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91" name="Text Box 814">
          <a:extLst>
            <a:ext uri="{FF2B5EF4-FFF2-40B4-BE49-F238E27FC236}">
              <a16:creationId xmlns:a16="http://schemas.microsoft.com/office/drawing/2014/main" id="{D54011EA-4C82-4389-96B5-25ACBEB3221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92" name="Text Box 815">
          <a:extLst>
            <a:ext uri="{FF2B5EF4-FFF2-40B4-BE49-F238E27FC236}">
              <a16:creationId xmlns:a16="http://schemas.microsoft.com/office/drawing/2014/main" id="{3DE9115E-133A-47CB-AB27-87C8FCDF948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93" name="Text Box 816">
          <a:extLst>
            <a:ext uri="{FF2B5EF4-FFF2-40B4-BE49-F238E27FC236}">
              <a16:creationId xmlns:a16="http://schemas.microsoft.com/office/drawing/2014/main" id="{24596647-F26D-4B21-AC87-E289AE69F999}"/>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94" name="Text Box 817">
          <a:extLst>
            <a:ext uri="{FF2B5EF4-FFF2-40B4-BE49-F238E27FC236}">
              <a16:creationId xmlns:a16="http://schemas.microsoft.com/office/drawing/2014/main" id="{5D5C8B6A-B745-41AA-A9E0-5CAB6959256E}"/>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95" name="Text Box 818">
          <a:extLst>
            <a:ext uri="{FF2B5EF4-FFF2-40B4-BE49-F238E27FC236}">
              <a16:creationId xmlns:a16="http://schemas.microsoft.com/office/drawing/2014/main" id="{00746B9E-37FE-4E8E-9E96-F214A70F8C4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96" name="Text Box 819">
          <a:extLst>
            <a:ext uri="{FF2B5EF4-FFF2-40B4-BE49-F238E27FC236}">
              <a16:creationId xmlns:a16="http://schemas.microsoft.com/office/drawing/2014/main" id="{67DC1FF8-BBCC-4B9D-8E6A-2A458C19B8B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497" name="Text Box 820">
          <a:extLst>
            <a:ext uri="{FF2B5EF4-FFF2-40B4-BE49-F238E27FC236}">
              <a16:creationId xmlns:a16="http://schemas.microsoft.com/office/drawing/2014/main" id="{788CF379-8232-4523-BAC1-C2B3745AE361}"/>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98" name="Text Box 821">
          <a:extLst>
            <a:ext uri="{FF2B5EF4-FFF2-40B4-BE49-F238E27FC236}">
              <a16:creationId xmlns:a16="http://schemas.microsoft.com/office/drawing/2014/main" id="{87BA211D-75CA-4232-AF8E-E65B9C894A8B}"/>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499" name="Text Box 822">
          <a:extLst>
            <a:ext uri="{FF2B5EF4-FFF2-40B4-BE49-F238E27FC236}">
              <a16:creationId xmlns:a16="http://schemas.microsoft.com/office/drawing/2014/main" id="{0158CF89-2275-4F1E-9C60-3D7C9D88555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500" name="Text Box 823">
          <a:extLst>
            <a:ext uri="{FF2B5EF4-FFF2-40B4-BE49-F238E27FC236}">
              <a16:creationId xmlns:a16="http://schemas.microsoft.com/office/drawing/2014/main" id="{8C1DAD05-B209-436A-9857-0B4D22E353F2}"/>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01" name="Text Box 824">
          <a:extLst>
            <a:ext uri="{FF2B5EF4-FFF2-40B4-BE49-F238E27FC236}">
              <a16:creationId xmlns:a16="http://schemas.microsoft.com/office/drawing/2014/main" id="{DC52801D-BF3B-4A25-A507-55A425760A27}"/>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02" name="Text Box 825">
          <a:extLst>
            <a:ext uri="{FF2B5EF4-FFF2-40B4-BE49-F238E27FC236}">
              <a16:creationId xmlns:a16="http://schemas.microsoft.com/office/drawing/2014/main" id="{5037BEDF-6EE1-4941-9D86-D5D873826651}"/>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4"/>
    <xdr:sp macro="" textlink="">
      <xdr:nvSpPr>
        <xdr:cNvPr id="11503" name="Text Box 826">
          <a:extLst>
            <a:ext uri="{FF2B5EF4-FFF2-40B4-BE49-F238E27FC236}">
              <a16:creationId xmlns:a16="http://schemas.microsoft.com/office/drawing/2014/main" id="{C5CD7FC6-3553-441E-A994-C099386FE8C8}"/>
            </a:ext>
          </a:extLst>
        </xdr:cNvPr>
        <xdr:cNvSpPr txBox="1">
          <a:spLocks noChangeArrowheads="1"/>
        </xdr:cNvSpPr>
      </xdr:nvSpPr>
      <xdr:spPr bwMode="auto">
        <a:xfrm>
          <a:off x="1076325" y="8448675"/>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04" name="Text Box 827">
          <a:extLst>
            <a:ext uri="{FF2B5EF4-FFF2-40B4-BE49-F238E27FC236}">
              <a16:creationId xmlns:a16="http://schemas.microsoft.com/office/drawing/2014/main" id="{9F23EDA7-B94C-451D-BA91-84B4720CBFD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05" name="Text Box 828">
          <a:extLst>
            <a:ext uri="{FF2B5EF4-FFF2-40B4-BE49-F238E27FC236}">
              <a16:creationId xmlns:a16="http://schemas.microsoft.com/office/drawing/2014/main" id="{040EF00F-7CA7-4673-AB59-1162B24E38E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06" name="Text Box 829">
          <a:extLst>
            <a:ext uri="{FF2B5EF4-FFF2-40B4-BE49-F238E27FC236}">
              <a16:creationId xmlns:a16="http://schemas.microsoft.com/office/drawing/2014/main" id="{C2FC0AC0-44B4-4AD4-9652-AB3C8EB8ADAE}"/>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07" name="Text Box 830">
          <a:extLst>
            <a:ext uri="{FF2B5EF4-FFF2-40B4-BE49-F238E27FC236}">
              <a16:creationId xmlns:a16="http://schemas.microsoft.com/office/drawing/2014/main" id="{43DF2FD2-590C-435D-BD3C-153FF819A2C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08" name="Text Box 831">
          <a:extLst>
            <a:ext uri="{FF2B5EF4-FFF2-40B4-BE49-F238E27FC236}">
              <a16:creationId xmlns:a16="http://schemas.microsoft.com/office/drawing/2014/main" id="{4F076F27-DBD6-4540-A043-F150488BADB8}"/>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09" name="Text Box 832">
          <a:extLst>
            <a:ext uri="{FF2B5EF4-FFF2-40B4-BE49-F238E27FC236}">
              <a16:creationId xmlns:a16="http://schemas.microsoft.com/office/drawing/2014/main" id="{6941F710-8C73-486D-83E2-5E343F179D70}"/>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10" name="Text Box 833">
          <a:extLst>
            <a:ext uri="{FF2B5EF4-FFF2-40B4-BE49-F238E27FC236}">
              <a16:creationId xmlns:a16="http://schemas.microsoft.com/office/drawing/2014/main" id="{D814DB6A-7BD5-44EC-88DF-580A8856C654}"/>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11" name="Text Box 834">
          <a:extLst>
            <a:ext uri="{FF2B5EF4-FFF2-40B4-BE49-F238E27FC236}">
              <a16:creationId xmlns:a16="http://schemas.microsoft.com/office/drawing/2014/main" id="{9F421407-46DC-4EB1-B8DB-52724E8441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12" name="Text Box 835">
          <a:extLst>
            <a:ext uri="{FF2B5EF4-FFF2-40B4-BE49-F238E27FC236}">
              <a16:creationId xmlns:a16="http://schemas.microsoft.com/office/drawing/2014/main" id="{4CF5A9CA-8A4C-4C51-9746-16A80AFAB4C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13" name="Text Box 836">
          <a:extLst>
            <a:ext uri="{FF2B5EF4-FFF2-40B4-BE49-F238E27FC236}">
              <a16:creationId xmlns:a16="http://schemas.microsoft.com/office/drawing/2014/main" id="{1E32D34F-134E-464C-AAAD-566E9B207C98}"/>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14" name="Text Box 837">
          <a:extLst>
            <a:ext uri="{FF2B5EF4-FFF2-40B4-BE49-F238E27FC236}">
              <a16:creationId xmlns:a16="http://schemas.microsoft.com/office/drawing/2014/main" id="{8B965593-D3E6-4CCC-BC59-4E3A42988D7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15" name="Text Box 838">
          <a:extLst>
            <a:ext uri="{FF2B5EF4-FFF2-40B4-BE49-F238E27FC236}">
              <a16:creationId xmlns:a16="http://schemas.microsoft.com/office/drawing/2014/main" id="{13089F39-E6C0-4D41-9814-61EFF101FB6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16" name="Text Box 839">
          <a:extLst>
            <a:ext uri="{FF2B5EF4-FFF2-40B4-BE49-F238E27FC236}">
              <a16:creationId xmlns:a16="http://schemas.microsoft.com/office/drawing/2014/main" id="{336EC738-3BC4-4227-85D9-A098103E4A31}"/>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17" name="Text Box 840">
          <a:extLst>
            <a:ext uri="{FF2B5EF4-FFF2-40B4-BE49-F238E27FC236}">
              <a16:creationId xmlns:a16="http://schemas.microsoft.com/office/drawing/2014/main" id="{E3746C05-3100-4AED-BEE0-E1C2F808FC9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18" name="Text Box 841">
          <a:extLst>
            <a:ext uri="{FF2B5EF4-FFF2-40B4-BE49-F238E27FC236}">
              <a16:creationId xmlns:a16="http://schemas.microsoft.com/office/drawing/2014/main" id="{C5E003D9-F1DA-4B29-84C0-06E2F51BD9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19" name="Text Box 842">
          <a:extLst>
            <a:ext uri="{FF2B5EF4-FFF2-40B4-BE49-F238E27FC236}">
              <a16:creationId xmlns:a16="http://schemas.microsoft.com/office/drawing/2014/main" id="{6AED7A2A-0444-484E-850B-FA3AC7A20283}"/>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0" name="Text Box 843">
          <a:extLst>
            <a:ext uri="{FF2B5EF4-FFF2-40B4-BE49-F238E27FC236}">
              <a16:creationId xmlns:a16="http://schemas.microsoft.com/office/drawing/2014/main" id="{B20C24E5-B8AD-4499-B8D0-9BA9F09B47C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1" name="Text Box 844">
          <a:extLst>
            <a:ext uri="{FF2B5EF4-FFF2-40B4-BE49-F238E27FC236}">
              <a16:creationId xmlns:a16="http://schemas.microsoft.com/office/drawing/2014/main" id="{BA6A2240-DE5E-447F-BC82-915BD8A986D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5"/>
    <xdr:sp macro="" textlink="">
      <xdr:nvSpPr>
        <xdr:cNvPr id="11522" name="Text Box 845">
          <a:extLst>
            <a:ext uri="{FF2B5EF4-FFF2-40B4-BE49-F238E27FC236}">
              <a16:creationId xmlns:a16="http://schemas.microsoft.com/office/drawing/2014/main" id="{8BDEA299-698C-4470-BFA3-395B4192E88A}"/>
            </a:ext>
          </a:extLst>
        </xdr:cNvPr>
        <xdr:cNvSpPr txBox="1">
          <a:spLocks noChangeArrowheads="1"/>
        </xdr:cNvSpPr>
      </xdr:nvSpPr>
      <xdr:spPr bwMode="auto">
        <a:xfrm>
          <a:off x="1076325" y="8448675"/>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3" name="Text Box 846">
          <a:extLst>
            <a:ext uri="{FF2B5EF4-FFF2-40B4-BE49-F238E27FC236}">
              <a16:creationId xmlns:a16="http://schemas.microsoft.com/office/drawing/2014/main" id="{F520697A-40F3-4257-AE87-209AE5FA73C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4" name="Text Box 847">
          <a:extLst>
            <a:ext uri="{FF2B5EF4-FFF2-40B4-BE49-F238E27FC236}">
              <a16:creationId xmlns:a16="http://schemas.microsoft.com/office/drawing/2014/main" id="{3E946E96-69F4-4403-B56A-1DFC2E3001DF}"/>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25" name="Text Box 848">
          <a:extLst>
            <a:ext uri="{FF2B5EF4-FFF2-40B4-BE49-F238E27FC236}">
              <a16:creationId xmlns:a16="http://schemas.microsoft.com/office/drawing/2014/main" id="{36F9A3F7-ADFC-471C-9A22-ACA55690E25B}"/>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6" name="Text Box 849">
          <a:extLst>
            <a:ext uri="{FF2B5EF4-FFF2-40B4-BE49-F238E27FC236}">
              <a16:creationId xmlns:a16="http://schemas.microsoft.com/office/drawing/2014/main" id="{BC2C9747-5A2E-4FB0-8312-C874FFAB456A}"/>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7" name="Text Box 850">
          <a:extLst>
            <a:ext uri="{FF2B5EF4-FFF2-40B4-BE49-F238E27FC236}">
              <a16:creationId xmlns:a16="http://schemas.microsoft.com/office/drawing/2014/main" id="{AB8F446B-5990-4FD5-A88C-8E759254337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28" name="Text Box 851">
          <a:extLst>
            <a:ext uri="{FF2B5EF4-FFF2-40B4-BE49-F238E27FC236}">
              <a16:creationId xmlns:a16="http://schemas.microsoft.com/office/drawing/2014/main" id="{8711FBCA-023C-4BE1-B4D0-6E2C40E3534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29" name="Text Box 852">
          <a:extLst>
            <a:ext uri="{FF2B5EF4-FFF2-40B4-BE49-F238E27FC236}">
              <a16:creationId xmlns:a16="http://schemas.microsoft.com/office/drawing/2014/main" id="{8AD6273B-F042-4D41-A0BC-3F3D69D197A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30" name="Text Box 853">
          <a:extLst>
            <a:ext uri="{FF2B5EF4-FFF2-40B4-BE49-F238E27FC236}">
              <a16:creationId xmlns:a16="http://schemas.microsoft.com/office/drawing/2014/main" id="{4E22D8B4-7F1E-43CB-9D37-017066E33463}"/>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31" name="Text Box 854">
          <a:extLst>
            <a:ext uri="{FF2B5EF4-FFF2-40B4-BE49-F238E27FC236}">
              <a16:creationId xmlns:a16="http://schemas.microsoft.com/office/drawing/2014/main" id="{5929706B-9647-4C7C-86D4-68C51E61E7C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32" name="Text Box 855">
          <a:extLst>
            <a:ext uri="{FF2B5EF4-FFF2-40B4-BE49-F238E27FC236}">
              <a16:creationId xmlns:a16="http://schemas.microsoft.com/office/drawing/2014/main" id="{9F2D739D-B2A2-44AF-8711-2C9B9D3C7C7D}"/>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33" name="Text Box 856">
          <a:extLst>
            <a:ext uri="{FF2B5EF4-FFF2-40B4-BE49-F238E27FC236}">
              <a16:creationId xmlns:a16="http://schemas.microsoft.com/office/drawing/2014/main" id="{C7153B78-A9D4-4847-AF48-52A08F5E3B4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34" name="Text Box 857">
          <a:extLst>
            <a:ext uri="{FF2B5EF4-FFF2-40B4-BE49-F238E27FC236}">
              <a16:creationId xmlns:a16="http://schemas.microsoft.com/office/drawing/2014/main" id="{CAD6CA5C-85AD-412B-B2EA-3F8363A1B902}"/>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35" name="Text Box 858">
          <a:extLst>
            <a:ext uri="{FF2B5EF4-FFF2-40B4-BE49-F238E27FC236}">
              <a16:creationId xmlns:a16="http://schemas.microsoft.com/office/drawing/2014/main" id="{1A63F712-FE93-4E00-8176-C47EF14749E4}"/>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36" name="Text Box 859">
          <a:extLst>
            <a:ext uri="{FF2B5EF4-FFF2-40B4-BE49-F238E27FC236}">
              <a16:creationId xmlns:a16="http://schemas.microsoft.com/office/drawing/2014/main" id="{F4E24128-6A0E-43A0-A206-B44537A6981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37" name="Text Box 860">
          <a:extLst>
            <a:ext uri="{FF2B5EF4-FFF2-40B4-BE49-F238E27FC236}">
              <a16:creationId xmlns:a16="http://schemas.microsoft.com/office/drawing/2014/main" id="{3FA626F4-42CA-4ECF-80B7-36E0254FD130}"/>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38" name="Text Box 861">
          <a:extLst>
            <a:ext uri="{FF2B5EF4-FFF2-40B4-BE49-F238E27FC236}">
              <a16:creationId xmlns:a16="http://schemas.microsoft.com/office/drawing/2014/main" id="{9928B26E-8B63-46E1-A0FB-346C9FC06FA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39" name="Text Box 862">
          <a:extLst>
            <a:ext uri="{FF2B5EF4-FFF2-40B4-BE49-F238E27FC236}">
              <a16:creationId xmlns:a16="http://schemas.microsoft.com/office/drawing/2014/main" id="{025E22C5-1000-4C70-AA30-EE052E8BADA9}"/>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40" name="Text Box 863">
          <a:extLst>
            <a:ext uri="{FF2B5EF4-FFF2-40B4-BE49-F238E27FC236}">
              <a16:creationId xmlns:a16="http://schemas.microsoft.com/office/drawing/2014/main" id="{1D959857-7DE2-4314-A578-9F518BF99F0C}"/>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41" name="Text Box 864">
          <a:extLst>
            <a:ext uri="{FF2B5EF4-FFF2-40B4-BE49-F238E27FC236}">
              <a16:creationId xmlns:a16="http://schemas.microsoft.com/office/drawing/2014/main" id="{5C396B50-0F44-4684-8190-24FF9AE0261C}"/>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42" name="Text Box 865">
          <a:extLst>
            <a:ext uri="{FF2B5EF4-FFF2-40B4-BE49-F238E27FC236}">
              <a16:creationId xmlns:a16="http://schemas.microsoft.com/office/drawing/2014/main" id="{4642CE42-733C-478C-9967-1CEB40E639FE}"/>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38100"/>
    <xdr:sp macro="" textlink="">
      <xdr:nvSpPr>
        <xdr:cNvPr id="11543" name="Text Box 866">
          <a:extLst>
            <a:ext uri="{FF2B5EF4-FFF2-40B4-BE49-F238E27FC236}">
              <a16:creationId xmlns:a16="http://schemas.microsoft.com/office/drawing/2014/main" id="{4F3CC278-CD40-4230-865B-5DFB7B70D345}"/>
            </a:ext>
          </a:extLst>
        </xdr:cNvPr>
        <xdr:cNvSpPr txBox="1">
          <a:spLocks noChangeArrowheads="1"/>
        </xdr:cNvSpPr>
      </xdr:nvSpPr>
      <xdr:spPr bwMode="auto">
        <a:xfrm>
          <a:off x="10763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59</xdr:row>
      <xdr:rowOff>0</xdr:rowOff>
    </xdr:from>
    <xdr:ext cx="0" cy="28576"/>
    <xdr:sp macro="" textlink="">
      <xdr:nvSpPr>
        <xdr:cNvPr id="11544" name="Text Box 867">
          <a:extLst>
            <a:ext uri="{FF2B5EF4-FFF2-40B4-BE49-F238E27FC236}">
              <a16:creationId xmlns:a16="http://schemas.microsoft.com/office/drawing/2014/main" id="{1C6EAD07-7314-4A74-8AFD-A7FC57E1096A}"/>
            </a:ext>
          </a:extLst>
        </xdr:cNvPr>
        <xdr:cNvSpPr txBox="1">
          <a:spLocks noChangeArrowheads="1"/>
        </xdr:cNvSpPr>
      </xdr:nvSpPr>
      <xdr:spPr bwMode="auto">
        <a:xfrm>
          <a:off x="1076325" y="8448675"/>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59</xdr:row>
      <xdr:rowOff>0</xdr:rowOff>
    </xdr:from>
    <xdr:ext cx="0" cy="38100"/>
    <xdr:sp macro="" textlink="">
      <xdr:nvSpPr>
        <xdr:cNvPr id="11545" name="Text Box 868">
          <a:extLst>
            <a:ext uri="{FF2B5EF4-FFF2-40B4-BE49-F238E27FC236}">
              <a16:creationId xmlns:a16="http://schemas.microsoft.com/office/drawing/2014/main" id="{ED683C18-9671-42C4-868B-30835D5A01E1}"/>
            </a:ext>
          </a:extLst>
        </xdr:cNvPr>
        <xdr:cNvSpPr txBox="1">
          <a:spLocks noChangeArrowheads="1"/>
        </xdr:cNvSpPr>
      </xdr:nvSpPr>
      <xdr:spPr bwMode="auto">
        <a:xfrm>
          <a:off x="136207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59</xdr:row>
      <xdr:rowOff>0</xdr:rowOff>
    </xdr:from>
    <xdr:ext cx="0" cy="38100"/>
    <xdr:sp macro="" textlink="">
      <xdr:nvSpPr>
        <xdr:cNvPr id="11546" name="Text Box 869">
          <a:extLst>
            <a:ext uri="{FF2B5EF4-FFF2-40B4-BE49-F238E27FC236}">
              <a16:creationId xmlns:a16="http://schemas.microsoft.com/office/drawing/2014/main" id="{75DA49BE-A8F5-4FEE-A553-6BD6FD26453F}"/>
            </a:ext>
          </a:extLst>
        </xdr:cNvPr>
        <xdr:cNvSpPr txBox="1">
          <a:spLocks noChangeArrowheads="1"/>
        </xdr:cNvSpPr>
      </xdr:nvSpPr>
      <xdr:spPr bwMode="auto">
        <a:xfrm>
          <a:off x="3171825" y="8448675"/>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47" name="Text Box 101">
          <a:extLst>
            <a:ext uri="{FF2B5EF4-FFF2-40B4-BE49-F238E27FC236}">
              <a16:creationId xmlns:a16="http://schemas.microsoft.com/office/drawing/2014/main" id="{BB01485F-FAF6-4605-8BE9-56E3ABD4B0A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48" name="Text Box 102">
          <a:extLst>
            <a:ext uri="{FF2B5EF4-FFF2-40B4-BE49-F238E27FC236}">
              <a16:creationId xmlns:a16="http://schemas.microsoft.com/office/drawing/2014/main" id="{82544155-A260-432A-B588-BD1CD4C94E5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49" name="Text Box 103">
          <a:extLst>
            <a:ext uri="{FF2B5EF4-FFF2-40B4-BE49-F238E27FC236}">
              <a16:creationId xmlns:a16="http://schemas.microsoft.com/office/drawing/2014/main" id="{EB62A627-1A6E-4132-ACD1-917CE845188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0" name="Text Box 104">
          <a:extLst>
            <a:ext uri="{FF2B5EF4-FFF2-40B4-BE49-F238E27FC236}">
              <a16:creationId xmlns:a16="http://schemas.microsoft.com/office/drawing/2014/main" id="{700011EE-A33E-469B-BBD4-BA014B10A31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1" name="Text Box 105">
          <a:extLst>
            <a:ext uri="{FF2B5EF4-FFF2-40B4-BE49-F238E27FC236}">
              <a16:creationId xmlns:a16="http://schemas.microsoft.com/office/drawing/2014/main" id="{E30BC944-F6EE-43D5-A1B2-DB0CD3BC56D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2" name="Text Box 106">
          <a:extLst>
            <a:ext uri="{FF2B5EF4-FFF2-40B4-BE49-F238E27FC236}">
              <a16:creationId xmlns:a16="http://schemas.microsoft.com/office/drawing/2014/main" id="{E2469B25-425E-4D9E-B189-3E1C5E670D6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3" name="Text Box 107">
          <a:extLst>
            <a:ext uri="{FF2B5EF4-FFF2-40B4-BE49-F238E27FC236}">
              <a16:creationId xmlns:a16="http://schemas.microsoft.com/office/drawing/2014/main" id="{4232C971-113E-4F61-9AD8-0E419FDC244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4" name="Text Box 108">
          <a:extLst>
            <a:ext uri="{FF2B5EF4-FFF2-40B4-BE49-F238E27FC236}">
              <a16:creationId xmlns:a16="http://schemas.microsoft.com/office/drawing/2014/main" id="{FF319934-ACD8-4CA6-B791-EC3189DB8A5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5" name="Text Box 109">
          <a:extLst>
            <a:ext uri="{FF2B5EF4-FFF2-40B4-BE49-F238E27FC236}">
              <a16:creationId xmlns:a16="http://schemas.microsoft.com/office/drawing/2014/main" id="{AF2E1555-B29D-4A94-99AD-7C0022E0E11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6" name="Text Box 110">
          <a:extLst>
            <a:ext uri="{FF2B5EF4-FFF2-40B4-BE49-F238E27FC236}">
              <a16:creationId xmlns:a16="http://schemas.microsoft.com/office/drawing/2014/main" id="{F43295E4-9F97-4C3D-9C1D-102832FAAAB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7" name="Text Box 111">
          <a:extLst>
            <a:ext uri="{FF2B5EF4-FFF2-40B4-BE49-F238E27FC236}">
              <a16:creationId xmlns:a16="http://schemas.microsoft.com/office/drawing/2014/main" id="{8E6DFE7D-4C4B-4A11-A660-3F808BFD531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8" name="Text Box 112">
          <a:extLst>
            <a:ext uri="{FF2B5EF4-FFF2-40B4-BE49-F238E27FC236}">
              <a16:creationId xmlns:a16="http://schemas.microsoft.com/office/drawing/2014/main" id="{A43D1809-8F08-41C8-B86E-4500B024660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59" name="Text Box 113">
          <a:extLst>
            <a:ext uri="{FF2B5EF4-FFF2-40B4-BE49-F238E27FC236}">
              <a16:creationId xmlns:a16="http://schemas.microsoft.com/office/drawing/2014/main" id="{35169807-BF97-4F06-B56B-24DB855C590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0" name="Text Box 114">
          <a:extLst>
            <a:ext uri="{FF2B5EF4-FFF2-40B4-BE49-F238E27FC236}">
              <a16:creationId xmlns:a16="http://schemas.microsoft.com/office/drawing/2014/main" id="{7687D22B-9300-4A78-B402-D1A88E85DA6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1" name="Text Box 115">
          <a:extLst>
            <a:ext uri="{FF2B5EF4-FFF2-40B4-BE49-F238E27FC236}">
              <a16:creationId xmlns:a16="http://schemas.microsoft.com/office/drawing/2014/main" id="{807470C5-85C6-4AF7-AC75-2D2DF185554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2" name="Text Box 116">
          <a:extLst>
            <a:ext uri="{FF2B5EF4-FFF2-40B4-BE49-F238E27FC236}">
              <a16:creationId xmlns:a16="http://schemas.microsoft.com/office/drawing/2014/main" id="{488D4079-AD34-4E42-99F6-675CE819D0E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3" name="Text Box 117">
          <a:extLst>
            <a:ext uri="{FF2B5EF4-FFF2-40B4-BE49-F238E27FC236}">
              <a16:creationId xmlns:a16="http://schemas.microsoft.com/office/drawing/2014/main" id="{DCD93D63-892B-4148-BCCA-32C4117775D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4" name="Text Box 118">
          <a:extLst>
            <a:ext uri="{FF2B5EF4-FFF2-40B4-BE49-F238E27FC236}">
              <a16:creationId xmlns:a16="http://schemas.microsoft.com/office/drawing/2014/main" id="{5B4F3C5E-6C2A-489A-AAD0-094425ACFFC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5" name="Text Box 119">
          <a:extLst>
            <a:ext uri="{FF2B5EF4-FFF2-40B4-BE49-F238E27FC236}">
              <a16:creationId xmlns:a16="http://schemas.microsoft.com/office/drawing/2014/main" id="{BD98D0BE-4E3F-4C43-8BA9-95EBA9C357C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6" name="Text Box 120">
          <a:extLst>
            <a:ext uri="{FF2B5EF4-FFF2-40B4-BE49-F238E27FC236}">
              <a16:creationId xmlns:a16="http://schemas.microsoft.com/office/drawing/2014/main" id="{38567021-0BFC-4EEA-82F1-FCB721E1B71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7" name="Text Box 121">
          <a:extLst>
            <a:ext uri="{FF2B5EF4-FFF2-40B4-BE49-F238E27FC236}">
              <a16:creationId xmlns:a16="http://schemas.microsoft.com/office/drawing/2014/main" id="{C38BFEE2-AABC-46C8-8981-619E756CDA1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8" name="Text Box 122">
          <a:extLst>
            <a:ext uri="{FF2B5EF4-FFF2-40B4-BE49-F238E27FC236}">
              <a16:creationId xmlns:a16="http://schemas.microsoft.com/office/drawing/2014/main" id="{49AD7DDF-ECCC-4F83-9A9E-745951654F8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69" name="Text Box 123">
          <a:extLst>
            <a:ext uri="{FF2B5EF4-FFF2-40B4-BE49-F238E27FC236}">
              <a16:creationId xmlns:a16="http://schemas.microsoft.com/office/drawing/2014/main" id="{FB3050A6-9BFD-4C9C-A415-72D0775AE8E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70" name="Text Box 124">
          <a:extLst>
            <a:ext uri="{FF2B5EF4-FFF2-40B4-BE49-F238E27FC236}">
              <a16:creationId xmlns:a16="http://schemas.microsoft.com/office/drawing/2014/main" id="{241F77D7-FB9A-4B83-B80B-6813252BA11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71" name="Text Box 125">
          <a:extLst>
            <a:ext uri="{FF2B5EF4-FFF2-40B4-BE49-F238E27FC236}">
              <a16:creationId xmlns:a16="http://schemas.microsoft.com/office/drawing/2014/main" id="{0E920DCA-3B90-4085-A76A-A1DB8A3969D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72" name="Text Box 126">
          <a:extLst>
            <a:ext uri="{FF2B5EF4-FFF2-40B4-BE49-F238E27FC236}">
              <a16:creationId xmlns:a16="http://schemas.microsoft.com/office/drawing/2014/main" id="{64358961-85FB-45E5-A1BC-12397973246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73" name="Text Box 127">
          <a:extLst>
            <a:ext uri="{FF2B5EF4-FFF2-40B4-BE49-F238E27FC236}">
              <a16:creationId xmlns:a16="http://schemas.microsoft.com/office/drawing/2014/main" id="{FF3A13AB-F045-4E11-84B6-2E12442E28D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74" name="Text Box 128">
          <a:extLst>
            <a:ext uri="{FF2B5EF4-FFF2-40B4-BE49-F238E27FC236}">
              <a16:creationId xmlns:a16="http://schemas.microsoft.com/office/drawing/2014/main" id="{0EE5A667-CDBE-43D3-9861-A4EF824A137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575" name="Text Box 129">
          <a:extLst>
            <a:ext uri="{FF2B5EF4-FFF2-40B4-BE49-F238E27FC236}">
              <a16:creationId xmlns:a16="http://schemas.microsoft.com/office/drawing/2014/main" id="{E079F6A7-3105-49C5-90D6-1A51C3551F0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162204"/>
    <xdr:sp macro="" textlink="">
      <xdr:nvSpPr>
        <xdr:cNvPr id="11576" name="Text Box 130">
          <a:extLst>
            <a:ext uri="{FF2B5EF4-FFF2-40B4-BE49-F238E27FC236}">
              <a16:creationId xmlns:a16="http://schemas.microsoft.com/office/drawing/2014/main" id="{05F5D8E9-8D82-4F2E-B626-9CD38F7525F2}"/>
            </a:ext>
          </a:extLst>
        </xdr:cNvPr>
        <xdr:cNvSpPr txBox="1">
          <a:spLocks noChangeArrowheads="1"/>
        </xdr:cNvSpPr>
      </xdr:nvSpPr>
      <xdr:spPr bwMode="auto">
        <a:xfrm>
          <a:off x="1074127" y="12580327"/>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577" name="Text Box 131">
          <a:extLst>
            <a:ext uri="{FF2B5EF4-FFF2-40B4-BE49-F238E27FC236}">
              <a16:creationId xmlns:a16="http://schemas.microsoft.com/office/drawing/2014/main" id="{CFAEA1F3-612A-4218-BB19-EFE3717B7BCA}"/>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78" name="Text Box 132">
          <a:extLst>
            <a:ext uri="{FF2B5EF4-FFF2-40B4-BE49-F238E27FC236}">
              <a16:creationId xmlns:a16="http://schemas.microsoft.com/office/drawing/2014/main" id="{AD65283F-D615-4643-BAB8-368169C95C1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79" name="Text Box 133">
          <a:extLst>
            <a:ext uri="{FF2B5EF4-FFF2-40B4-BE49-F238E27FC236}">
              <a16:creationId xmlns:a16="http://schemas.microsoft.com/office/drawing/2014/main" id="{7A64F872-AA04-4148-8F86-74B404392C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580" name="Text Box 134">
          <a:extLst>
            <a:ext uri="{FF2B5EF4-FFF2-40B4-BE49-F238E27FC236}">
              <a16:creationId xmlns:a16="http://schemas.microsoft.com/office/drawing/2014/main" id="{45198FED-7B9C-41AD-B48F-4A3CBD5A232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81" name="Text Box 135">
          <a:extLst>
            <a:ext uri="{FF2B5EF4-FFF2-40B4-BE49-F238E27FC236}">
              <a16:creationId xmlns:a16="http://schemas.microsoft.com/office/drawing/2014/main" id="{9F22A717-26F5-423A-9BC2-E849934A71A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82" name="Text Box 136">
          <a:extLst>
            <a:ext uri="{FF2B5EF4-FFF2-40B4-BE49-F238E27FC236}">
              <a16:creationId xmlns:a16="http://schemas.microsoft.com/office/drawing/2014/main" id="{41056A41-1114-4EAE-B781-609D93E435C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583" name="Text Box 137">
          <a:extLst>
            <a:ext uri="{FF2B5EF4-FFF2-40B4-BE49-F238E27FC236}">
              <a16:creationId xmlns:a16="http://schemas.microsoft.com/office/drawing/2014/main" id="{6DEA3B23-C363-4038-A194-B10806E13178}"/>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84" name="Text Box 138">
          <a:extLst>
            <a:ext uri="{FF2B5EF4-FFF2-40B4-BE49-F238E27FC236}">
              <a16:creationId xmlns:a16="http://schemas.microsoft.com/office/drawing/2014/main" id="{0877CDE2-C4B7-41BE-B085-FBA3DDC944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85" name="Text Box 139">
          <a:extLst>
            <a:ext uri="{FF2B5EF4-FFF2-40B4-BE49-F238E27FC236}">
              <a16:creationId xmlns:a16="http://schemas.microsoft.com/office/drawing/2014/main" id="{0F32CF17-556B-4C1B-B197-B161E38DA07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586" name="Text Box 140">
          <a:extLst>
            <a:ext uri="{FF2B5EF4-FFF2-40B4-BE49-F238E27FC236}">
              <a16:creationId xmlns:a16="http://schemas.microsoft.com/office/drawing/2014/main" id="{AEDE320A-1EEF-4770-9065-23223B40418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87" name="Text Box 141">
          <a:extLst>
            <a:ext uri="{FF2B5EF4-FFF2-40B4-BE49-F238E27FC236}">
              <a16:creationId xmlns:a16="http://schemas.microsoft.com/office/drawing/2014/main" id="{A8876D26-661B-469A-B955-3951B2C909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88" name="Text Box 142">
          <a:extLst>
            <a:ext uri="{FF2B5EF4-FFF2-40B4-BE49-F238E27FC236}">
              <a16:creationId xmlns:a16="http://schemas.microsoft.com/office/drawing/2014/main" id="{2A205668-5B23-4EED-9FE0-7419869B224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589" name="Text Box 143">
          <a:extLst>
            <a:ext uri="{FF2B5EF4-FFF2-40B4-BE49-F238E27FC236}">
              <a16:creationId xmlns:a16="http://schemas.microsoft.com/office/drawing/2014/main" id="{C5CF2B5E-F286-4D2A-A624-B18D77D0E709}"/>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90" name="Text Box 144">
          <a:extLst>
            <a:ext uri="{FF2B5EF4-FFF2-40B4-BE49-F238E27FC236}">
              <a16:creationId xmlns:a16="http://schemas.microsoft.com/office/drawing/2014/main" id="{22DA5137-A62B-4E49-80F7-11E7F0890B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91" name="Text Box 145">
          <a:extLst>
            <a:ext uri="{FF2B5EF4-FFF2-40B4-BE49-F238E27FC236}">
              <a16:creationId xmlns:a16="http://schemas.microsoft.com/office/drawing/2014/main" id="{3F6519C2-B5A3-4B4D-BD40-B198AFEE261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592" name="Text Box 146">
          <a:extLst>
            <a:ext uri="{FF2B5EF4-FFF2-40B4-BE49-F238E27FC236}">
              <a16:creationId xmlns:a16="http://schemas.microsoft.com/office/drawing/2014/main" id="{1E92AB56-C60C-43A1-8D20-FD87013C1B1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593" name="Text Box 147">
          <a:extLst>
            <a:ext uri="{FF2B5EF4-FFF2-40B4-BE49-F238E27FC236}">
              <a16:creationId xmlns:a16="http://schemas.microsoft.com/office/drawing/2014/main" id="{3576CF4A-97A4-4869-B579-425A203D53D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94" name="Text Box 148">
          <a:extLst>
            <a:ext uri="{FF2B5EF4-FFF2-40B4-BE49-F238E27FC236}">
              <a16:creationId xmlns:a16="http://schemas.microsoft.com/office/drawing/2014/main" id="{6888DBA8-A1B9-4EA8-8629-073318EAE01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95" name="Text Box 149">
          <a:extLst>
            <a:ext uri="{FF2B5EF4-FFF2-40B4-BE49-F238E27FC236}">
              <a16:creationId xmlns:a16="http://schemas.microsoft.com/office/drawing/2014/main" id="{4913EEBD-0015-4191-8DF1-6356B79E115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596" name="Text Box 150">
          <a:extLst>
            <a:ext uri="{FF2B5EF4-FFF2-40B4-BE49-F238E27FC236}">
              <a16:creationId xmlns:a16="http://schemas.microsoft.com/office/drawing/2014/main" id="{9A34B01F-82D7-4E89-8E36-E977E7492CF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97" name="Text Box 151">
          <a:extLst>
            <a:ext uri="{FF2B5EF4-FFF2-40B4-BE49-F238E27FC236}">
              <a16:creationId xmlns:a16="http://schemas.microsoft.com/office/drawing/2014/main" id="{3C6276CD-3531-42BD-8575-CD04AB1204F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598" name="Text Box 152">
          <a:extLst>
            <a:ext uri="{FF2B5EF4-FFF2-40B4-BE49-F238E27FC236}">
              <a16:creationId xmlns:a16="http://schemas.microsoft.com/office/drawing/2014/main" id="{7421F536-EF93-4E19-8F36-A4697E486E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599" name="Text Box 153">
          <a:extLst>
            <a:ext uri="{FF2B5EF4-FFF2-40B4-BE49-F238E27FC236}">
              <a16:creationId xmlns:a16="http://schemas.microsoft.com/office/drawing/2014/main" id="{03C153C8-6CD3-4341-96C8-340C6602297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00" name="Text Box 154">
          <a:extLst>
            <a:ext uri="{FF2B5EF4-FFF2-40B4-BE49-F238E27FC236}">
              <a16:creationId xmlns:a16="http://schemas.microsoft.com/office/drawing/2014/main" id="{AE310135-F693-473B-894A-FF40C37680F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01" name="Text Box 155">
          <a:extLst>
            <a:ext uri="{FF2B5EF4-FFF2-40B4-BE49-F238E27FC236}">
              <a16:creationId xmlns:a16="http://schemas.microsoft.com/office/drawing/2014/main" id="{57AD4D2D-1AA7-45DB-BA4F-92154884B91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602" name="Text Box 156">
          <a:extLst>
            <a:ext uri="{FF2B5EF4-FFF2-40B4-BE49-F238E27FC236}">
              <a16:creationId xmlns:a16="http://schemas.microsoft.com/office/drawing/2014/main" id="{64ED8810-7F46-43EA-AF01-BFAC5B71790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03" name="Text Box 157">
          <a:extLst>
            <a:ext uri="{FF2B5EF4-FFF2-40B4-BE49-F238E27FC236}">
              <a16:creationId xmlns:a16="http://schemas.microsoft.com/office/drawing/2014/main" id="{15D83D6D-B875-43FE-AF84-AE12F0AADF3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04" name="Text Box 158">
          <a:extLst>
            <a:ext uri="{FF2B5EF4-FFF2-40B4-BE49-F238E27FC236}">
              <a16:creationId xmlns:a16="http://schemas.microsoft.com/office/drawing/2014/main" id="{A179F630-9385-4441-8F33-06971AF922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05" name="Text Box 159">
          <a:extLst>
            <a:ext uri="{FF2B5EF4-FFF2-40B4-BE49-F238E27FC236}">
              <a16:creationId xmlns:a16="http://schemas.microsoft.com/office/drawing/2014/main" id="{144BCAB3-9720-42E1-B486-16F29516384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06" name="Text Box 160">
          <a:extLst>
            <a:ext uri="{FF2B5EF4-FFF2-40B4-BE49-F238E27FC236}">
              <a16:creationId xmlns:a16="http://schemas.microsoft.com/office/drawing/2014/main" id="{512A76E2-451B-4BE1-99A0-6B11F4E56F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07" name="Text Box 161">
          <a:extLst>
            <a:ext uri="{FF2B5EF4-FFF2-40B4-BE49-F238E27FC236}">
              <a16:creationId xmlns:a16="http://schemas.microsoft.com/office/drawing/2014/main" id="{5DA00B62-2318-4E0D-921C-EC3DAE56279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608" name="Text Box 162">
          <a:extLst>
            <a:ext uri="{FF2B5EF4-FFF2-40B4-BE49-F238E27FC236}">
              <a16:creationId xmlns:a16="http://schemas.microsoft.com/office/drawing/2014/main" id="{A40EEB6C-8D64-4371-BE6A-D467838F6D5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09" name="Text Box 163">
          <a:extLst>
            <a:ext uri="{FF2B5EF4-FFF2-40B4-BE49-F238E27FC236}">
              <a16:creationId xmlns:a16="http://schemas.microsoft.com/office/drawing/2014/main" id="{14551A54-178E-456F-B0D8-9C3098CC914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0" name="Text Box 164">
          <a:extLst>
            <a:ext uri="{FF2B5EF4-FFF2-40B4-BE49-F238E27FC236}">
              <a16:creationId xmlns:a16="http://schemas.microsoft.com/office/drawing/2014/main" id="{A952F906-18C3-4634-93B5-4AA45CC4227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1" name="Text Box 165">
          <a:extLst>
            <a:ext uri="{FF2B5EF4-FFF2-40B4-BE49-F238E27FC236}">
              <a16:creationId xmlns:a16="http://schemas.microsoft.com/office/drawing/2014/main" id="{116BC434-3457-4B10-8CAD-0DBB43F98FA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612" name="Text Box 166">
          <a:extLst>
            <a:ext uri="{FF2B5EF4-FFF2-40B4-BE49-F238E27FC236}">
              <a16:creationId xmlns:a16="http://schemas.microsoft.com/office/drawing/2014/main" id="{EC1AD7A2-1FAD-473E-BC25-7A938D7CD99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3" name="Text Box 167">
          <a:extLst>
            <a:ext uri="{FF2B5EF4-FFF2-40B4-BE49-F238E27FC236}">
              <a16:creationId xmlns:a16="http://schemas.microsoft.com/office/drawing/2014/main" id="{FB0B6489-D08A-4198-A546-85781D35407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4" name="Text Box 168">
          <a:extLst>
            <a:ext uri="{FF2B5EF4-FFF2-40B4-BE49-F238E27FC236}">
              <a16:creationId xmlns:a16="http://schemas.microsoft.com/office/drawing/2014/main" id="{E4B0A83E-0146-4071-9130-EED8FFB58A8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15" name="Text Box 169">
          <a:extLst>
            <a:ext uri="{FF2B5EF4-FFF2-40B4-BE49-F238E27FC236}">
              <a16:creationId xmlns:a16="http://schemas.microsoft.com/office/drawing/2014/main" id="{3E72B776-B54F-43ED-933F-5467C8CE94E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6" name="Text Box 170">
          <a:extLst>
            <a:ext uri="{FF2B5EF4-FFF2-40B4-BE49-F238E27FC236}">
              <a16:creationId xmlns:a16="http://schemas.microsoft.com/office/drawing/2014/main" id="{E4087581-A019-4A49-8EF8-125CFFF2B4C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7" name="Text Box 171">
          <a:extLst>
            <a:ext uri="{FF2B5EF4-FFF2-40B4-BE49-F238E27FC236}">
              <a16:creationId xmlns:a16="http://schemas.microsoft.com/office/drawing/2014/main" id="{272105D8-7959-4134-A2C6-6FDAB749434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618" name="Text Box 172">
          <a:extLst>
            <a:ext uri="{FF2B5EF4-FFF2-40B4-BE49-F238E27FC236}">
              <a16:creationId xmlns:a16="http://schemas.microsoft.com/office/drawing/2014/main" id="{4C1E242C-60C0-43B9-88D9-0A561B7BCF4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19" name="Text Box 173">
          <a:extLst>
            <a:ext uri="{FF2B5EF4-FFF2-40B4-BE49-F238E27FC236}">
              <a16:creationId xmlns:a16="http://schemas.microsoft.com/office/drawing/2014/main" id="{A8D4AD8D-5301-41B3-A5C0-C59D38AE09E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20" name="Text Box 174">
          <a:extLst>
            <a:ext uri="{FF2B5EF4-FFF2-40B4-BE49-F238E27FC236}">
              <a16:creationId xmlns:a16="http://schemas.microsoft.com/office/drawing/2014/main" id="{A678DC87-B701-46E4-975D-C2CA20B786A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21" name="Text Box 175">
          <a:extLst>
            <a:ext uri="{FF2B5EF4-FFF2-40B4-BE49-F238E27FC236}">
              <a16:creationId xmlns:a16="http://schemas.microsoft.com/office/drawing/2014/main" id="{25455F3C-5F54-4C9C-BE06-8F8A71D9014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22" name="Text Box 176">
          <a:extLst>
            <a:ext uri="{FF2B5EF4-FFF2-40B4-BE49-F238E27FC236}">
              <a16:creationId xmlns:a16="http://schemas.microsoft.com/office/drawing/2014/main" id="{D18B7DDA-EE20-4DDF-A29C-94C46AB6C5F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23" name="Text Box 177">
          <a:extLst>
            <a:ext uri="{FF2B5EF4-FFF2-40B4-BE49-F238E27FC236}">
              <a16:creationId xmlns:a16="http://schemas.microsoft.com/office/drawing/2014/main" id="{D3949AEE-3FD8-4433-9981-21D38584981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624" name="Text Box 178">
          <a:extLst>
            <a:ext uri="{FF2B5EF4-FFF2-40B4-BE49-F238E27FC236}">
              <a16:creationId xmlns:a16="http://schemas.microsoft.com/office/drawing/2014/main" id="{B5D60F90-C20C-472A-BD74-880307533EB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25" name="Text Box 179">
          <a:extLst>
            <a:ext uri="{FF2B5EF4-FFF2-40B4-BE49-F238E27FC236}">
              <a16:creationId xmlns:a16="http://schemas.microsoft.com/office/drawing/2014/main" id="{0E7B00E7-1C36-4739-B61C-45B76D6170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26" name="Text Box 180">
          <a:extLst>
            <a:ext uri="{FF2B5EF4-FFF2-40B4-BE49-F238E27FC236}">
              <a16:creationId xmlns:a16="http://schemas.microsoft.com/office/drawing/2014/main" id="{EFD09192-98D2-4447-A8F6-D00183DFB99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27" name="Text Box 181">
          <a:extLst>
            <a:ext uri="{FF2B5EF4-FFF2-40B4-BE49-F238E27FC236}">
              <a16:creationId xmlns:a16="http://schemas.microsoft.com/office/drawing/2014/main" id="{17CDE0D5-45F9-433B-8534-49EE23559F4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28" name="Text Box 182">
          <a:extLst>
            <a:ext uri="{FF2B5EF4-FFF2-40B4-BE49-F238E27FC236}">
              <a16:creationId xmlns:a16="http://schemas.microsoft.com/office/drawing/2014/main" id="{31A4A4E7-20B9-41C1-AE49-6E65BEE7A44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29" name="Text Box 183">
          <a:extLst>
            <a:ext uri="{FF2B5EF4-FFF2-40B4-BE49-F238E27FC236}">
              <a16:creationId xmlns:a16="http://schemas.microsoft.com/office/drawing/2014/main" id="{426CB38E-5524-4A15-A3C9-4C6C5C026AD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0" name="Text Box 184">
          <a:extLst>
            <a:ext uri="{FF2B5EF4-FFF2-40B4-BE49-F238E27FC236}">
              <a16:creationId xmlns:a16="http://schemas.microsoft.com/office/drawing/2014/main" id="{D03AA37B-7600-453F-AE68-1577557DCEE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1" name="Text Box 185">
          <a:extLst>
            <a:ext uri="{FF2B5EF4-FFF2-40B4-BE49-F238E27FC236}">
              <a16:creationId xmlns:a16="http://schemas.microsoft.com/office/drawing/2014/main" id="{E2BB9E6B-999D-4665-87A8-C94A150703E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2" name="Text Box 186">
          <a:extLst>
            <a:ext uri="{FF2B5EF4-FFF2-40B4-BE49-F238E27FC236}">
              <a16:creationId xmlns:a16="http://schemas.microsoft.com/office/drawing/2014/main" id="{C9056CEC-E520-4665-B79B-4E8CD202CC1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3" name="Text Box 187">
          <a:extLst>
            <a:ext uri="{FF2B5EF4-FFF2-40B4-BE49-F238E27FC236}">
              <a16:creationId xmlns:a16="http://schemas.microsoft.com/office/drawing/2014/main" id="{83F9C17C-C33B-4139-9892-B35B9BD52FD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4" name="Text Box 188">
          <a:extLst>
            <a:ext uri="{FF2B5EF4-FFF2-40B4-BE49-F238E27FC236}">
              <a16:creationId xmlns:a16="http://schemas.microsoft.com/office/drawing/2014/main" id="{D53B6DE9-CC72-4633-BB8F-E9F203E8E02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5" name="Text Box 189">
          <a:extLst>
            <a:ext uri="{FF2B5EF4-FFF2-40B4-BE49-F238E27FC236}">
              <a16:creationId xmlns:a16="http://schemas.microsoft.com/office/drawing/2014/main" id="{2B634A32-6BDE-4777-8522-65336D9F356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6" name="Text Box 190">
          <a:extLst>
            <a:ext uri="{FF2B5EF4-FFF2-40B4-BE49-F238E27FC236}">
              <a16:creationId xmlns:a16="http://schemas.microsoft.com/office/drawing/2014/main" id="{25CE68B9-CF4E-406A-B2C7-CB6F8403AE6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7" name="Text Box 191">
          <a:extLst>
            <a:ext uri="{FF2B5EF4-FFF2-40B4-BE49-F238E27FC236}">
              <a16:creationId xmlns:a16="http://schemas.microsoft.com/office/drawing/2014/main" id="{599282D0-3365-43D3-9DB9-80FCA900A85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8" name="Text Box 192">
          <a:extLst>
            <a:ext uri="{FF2B5EF4-FFF2-40B4-BE49-F238E27FC236}">
              <a16:creationId xmlns:a16="http://schemas.microsoft.com/office/drawing/2014/main" id="{D95D7D78-C69F-4342-942B-36987AF0D2F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39" name="Text Box 193">
          <a:extLst>
            <a:ext uri="{FF2B5EF4-FFF2-40B4-BE49-F238E27FC236}">
              <a16:creationId xmlns:a16="http://schemas.microsoft.com/office/drawing/2014/main" id="{825F6CFD-5607-4198-9277-7276A00FFAA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0" name="Text Box 194">
          <a:extLst>
            <a:ext uri="{FF2B5EF4-FFF2-40B4-BE49-F238E27FC236}">
              <a16:creationId xmlns:a16="http://schemas.microsoft.com/office/drawing/2014/main" id="{96E2E84E-1109-4042-A34A-ADFD8394D60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1" name="Text Box 195">
          <a:extLst>
            <a:ext uri="{FF2B5EF4-FFF2-40B4-BE49-F238E27FC236}">
              <a16:creationId xmlns:a16="http://schemas.microsoft.com/office/drawing/2014/main" id="{3F9EDFE8-28F9-4555-BA85-E06E66B2C1A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2" name="Text Box 196">
          <a:extLst>
            <a:ext uri="{FF2B5EF4-FFF2-40B4-BE49-F238E27FC236}">
              <a16:creationId xmlns:a16="http://schemas.microsoft.com/office/drawing/2014/main" id="{2211336B-60A4-4FB2-A6ED-70CECD004CA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3" name="Text Box 197">
          <a:extLst>
            <a:ext uri="{FF2B5EF4-FFF2-40B4-BE49-F238E27FC236}">
              <a16:creationId xmlns:a16="http://schemas.microsoft.com/office/drawing/2014/main" id="{95205FB5-0A2A-4117-87AA-C1EAE7C67B4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4" name="Text Box 198">
          <a:extLst>
            <a:ext uri="{FF2B5EF4-FFF2-40B4-BE49-F238E27FC236}">
              <a16:creationId xmlns:a16="http://schemas.microsoft.com/office/drawing/2014/main" id="{8DBD8A0C-BA8C-463F-9CD4-5256605BD2D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5" name="Text Box 199">
          <a:extLst>
            <a:ext uri="{FF2B5EF4-FFF2-40B4-BE49-F238E27FC236}">
              <a16:creationId xmlns:a16="http://schemas.microsoft.com/office/drawing/2014/main" id="{63D39309-FCD7-4FBD-9A14-5E2E1FFDECD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6" name="Text Box 200">
          <a:extLst>
            <a:ext uri="{FF2B5EF4-FFF2-40B4-BE49-F238E27FC236}">
              <a16:creationId xmlns:a16="http://schemas.microsoft.com/office/drawing/2014/main" id="{FE8038A1-A6C4-44CD-957A-297BC888B85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7" name="Text Box 201">
          <a:extLst>
            <a:ext uri="{FF2B5EF4-FFF2-40B4-BE49-F238E27FC236}">
              <a16:creationId xmlns:a16="http://schemas.microsoft.com/office/drawing/2014/main" id="{E8A77F68-C945-4C0D-9456-8AFD6D045A8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8" name="Text Box 202">
          <a:extLst>
            <a:ext uri="{FF2B5EF4-FFF2-40B4-BE49-F238E27FC236}">
              <a16:creationId xmlns:a16="http://schemas.microsoft.com/office/drawing/2014/main" id="{1B639CA9-4D98-41BC-834D-3BD1882D5D7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49" name="Text Box 203">
          <a:extLst>
            <a:ext uri="{FF2B5EF4-FFF2-40B4-BE49-F238E27FC236}">
              <a16:creationId xmlns:a16="http://schemas.microsoft.com/office/drawing/2014/main" id="{A0BF615A-B9B4-41E0-ACD4-DF4E2555231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50" name="Text Box 204">
          <a:extLst>
            <a:ext uri="{FF2B5EF4-FFF2-40B4-BE49-F238E27FC236}">
              <a16:creationId xmlns:a16="http://schemas.microsoft.com/office/drawing/2014/main" id="{B38D1F0D-1907-4498-81D1-247B28BD218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51" name="Text Box 205">
          <a:extLst>
            <a:ext uri="{FF2B5EF4-FFF2-40B4-BE49-F238E27FC236}">
              <a16:creationId xmlns:a16="http://schemas.microsoft.com/office/drawing/2014/main" id="{CD926D26-32AA-49CA-8EAF-B90493E936A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52" name="Text Box 206">
          <a:extLst>
            <a:ext uri="{FF2B5EF4-FFF2-40B4-BE49-F238E27FC236}">
              <a16:creationId xmlns:a16="http://schemas.microsoft.com/office/drawing/2014/main" id="{D207DDD2-368E-44BB-88BE-E6EBB1CCDCD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653" name="Text Box 207">
          <a:extLst>
            <a:ext uri="{FF2B5EF4-FFF2-40B4-BE49-F238E27FC236}">
              <a16:creationId xmlns:a16="http://schemas.microsoft.com/office/drawing/2014/main" id="{680DB006-0AE3-42F7-9372-DFA647FF21D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654" name="Text Box 208">
          <a:extLst>
            <a:ext uri="{FF2B5EF4-FFF2-40B4-BE49-F238E27FC236}">
              <a16:creationId xmlns:a16="http://schemas.microsoft.com/office/drawing/2014/main" id="{F3B9DE05-D854-4168-A4AB-8C3B1E431B60}"/>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55" name="Text Box 209">
          <a:extLst>
            <a:ext uri="{FF2B5EF4-FFF2-40B4-BE49-F238E27FC236}">
              <a16:creationId xmlns:a16="http://schemas.microsoft.com/office/drawing/2014/main" id="{CB750D4D-A4D0-4162-B3EA-AB7D77F88B5A}"/>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56" name="Text Box 210">
          <a:extLst>
            <a:ext uri="{FF2B5EF4-FFF2-40B4-BE49-F238E27FC236}">
              <a16:creationId xmlns:a16="http://schemas.microsoft.com/office/drawing/2014/main" id="{F3B7B43F-005A-4204-B50B-054A7F4D9BF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57" name="Text Box 211">
          <a:extLst>
            <a:ext uri="{FF2B5EF4-FFF2-40B4-BE49-F238E27FC236}">
              <a16:creationId xmlns:a16="http://schemas.microsoft.com/office/drawing/2014/main" id="{EF28C5A4-7D2E-4571-B8E5-F5E7D1ED19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58" name="Text Box 212">
          <a:extLst>
            <a:ext uri="{FF2B5EF4-FFF2-40B4-BE49-F238E27FC236}">
              <a16:creationId xmlns:a16="http://schemas.microsoft.com/office/drawing/2014/main" id="{427C05D6-4910-4C5E-AF77-2608C7F33F57}"/>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59" name="Text Box 213">
          <a:extLst>
            <a:ext uri="{FF2B5EF4-FFF2-40B4-BE49-F238E27FC236}">
              <a16:creationId xmlns:a16="http://schemas.microsoft.com/office/drawing/2014/main" id="{205BA7E7-EAAD-4640-9AF5-0E1BD319003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0" name="Text Box 214">
          <a:extLst>
            <a:ext uri="{FF2B5EF4-FFF2-40B4-BE49-F238E27FC236}">
              <a16:creationId xmlns:a16="http://schemas.microsoft.com/office/drawing/2014/main" id="{CCECF26C-ED18-4FAE-A456-485AE33BF97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61" name="Text Box 215">
          <a:extLst>
            <a:ext uri="{FF2B5EF4-FFF2-40B4-BE49-F238E27FC236}">
              <a16:creationId xmlns:a16="http://schemas.microsoft.com/office/drawing/2014/main" id="{8DFFB54E-D7EF-4985-A4FD-BD0CCCD2247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2" name="Text Box 216">
          <a:extLst>
            <a:ext uri="{FF2B5EF4-FFF2-40B4-BE49-F238E27FC236}">
              <a16:creationId xmlns:a16="http://schemas.microsoft.com/office/drawing/2014/main" id="{40B769BE-6225-49D9-9473-5A0F31B03C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3" name="Text Box 217">
          <a:extLst>
            <a:ext uri="{FF2B5EF4-FFF2-40B4-BE49-F238E27FC236}">
              <a16:creationId xmlns:a16="http://schemas.microsoft.com/office/drawing/2014/main" id="{5A712FA0-4844-4123-A5B3-C77FF3088B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64" name="Text Box 218">
          <a:extLst>
            <a:ext uri="{FF2B5EF4-FFF2-40B4-BE49-F238E27FC236}">
              <a16:creationId xmlns:a16="http://schemas.microsoft.com/office/drawing/2014/main" id="{C1179B2F-4EB1-46BF-886A-2A2384EEB937}"/>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5" name="Text Box 219">
          <a:extLst>
            <a:ext uri="{FF2B5EF4-FFF2-40B4-BE49-F238E27FC236}">
              <a16:creationId xmlns:a16="http://schemas.microsoft.com/office/drawing/2014/main" id="{69706894-8041-41F2-9674-71372C6A7D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6" name="Text Box 220">
          <a:extLst>
            <a:ext uri="{FF2B5EF4-FFF2-40B4-BE49-F238E27FC236}">
              <a16:creationId xmlns:a16="http://schemas.microsoft.com/office/drawing/2014/main" id="{99867989-916A-44CC-B810-96B64BCAA3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67" name="Text Box 221">
          <a:extLst>
            <a:ext uri="{FF2B5EF4-FFF2-40B4-BE49-F238E27FC236}">
              <a16:creationId xmlns:a16="http://schemas.microsoft.com/office/drawing/2014/main" id="{0A0F6F4C-B343-44A5-9B33-5DA57682974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8" name="Text Box 222">
          <a:extLst>
            <a:ext uri="{FF2B5EF4-FFF2-40B4-BE49-F238E27FC236}">
              <a16:creationId xmlns:a16="http://schemas.microsoft.com/office/drawing/2014/main" id="{083F31C2-BD4C-47FD-ACBF-2088EE10D14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69" name="Text Box 223">
          <a:extLst>
            <a:ext uri="{FF2B5EF4-FFF2-40B4-BE49-F238E27FC236}">
              <a16:creationId xmlns:a16="http://schemas.microsoft.com/office/drawing/2014/main" id="{0F28C965-BE28-4CB6-9F3E-589B23EE9CE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70" name="Text Box 224">
          <a:extLst>
            <a:ext uri="{FF2B5EF4-FFF2-40B4-BE49-F238E27FC236}">
              <a16:creationId xmlns:a16="http://schemas.microsoft.com/office/drawing/2014/main" id="{FF3C4622-60AF-4603-B547-422AFB162AE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71" name="Text Box 225">
          <a:extLst>
            <a:ext uri="{FF2B5EF4-FFF2-40B4-BE49-F238E27FC236}">
              <a16:creationId xmlns:a16="http://schemas.microsoft.com/office/drawing/2014/main" id="{49CC3E3A-2EB7-4775-BA22-D616F4FCDAD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72" name="Text Box 226">
          <a:extLst>
            <a:ext uri="{FF2B5EF4-FFF2-40B4-BE49-F238E27FC236}">
              <a16:creationId xmlns:a16="http://schemas.microsoft.com/office/drawing/2014/main" id="{A198A677-2711-4FFE-9B0C-522FA71C9BD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73" name="Text Box 227">
          <a:extLst>
            <a:ext uri="{FF2B5EF4-FFF2-40B4-BE49-F238E27FC236}">
              <a16:creationId xmlns:a16="http://schemas.microsoft.com/office/drawing/2014/main" id="{83737C24-FF6D-48E5-8CCA-81ABDF34748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74" name="Text Box 228">
          <a:extLst>
            <a:ext uri="{FF2B5EF4-FFF2-40B4-BE49-F238E27FC236}">
              <a16:creationId xmlns:a16="http://schemas.microsoft.com/office/drawing/2014/main" id="{38D9AE36-0707-476E-AC73-628976AB9F5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75" name="Text Box 229">
          <a:extLst>
            <a:ext uri="{FF2B5EF4-FFF2-40B4-BE49-F238E27FC236}">
              <a16:creationId xmlns:a16="http://schemas.microsoft.com/office/drawing/2014/main" id="{A83519D6-9FF7-4465-A9E4-D9EC76DFDA9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76" name="Text Box 230">
          <a:extLst>
            <a:ext uri="{FF2B5EF4-FFF2-40B4-BE49-F238E27FC236}">
              <a16:creationId xmlns:a16="http://schemas.microsoft.com/office/drawing/2014/main" id="{869B7885-D558-417E-9D62-5E433A99BBC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77" name="Text Box 231">
          <a:extLst>
            <a:ext uri="{FF2B5EF4-FFF2-40B4-BE49-F238E27FC236}">
              <a16:creationId xmlns:a16="http://schemas.microsoft.com/office/drawing/2014/main" id="{B0390E0F-9F32-4FE1-8A88-086AA928A18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78" name="Text Box 232">
          <a:extLst>
            <a:ext uri="{FF2B5EF4-FFF2-40B4-BE49-F238E27FC236}">
              <a16:creationId xmlns:a16="http://schemas.microsoft.com/office/drawing/2014/main" id="{DD07004E-3C5B-42FA-8310-1C5918DD450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79" name="Text Box 233">
          <a:extLst>
            <a:ext uri="{FF2B5EF4-FFF2-40B4-BE49-F238E27FC236}">
              <a16:creationId xmlns:a16="http://schemas.microsoft.com/office/drawing/2014/main" id="{A89BAE7B-38D9-4E69-8316-05EE7AE3DF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80" name="Text Box 234">
          <a:extLst>
            <a:ext uri="{FF2B5EF4-FFF2-40B4-BE49-F238E27FC236}">
              <a16:creationId xmlns:a16="http://schemas.microsoft.com/office/drawing/2014/main" id="{659E1793-DD0A-4B29-A6C9-20AB883CEAB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81" name="Text Box 235">
          <a:extLst>
            <a:ext uri="{FF2B5EF4-FFF2-40B4-BE49-F238E27FC236}">
              <a16:creationId xmlns:a16="http://schemas.microsoft.com/office/drawing/2014/main" id="{68B0DFEE-0B9E-4147-A9EF-5555E5257DA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82" name="Text Box 236">
          <a:extLst>
            <a:ext uri="{FF2B5EF4-FFF2-40B4-BE49-F238E27FC236}">
              <a16:creationId xmlns:a16="http://schemas.microsoft.com/office/drawing/2014/main" id="{C91D91F9-CE34-4E76-8256-059DCB2572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83" name="Text Box 237">
          <a:extLst>
            <a:ext uri="{FF2B5EF4-FFF2-40B4-BE49-F238E27FC236}">
              <a16:creationId xmlns:a16="http://schemas.microsoft.com/office/drawing/2014/main" id="{326CEE7C-CBC1-40A4-B530-D87C9AF14FE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84" name="Text Box 238">
          <a:extLst>
            <a:ext uri="{FF2B5EF4-FFF2-40B4-BE49-F238E27FC236}">
              <a16:creationId xmlns:a16="http://schemas.microsoft.com/office/drawing/2014/main" id="{19FDB5DA-E516-477D-895B-A39A8B762975}"/>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85" name="Text Box 239">
          <a:extLst>
            <a:ext uri="{FF2B5EF4-FFF2-40B4-BE49-F238E27FC236}">
              <a16:creationId xmlns:a16="http://schemas.microsoft.com/office/drawing/2014/main" id="{6202692B-3570-4601-9C9C-0CA3FBE31BB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86" name="Text Box 240">
          <a:extLst>
            <a:ext uri="{FF2B5EF4-FFF2-40B4-BE49-F238E27FC236}">
              <a16:creationId xmlns:a16="http://schemas.microsoft.com/office/drawing/2014/main" id="{C7A92369-5F95-4320-9EF0-C1226C12A1D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87" name="Text Box 241">
          <a:extLst>
            <a:ext uri="{FF2B5EF4-FFF2-40B4-BE49-F238E27FC236}">
              <a16:creationId xmlns:a16="http://schemas.microsoft.com/office/drawing/2014/main" id="{C5F27036-DD6B-4CB6-920F-C8F943963C4A}"/>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88" name="Text Box 242">
          <a:extLst>
            <a:ext uri="{FF2B5EF4-FFF2-40B4-BE49-F238E27FC236}">
              <a16:creationId xmlns:a16="http://schemas.microsoft.com/office/drawing/2014/main" id="{B6538EBA-87F5-4BA9-A004-291DDE15435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89" name="Text Box 243">
          <a:extLst>
            <a:ext uri="{FF2B5EF4-FFF2-40B4-BE49-F238E27FC236}">
              <a16:creationId xmlns:a16="http://schemas.microsoft.com/office/drawing/2014/main" id="{A3A85F30-E9AD-451F-9888-42E0129D1A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90" name="Text Box 244">
          <a:extLst>
            <a:ext uri="{FF2B5EF4-FFF2-40B4-BE49-F238E27FC236}">
              <a16:creationId xmlns:a16="http://schemas.microsoft.com/office/drawing/2014/main" id="{68351DD4-2250-4606-A6A3-3465E85A0F3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91" name="Text Box 245">
          <a:extLst>
            <a:ext uri="{FF2B5EF4-FFF2-40B4-BE49-F238E27FC236}">
              <a16:creationId xmlns:a16="http://schemas.microsoft.com/office/drawing/2014/main" id="{983DFF76-2039-4DE0-B61D-3D41720C06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92" name="Text Box 246">
          <a:extLst>
            <a:ext uri="{FF2B5EF4-FFF2-40B4-BE49-F238E27FC236}">
              <a16:creationId xmlns:a16="http://schemas.microsoft.com/office/drawing/2014/main" id="{23F46274-B7BC-4810-8DD3-88EC4FEDB7D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693" name="Text Box 247">
          <a:extLst>
            <a:ext uri="{FF2B5EF4-FFF2-40B4-BE49-F238E27FC236}">
              <a16:creationId xmlns:a16="http://schemas.microsoft.com/office/drawing/2014/main" id="{C254F515-0495-4484-A02B-121558E14CD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94" name="Text Box 248">
          <a:extLst>
            <a:ext uri="{FF2B5EF4-FFF2-40B4-BE49-F238E27FC236}">
              <a16:creationId xmlns:a16="http://schemas.microsoft.com/office/drawing/2014/main" id="{29D6E532-77F5-45AD-AD7F-ECD42BB82DE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95" name="Text Box 249">
          <a:extLst>
            <a:ext uri="{FF2B5EF4-FFF2-40B4-BE49-F238E27FC236}">
              <a16:creationId xmlns:a16="http://schemas.microsoft.com/office/drawing/2014/main" id="{B0B8F347-820F-4ABC-B927-5659E20554F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96" name="Text Box 250">
          <a:extLst>
            <a:ext uri="{FF2B5EF4-FFF2-40B4-BE49-F238E27FC236}">
              <a16:creationId xmlns:a16="http://schemas.microsoft.com/office/drawing/2014/main" id="{19EA46E1-EAE6-4106-8028-91D2A2AD272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697" name="Text Box 251">
          <a:extLst>
            <a:ext uri="{FF2B5EF4-FFF2-40B4-BE49-F238E27FC236}">
              <a16:creationId xmlns:a16="http://schemas.microsoft.com/office/drawing/2014/main" id="{9FBFE1DE-82F7-48FA-8E21-2B246B43BD0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98" name="Text Box 252">
          <a:extLst>
            <a:ext uri="{FF2B5EF4-FFF2-40B4-BE49-F238E27FC236}">
              <a16:creationId xmlns:a16="http://schemas.microsoft.com/office/drawing/2014/main" id="{471CCDE7-180F-47A1-8411-D32BB1DF9E8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699" name="Text Box 253">
          <a:extLst>
            <a:ext uri="{FF2B5EF4-FFF2-40B4-BE49-F238E27FC236}">
              <a16:creationId xmlns:a16="http://schemas.microsoft.com/office/drawing/2014/main" id="{B85A05F5-371E-488E-9895-B60AF81641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700" name="Text Box 254">
          <a:extLst>
            <a:ext uri="{FF2B5EF4-FFF2-40B4-BE49-F238E27FC236}">
              <a16:creationId xmlns:a16="http://schemas.microsoft.com/office/drawing/2014/main" id="{B7790FC5-6C9B-4394-A2C5-84E405ACBC7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01" name="Text Box 255">
          <a:extLst>
            <a:ext uri="{FF2B5EF4-FFF2-40B4-BE49-F238E27FC236}">
              <a16:creationId xmlns:a16="http://schemas.microsoft.com/office/drawing/2014/main" id="{44211D61-F9D7-4E59-AE90-5281D922841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02" name="Text Box 256">
          <a:extLst>
            <a:ext uri="{FF2B5EF4-FFF2-40B4-BE49-F238E27FC236}">
              <a16:creationId xmlns:a16="http://schemas.microsoft.com/office/drawing/2014/main" id="{D4A95847-5632-4129-B9C1-9A34F6228C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703" name="Text Box 257">
          <a:extLst>
            <a:ext uri="{FF2B5EF4-FFF2-40B4-BE49-F238E27FC236}">
              <a16:creationId xmlns:a16="http://schemas.microsoft.com/office/drawing/2014/main" id="{C030FB7B-2C57-45FE-977B-16ADF16D9AE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04" name="Text Box 258">
          <a:extLst>
            <a:ext uri="{FF2B5EF4-FFF2-40B4-BE49-F238E27FC236}">
              <a16:creationId xmlns:a16="http://schemas.microsoft.com/office/drawing/2014/main" id="{77A52327-04EB-43A5-A9B1-4975C70202A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05" name="Text Box 259">
          <a:extLst>
            <a:ext uri="{FF2B5EF4-FFF2-40B4-BE49-F238E27FC236}">
              <a16:creationId xmlns:a16="http://schemas.microsoft.com/office/drawing/2014/main" id="{BB9AB580-8418-422E-9A9B-50EF2AC18D7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06" name="Text Box 260">
          <a:extLst>
            <a:ext uri="{FF2B5EF4-FFF2-40B4-BE49-F238E27FC236}">
              <a16:creationId xmlns:a16="http://schemas.microsoft.com/office/drawing/2014/main" id="{10E18A4E-A9D8-45F5-82EC-839466CC825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07" name="Text Box 261">
          <a:extLst>
            <a:ext uri="{FF2B5EF4-FFF2-40B4-BE49-F238E27FC236}">
              <a16:creationId xmlns:a16="http://schemas.microsoft.com/office/drawing/2014/main" id="{9842D66B-FB18-4AE7-9F1E-A749D35CC98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08" name="Text Box 262">
          <a:extLst>
            <a:ext uri="{FF2B5EF4-FFF2-40B4-BE49-F238E27FC236}">
              <a16:creationId xmlns:a16="http://schemas.microsoft.com/office/drawing/2014/main" id="{9108BEBB-46A0-4EB7-8F02-6ED953D44F1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09" name="Text Box 263">
          <a:extLst>
            <a:ext uri="{FF2B5EF4-FFF2-40B4-BE49-F238E27FC236}">
              <a16:creationId xmlns:a16="http://schemas.microsoft.com/office/drawing/2014/main" id="{A384FAA0-6DE8-4166-A766-DF4512DADC5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10" name="Text Box 264">
          <a:extLst>
            <a:ext uri="{FF2B5EF4-FFF2-40B4-BE49-F238E27FC236}">
              <a16:creationId xmlns:a16="http://schemas.microsoft.com/office/drawing/2014/main" id="{9D2DBB19-49CB-4C1A-8D15-CAC9893EEF2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11" name="Text Box 265">
          <a:extLst>
            <a:ext uri="{FF2B5EF4-FFF2-40B4-BE49-F238E27FC236}">
              <a16:creationId xmlns:a16="http://schemas.microsoft.com/office/drawing/2014/main" id="{642F2155-C190-459F-8CB2-392AB8D0475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12" name="Text Box 266">
          <a:extLst>
            <a:ext uri="{FF2B5EF4-FFF2-40B4-BE49-F238E27FC236}">
              <a16:creationId xmlns:a16="http://schemas.microsoft.com/office/drawing/2014/main" id="{06648FB7-3E64-4274-B57C-071F2F67A90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13" name="Text Box 267">
          <a:extLst>
            <a:ext uri="{FF2B5EF4-FFF2-40B4-BE49-F238E27FC236}">
              <a16:creationId xmlns:a16="http://schemas.microsoft.com/office/drawing/2014/main" id="{D47F3FEC-5FFF-4208-BA76-2E52E380A9B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714" name="Text Box 268">
          <a:extLst>
            <a:ext uri="{FF2B5EF4-FFF2-40B4-BE49-F238E27FC236}">
              <a16:creationId xmlns:a16="http://schemas.microsoft.com/office/drawing/2014/main" id="{369987CF-99E2-4508-B73B-835EE086C06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15" name="Text Box 269">
          <a:extLst>
            <a:ext uri="{FF2B5EF4-FFF2-40B4-BE49-F238E27FC236}">
              <a16:creationId xmlns:a16="http://schemas.microsoft.com/office/drawing/2014/main" id="{1866E29E-F47F-4F09-ACFE-89115D38AF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16" name="Text Box 270">
          <a:extLst>
            <a:ext uri="{FF2B5EF4-FFF2-40B4-BE49-F238E27FC236}">
              <a16:creationId xmlns:a16="http://schemas.microsoft.com/office/drawing/2014/main" id="{9D77ADB7-415D-4113-9387-5A7911AB4A2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717" name="Text Box 271">
          <a:extLst>
            <a:ext uri="{FF2B5EF4-FFF2-40B4-BE49-F238E27FC236}">
              <a16:creationId xmlns:a16="http://schemas.microsoft.com/office/drawing/2014/main" id="{DEDA99FD-B429-42EA-B4BC-1B73ECB59B7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18" name="Text Box 272">
          <a:extLst>
            <a:ext uri="{FF2B5EF4-FFF2-40B4-BE49-F238E27FC236}">
              <a16:creationId xmlns:a16="http://schemas.microsoft.com/office/drawing/2014/main" id="{7FCA08D7-3980-48E9-8982-B957F7EC387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19" name="Text Box 273">
          <a:extLst>
            <a:ext uri="{FF2B5EF4-FFF2-40B4-BE49-F238E27FC236}">
              <a16:creationId xmlns:a16="http://schemas.microsoft.com/office/drawing/2014/main" id="{E4C0BAA6-D138-4223-9ED0-730598FCA0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720" name="Text Box 274">
          <a:extLst>
            <a:ext uri="{FF2B5EF4-FFF2-40B4-BE49-F238E27FC236}">
              <a16:creationId xmlns:a16="http://schemas.microsoft.com/office/drawing/2014/main" id="{00D8E122-F97E-4347-A259-8CEC0314736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21" name="Text Box 275">
          <a:extLst>
            <a:ext uri="{FF2B5EF4-FFF2-40B4-BE49-F238E27FC236}">
              <a16:creationId xmlns:a16="http://schemas.microsoft.com/office/drawing/2014/main" id="{89025F4D-CA7B-46E2-94BA-B65B4B943AB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22" name="Text Box 276">
          <a:extLst>
            <a:ext uri="{FF2B5EF4-FFF2-40B4-BE49-F238E27FC236}">
              <a16:creationId xmlns:a16="http://schemas.microsoft.com/office/drawing/2014/main" id="{A1EB8CF6-8D19-434E-82C3-C45BACFA6DA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1723" name="Text Box 277">
          <a:extLst>
            <a:ext uri="{FF2B5EF4-FFF2-40B4-BE49-F238E27FC236}">
              <a16:creationId xmlns:a16="http://schemas.microsoft.com/office/drawing/2014/main" id="{94174CC6-14FF-4718-8DC6-B0DE901E958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24" name="Text Box 278">
          <a:extLst>
            <a:ext uri="{FF2B5EF4-FFF2-40B4-BE49-F238E27FC236}">
              <a16:creationId xmlns:a16="http://schemas.microsoft.com/office/drawing/2014/main" id="{0EE1C1D4-D1DC-4CC5-AABC-0B3F4BBA1C8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25" name="Text Box 279">
          <a:extLst>
            <a:ext uri="{FF2B5EF4-FFF2-40B4-BE49-F238E27FC236}">
              <a16:creationId xmlns:a16="http://schemas.microsoft.com/office/drawing/2014/main" id="{65478C97-6ED8-4E8F-85F7-B691940CC9F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26" name="Text Box 280">
          <a:extLst>
            <a:ext uri="{FF2B5EF4-FFF2-40B4-BE49-F238E27FC236}">
              <a16:creationId xmlns:a16="http://schemas.microsoft.com/office/drawing/2014/main" id="{F0A51110-8B1E-487F-A3E1-80A11E69ADD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27" name="Text Box 281">
          <a:extLst>
            <a:ext uri="{FF2B5EF4-FFF2-40B4-BE49-F238E27FC236}">
              <a16:creationId xmlns:a16="http://schemas.microsoft.com/office/drawing/2014/main" id="{B41142E1-3752-4CA2-BB3F-D10FC68A96F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28" name="Text Box 282">
          <a:extLst>
            <a:ext uri="{FF2B5EF4-FFF2-40B4-BE49-F238E27FC236}">
              <a16:creationId xmlns:a16="http://schemas.microsoft.com/office/drawing/2014/main" id="{6ADABEBB-F445-4D44-9362-44F20E97065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29" name="Text Box 283">
          <a:extLst>
            <a:ext uri="{FF2B5EF4-FFF2-40B4-BE49-F238E27FC236}">
              <a16:creationId xmlns:a16="http://schemas.microsoft.com/office/drawing/2014/main" id="{DBCA5318-4035-4E9A-9ACB-E12C3D946A6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30" name="Text Box 284">
          <a:extLst>
            <a:ext uri="{FF2B5EF4-FFF2-40B4-BE49-F238E27FC236}">
              <a16:creationId xmlns:a16="http://schemas.microsoft.com/office/drawing/2014/main" id="{0C329D50-9A36-4AC3-AA57-0D586317246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31" name="Text Box 285">
          <a:extLst>
            <a:ext uri="{FF2B5EF4-FFF2-40B4-BE49-F238E27FC236}">
              <a16:creationId xmlns:a16="http://schemas.microsoft.com/office/drawing/2014/main" id="{FD3D5B1F-0A26-4FB5-9710-31AB3679A3E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32" name="Text Box 286">
          <a:extLst>
            <a:ext uri="{FF2B5EF4-FFF2-40B4-BE49-F238E27FC236}">
              <a16:creationId xmlns:a16="http://schemas.microsoft.com/office/drawing/2014/main" id="{BFD621AD-83AC-422C-8186-8AB6387F91E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33" name="Text Box 287">
          <a:extLst>
            <a:ext uri="{FF2B5EF4-FFF2-40B4-BE49-F238E27FC236}">
              <a16:creationId xmlns:a16="http://schemas.microsoft.com/office/drawing/2014/main" id="{07BB2125-657E-4E2B-BC93-FF1A271F6DB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34" name="Text Box 288">
          <a:extLst>
            <a:ext uri="{FF2B5EF4-FFF2-40B4-BE49-F238E27FC236}">
              <a16:creationId xmlns:a16="http://schemas.microsoft.com/office/drawing/2014/main" id="{2C78DDD7-A943-4D33-A87E-2B63C304395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35" name="Text Box 289">
          <a:extLst>
            <a:ext uri="{FF2B5EF4-FFF2-40B4-BE49-F238E27FC236}">
              <a16:creationId xmlns:a16="http://schemas.microsoft.com/office/drawing/2014/main" id="{403F362A-4AB6-4A65-80FB-EA1107C48A2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36" name="Text Box 290">
          <a:extLst>
            <a:ext uri="{FF2B5EF4-FFF2-40B4-BE49-F238E27FC236}">
              <a16:creationId xmlns:a16="http://schemas.microsoft.com/office/drawing/2014/main" id="{0C2BBAFF-18CA-49EA-8AC2-5AEAFBCC237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37" name="Text Box 291">
          <a:extLst>
            <a:ext uri="{FF2B5EF4-FFF2-40B4-BE49-F238E27FC236}">
              <a16:creationId xmlns:a16="http://schemas.microsoft.com/office/drawing/2014/main" id="{20D6A721-84FD-4CEC-9C04-52D800C7D4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38" name="Text Box 292">
          <a:extLst>
            <a:ext uri="{FF2B5EF4-FFF2-40B4-BE49-F238E27FC236}">
              <a16:creationId xmlns:a16="http://schemas.microsoft.com/office/drawing/2014/main" id="{2C2DA13C-8228-42C2-9212-9780B6CB811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39" name="Text Box 293">
          <a:extLst>
            <a:ext uri="{FF2B5EF4-FFF2-40B4-BE49-F238E27FC236}">
              <a16:creationId xmlns:a16="http://schemas.microsoft.com/office/drawing/2014/main" id="{01B3A3FA-D66B-4630-BEAC-9969B74A3A2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40" name="Text Box 294">
          <a:extLst>
            <a:ext uri="{FF2B5EF4-FFF2-40B4-BE49-F238E27FC236}">
              <a16:creationId xmlns:a16="http://schemas.microsoft.com/office/drawing/2014/main" id="{D1B89988-D82B-4701-BA51-EAEE64B7A59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41" name="Text Box 295">
          <a:extLst>
            <a:ext uri="{FF2B5EF4-FFF2-40B4-BE49-F238E27FC236}">
              <a16:creationId xmlns:a16="http://schemas.microsoft.com/office/drawing/2014/main" id="{69541D18-260D-4971-B71B-261E155C9D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42" name="Text Box 296">
          <a:extLst>
            <a:ext uri="{FF2B5EF4-FFF2-40B4-BE49-F238E27FC236}">
              <a16:creationId xmlns:a16="http://schemas.microsoft.com/office/drawing/2014/main" id="{11DA5CF5-742C-4016-A5F5-EBEABCA6069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43" name="Text Box 297">
          <a:extLst>
            <a:ext uri="{FF2B5EF4-FFF2-40B4-BE49-F238E27FC236}">
              <a16:creationId xmlns:a16="http://schemas.microsoft.com/office/drawing/2014/main" id="{650CB6F1-1F4A-407B-BC28-138932DB547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44" name="Text Box 298">
          <a:extLst>
            <a:ext uri="{FF2B5EF4-FFF2-40B4-BE49-F238E27FC236}">
              <a16:creationId xmlns:a16="http://schemas.microsoft.com/office/drawing/2014/main" id="{D54950F9-0C8E-4B5B-9249-19E9F2174DA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45" name="Text Box 299">
          <a:extLst>
            <a:ext uri="{FF2B5EF4-FFF2-40B4-BE49-F238E27FC236}">
              <a16:creationId xmlns:a16="http://schemas.microsoft.com/office/drawing/2014/main" id="{FE6642B6-96A9-4486-A1B3-65B17B822B1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46" name="Text Box 300">
          <a:extLst>
            <a:ext uri="{FF2B5EF4-FFF2-40B4-BE49-F238E27FC236}">
              <a16:creationId xmlns:a16="http://schemas.microsoft.com/office/drawing/2014/main" id="{CF5B52C6-3724-4E12-AE95-2B217C562EA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47" name="Text Box 301">
          <a:extLst>
            <a:ext uri="{FF2B5EF4-FFF2-40B4-BE49-F238E27FC236}">
              <a16:creationId xmlns:a16="http://schemas.microsoft.com/office/drawing/2014/main" id="{E3E99390-2368-4783-8A05-06B3872B38D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48" name="Text Box 302">
          <a:extLst>
            <a:ext uri="{FF2B5EF4-FFF2-40B4-BE49-F238E27FC236}">
              <a16:creationId xmlns:a16="http://schemas.microsoft.com/office/drawing/2014/main" id="{74748208-462F-49F9-8169-36BBF32F42C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49" name="Text Box 303">
          <a:extLst>
            <a:ext uri="{FF2B5EF4-FFF2-40B4-BE49-F238E27FC236}">
              <a16:creationId xmlns:a16="http://schemas.microsoft.com/office/drawing/2014/main" id="{60369369-1CBE-48C4-B36B-6E1F592BEBB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50" name="Text Box 304">
          <a:extLst>
            <a:ext uri="{FF2B5EF4-FFF2-40B4-BE49-F238E27FC236}">
              <a16:creationId xmlns:a16="http://schemas.microsoft.com/office/drawing/2014/main" id="{70DE6CA5-C67F-47D2-849A-540C6C541F4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51" name="Text Box 305">
          <a:extLst>
            <a:ext uri="{FF2B5EF4-FFF2-40B4-BE49-F238E27FC236}">
              <a16:creationId xmlns:a16="http://schemas.microsoft.com/office/drawing/2014/main" id="{89098DBF-D9AF-433A-A241-71BCB053F1E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52" name="Text Box 306">
          <a:extLst>
            <a:ext uri="{FF2B5EF4-FFF2-40B4-BE49-F238E27FC236}">
              <a16:creationId xmlns:a16="http://schemas.microsoft.com/office/drawing/2014/main" id="{219CAE08-163A-40E3-935E-159EDBC79A2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53" name="Text Box 307">
          <a:extLst>
            <a:ext uri="{FF2B5EF4-FFF2-40B4-BE49-F238E27FC236}">
              <a16:creationId xmlns:a16="http://schemas.microsoft.com/office/drawing/2014/main" id="{F42834BE-C635-44FF-8737-FCAE8A695E8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54" name="Text Box 308">
          <a:extLst>
            <a:ext uri="{FF2B5EF4-FFF2-40B4-BE49-F238E27FC236}">
              <a16:creationId xmlns:a16="http://schemas.microsoft.com/office/drawing/2014/main" id="{BAE43273-58A2-4E09-9955-993B6AD468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55" name="Text Box 309">
          <a:extLst>
            <a:ext uri="{FF2B5EF4-FFF2-40B4-BE49-F238E27FC236}">
              <a16:creationId xmlns:a16="http://schemas.microsoft.com/office/drawing/2014/main" id="{D6704667-41E9-459E-B423-E57EFF424C9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56" name="Text Box 310">
          <a:extLst>
            <a:ext uri="{FF2B5EF4-FFF2-40B4-BE49-F238E27FC236}">
              <a16:creationId xmlns:a16="http://schemas.microsoft.com/office/drawing/2014/main" id="{6A5A2804-FD3B-4D77-BFCE-D9ED0C1B336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57" name="Text Box 311">
          <a:extLst>
            <a:ext uri="{FF2B5EF4-FFF2-40B4-BE49-F238E27FC236}">
              <a16:creationId xmlns:a16="http://schemas.microsoft.com/office/drawing/2014/main" id="{D6E0A4DF-8101-471F-8E47-12596EC9E1A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58" name="Text Box 312">
          <a:extLst>
            <a:ext uri="{FF2B5EF4-FFF2-40B4-BE49-F238E27FC236}">
              <a16:creationId xmlns:a16="http://schemas.microsoft.com/office/drawing/2014/main" id="{CE8A138A-639E-459D-9BCC-D4855169138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59" name="Text Box 313">
          <a:extLst>
            <a:ext uri="{FF2B5EF4-FFF2-40B4-BE49-F238E27FC236}">
              <a16:creationId xmlns:a16="http://schemas.microsoft.com/office/drawing/2014/main" id="{CA61E4B2-0079-4575-99BC-AA254D29210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0" name="Text Box 314">
          <a:extLst>
            <a:ext uri="{FF2B5EF4-FFF2-40B4-BE49-F238E27FC236}">
              <a16:creationId xmlns:a16="http://schemas.microsoft.com/office/drawing/2014/main" id="{A80E3365-5B72-45C2-AEEE-0142E46ED9E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1" name="Text Box 315">
          <a:extLst>
            <a:ext uri="{FF2B5EF4-FFF2-40B4-BE49-F238E27FC236}">
              <a16:creationId xmlns:a16="http://schemas.microsoft.com/office/drawing/2014/main" id="{18A5B266-16E1-4F3C-A0C9-2AC98E25A55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2" name="Text Box 316">
          <a:extLst>
            <a:ext uri="{FF2B5EF4-FFF2-40B4-BE49-F238E27FC236}">
              <a16:creationId xmlns:a16="http://schemas.microsoft.com/office/drawing/2014/main" id="{7DEECEB3-CA57-4B56-BEA5-699ABEE7DFA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3" name="Text Box 317">
          <a:extLst>
            <a:ext uri="{FF2B5EF4-FFF2-40B4-BE49-F238E27FC236}">
              <a16:creationId xmlns:a16="http://schemas.microsoft.com/office/drawing/2014/main" id="{B9AD8EF7-D2AF-4EC5-ADB4-645AF3FBA22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4" name="Text Box 318">
          <a:extLst>
            <a:ext uri="{FF2B5EF4-FFF2-40B4-BE49-F238E27FC236}">
              <a16:creationId xmlns:a16="http://schemas.microsoft.com/office/drawing/2014/main" id="{8854D8C7-BE75-4E9C-8696-50D227FE124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5" name="Text Box 319">
          <a:extLst>
            <a:ext uri="{FF2B5EF4-FFF2-40B4-BE49-F238E27FC236}">
              <a16:creationId xmlns:a16="http://schemas.microsoft.com/office/drawing/2014/main" id="{394FD9CF-976C-433F-9D54-43C23E6E46D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6" name="Text Box 320">
          <a:extLst>
            <a:ext uri="{FF2B5EF4-FFF2-40B4-BE49-F238E27FC236}">
              <a16:creationId xmlns:a16="http://schemas.microsoft.com/office/drawing/2014/main" id="{D0C4E513-4962-4E63-A6C3-7B36CA939D0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7" name="Text Box 321">
          <a:extLst>
            <a:ext uri="{FF2B5EF4-FFF2-40B4-BE49-F238E27FC236}">
              <a16:creationId xmlns:a16="http://schemas.microsoft.com/office/drawing/2014/main" id="{331E9807-133C-4439-9930-132BDD8F2C2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8" name="Text Box 322">
          <a:extLst>
            <a:ext uri="{FF2B5EF4-FFF2-40B4-BE49-F238E27FC236}">
              <a16:creationId xmlns:a16="http://schemas.microsoft.com/office/drawing/2014/main" id="{782723AE-FE6E-4FCE-8ACD-7933B9396BA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69" name="Text Box 323">
          <a:extLst>
            <a:ext uri="{FF2B5EF4-FFF2-40B4-BE49-F238E27FC236}">
              <a16:creationId xmlns:a16="http://schemas.microsoft.com/office/drawing/2014/main" id="{E1B8AB6C-E4B1-45B1-B18A-2205FA81281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0" name="Text Box 324">
          <a:extLst>
            <a:ext uri="{FF2B5EF4-FFF2-40B4-BE49-F238E27FC236}">
              <a16:creationId xmlns:a16="http://schemas.microsoft.com/office/drawing/2014/main" id="{68E72AFB-3248-48A4-A53E-1EEBA020AB0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1" name="Text Box 325">
          <a:extLst>
            <a:ext uri="{FF2B5EF4-FFF2-40B4-BE49-F238E27FC236}">
              <a16:creationId xmlns:a16="http://schemas.microsoft.com/office/drawing/2014/main" id="{4205CAF9-B2B6-485A-ADB6-EAD3834FF8A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2" name="Text Box 326">
          <a:extLst>
            <a:ext uri="{FF2B5EF4-FFF2-40B4-BE49-F238E27FC236}">
              <a16:creationId xmlns:a16="http://schemas.microsoft.com/office/drawing/2014/main" id="{4040DF78-55C6-4022-B290-B743C0EC564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3" name="Text Box 327">
          <a:extLst>
            <a:ext uri="{FF2B5EF4-FFF2-40B4-BE49-F238E27FC236}">
              <a16:creationId xmlns:a16="http://schemas.microsoft.com/office/drawing/2014/main" id="{94EA67BF-2ADD-48FD-A099-A1ED0A1C075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4" name="Text Box 328">
          <a:extLst>
            <a:ext uri="{FF2B5EF4-FFF2-40B4-BE49-F238E27FC236}">
              <a16:creationId xmlns:a16="http://schemas.microsoft.com/office/drawing/2014/main" id="{2C4CEA66-684C-4D26-98A1-58B1C406B35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5" name="Text Box 329">
          <a:extLst>
            <a:ext uri="{FF2B5EF4-FFF2-40B4-BE49-F238E27FC236}">
              <a16:creationId xmlns:a16="http://schemas.microsoft.com/office/drawing/2014/main" id="{261F2171-B7BA-4CBB-9724-190A27FE09D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6" name="Text Box 330">
          <a:extLst>
            <a:ext uri="{FF2B5EF4-FFF2-40B4-BE49-F238E27FC236}">
              <a16:creationId xmlns:a16="http://schemas.microsoft.com/office/drawing/2014/main" id="{70AA6B4A-014E-4B46-9675-3845A75756E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7" name="Text Box 331">
          <a:extLst>
            <a:ext uri="{FF2B5EF4-FFF2-40B4-BE49-F238E27FC236}">
              <a16:creationId xmlns:a16="http://schemas.microsoft.com/office/drawing/2014/main" id="{6DD7DDA6-152B-4FF2-90F5-5B4D742A8E5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8" name="Text Box 332">
          <a:extLst>
            <a:ext uri="{FF2B5EF4-FFF2-40B4-BE49-F238E27FC236}">
              <a16:creationId xmlns:a16="http://schemas.microsoft.com/office/drawing/2014/main" id="{EE3C08E3-E812-4B81-814D-D535DC241AA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79" name="Text Box 333">
          <a:extLst>
            <a:ext uri="{FF2B5EF4-FFF2-40B4-BE49-F238E27FC236}">
              <a16:creationId xmlns:a16="http://schemas.microsoft.com/office/drawing/2014/main" id="{545E888F-F94B-4CA2-BC41-343F3D08CB4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80" name="Text Box 334">
          <a:extLst>
            <a:ext uri="{FF2B5EF4-FFF2-40B4-BE49-F238E27FC236}">
              <a16:creationId xmlns:a16="http://schemas.microsoft.com/office/drawing/2014/main" id="{4AE2C42B-3F89-4B1B-8C5F-4FCC9786DDD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81" name="Text Box 335">
          <a:extLst>
            <a:ext uri="{FF2B5EF4-FFF2-40B4-BE49-F238E27FC236}">
              <a16:creationId xmlns:a16="http://schemas.microsoft.com/office/drawing/2014/main" id="{1F1F1CD5-2055-4104-AA38-8CDE9787596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82" name="Text Box 336">
          <a:extLst>
            <a:ext uri="{FF2B5EF4-FFF2-40B4-BE49-F238E27FC236}">
              <a16:creationId xmlns:a16="http://schemas.microsoft.com/office/drawing/2014/main" id="{F1B98E0C-3F3C-47D5-887E-BC11FD26B03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83" name="Text Box 337">
          <a:extLst>
            <a:ext uri="{FF2B5EF4-FFF2-40B4-BE49-F238E27FC236}">
              <a16:creationId xmlns:a16="http://schemas.microsoft.com/office/drawing/2014/main" id="{94FF9DCB-1C29-4D0C-93BB-2666DB5CD1B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84" name="Text Box 338">
          <a:extLst>
            <a:ext uri="{FF2B5EF4-FFF2-40B4-BE49-F238E27FC236}">
              <a16:creationId xmlns:a16="http://schemas.microsoft.com/office/drawing/2014/main" id="{F4048AFA-4BC0-45CE-8104-BC5AF6599F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85" name="Text Box 339">
          <a:extLst>
            <a:ext uri="{FF2B5EF4-FFF2-40B4-BE49-F238E27FC236}">
              <a16:creationId xmlns:a16="http://schemas.microsoft.com/office/drawing/2014/main" id="{D678A848-2966-4B49-B9F6-1ADC7E50A0F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86" name="Text Box 340">
          <a:extLst>
            <a:ext uri="{FF2B5EF4-FFF2-40B4-BE49-F238E27FC236}">
              <a16:creationId xmlns:a16="http://schemas.microsoft.com/office/drawing/2014/main" id="{B96D06FD-DD52-4D36-A0E5-B3383A19956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87" name="Text Box 341">
          <a:extLst>
            <a:ext uri="{FF2B5EF4-FFF2-40B4-BE49-F238E27FC236}">
              <a16:creationId xmlns:a16="http://schemas.microsoft.com/office/drawing/2014/main" id="{7E4A3DDF-160B-4CD6-BF78-64F95626F91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88" name="Text Box 342">
          <a:extLst>
            <a:ext uri="{FF2B5EF4-FFF2-40B4-BE49-F238E27FC236}">
              <a16:creationId xmlns:a16="http://schemas.microsoft.com/office/drawing/2014/main" id="{6BADF7F9-2E21-4414-88A2-B4AA5D2B1E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789" name="Text Box 343">
          <a:extLst>
            <a:ext uri="{FF2B5EF4-FFF2-40B4-BE49-F238E27FC236}">
              <a16:creationId xmlns:a16="http://schemas.microsoft.com/office/drawing/2014/main" id="{47C21D52-5AF5-4A5A-A134-20926727CE4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90" name="Text Box 344">
          <a:extLst>
            <a:ext uri="{FF2B5EF4-FFF2-40B4-BE49-F238E27FC236}">
              <a16:creationId xmlns:a16="http://schemas.microsoft.com/office/drawing/2014/main" id="{BE39789E-750E-4F34-87C9-C597FBAB43A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791" name="Text Box 345">
          <a:extLst>
            <a:ext uri="{FF2B5EF4-FFF2-40B4-BE49-F238E27FC236}">
              <a16:creationId xmlns:a16="http://schemas.microsoft.com/office/drawing/2014/main" id="{3478371E-795C-4109-9542-D12D3AF3764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2" name="Text Box 346">
          <a:extLst>
            <a:ext uri="{FF2B5EF4-FFF2-40B4-BE49-F238E27FC236}">
              <a16:creationId xmlns:a16="http://schemas.microsoft.com/office/drawing/2014/main" id="{27F43BE8-710F-4DC1-8E7B-51644FB8DDA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3" name="Text Box 347">
          <a:extLst>
            <a:ext uri="{FF2B5EF4-FFF2-40B4-BE49-F238E27FC236}">
              <a16:creationId xmlns:a16="http://schemas.microsoft.com/office/drawing/2014/main" id="{0249AAD6-FF99-4760-B332-B0356483CED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4" name="Text Box 348">
          <a:extLst>
            <a:ext uri="{FF2B5EF4-FFF2-40B4-BE49-F238E27FC236}">
              <a16:creationId xmlns:a16="http://schemas.microsoft.com/office/drawing/2014/main" id="{FA10130C-2A57-4E84-97D6-415F61EA3E2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5" name="Text Box 349">
          <a:extLst>
            <a:ext uri="{FF2B5EF4-FFF2-40B4-BE49-F238E27FC236}">
              <a16:creationId xmlns:a16="http://schemas.microsoft.com/office/drawing/2014/main" id="{E6379E09-8C43-429B-8001-98CA2ED22F4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6" name="Text Box 350">
          <a:extLst>
            <a:ext uri="{FF2B5EF4-FFF2-40B4-BE49-F238E27FC236}">
              <a16:creationId xmlns:a16="http://schemas.microsoft.com/office/drawing/2014/main" id="{42FAA75B-9AF4-4185-88FA-A01C6A246A6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7" name="Text Box 351">
          <a:extLst>
            <a:ext uri="{FF2B5EF4-FFF2-40B4-BE49-F238E27FC236}">
              <a16:creationId xmlns:a16="http://schemas.microsoft.com/office/drawing/2014/main" id="{F6AD55E7-848B-49E3-AC0A-7B7C0F06070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8" name="Text Box 352">
          <a:extLst>
            <a:ext uri="{FF2B5EF4-FFF2-40B4-BE49-F238E27FC236}">
              <a16:creationId xmlns:a16="http://schemas.microsoft.com/office/drawing/2014/main" id="{EA34342F-2653-4BAD-A689-821FCE3F471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799" name="Text Box 353">
          <a:extLst>
            <a:ext uri="{FF2B5EF4-FFF2-40B4-BE49-F238E27FC236}">
              <a16:creationId xmlns:a16="http://schemas.microsoft.com/office/drawing/2014/main" id="{96D84F22-0236-49B0-B717-52B0C5E9BA3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0" name="Text Box 354">
          <a:extLst>
            <a:ext uri="{FF2B5EF4-FFF2-40B4-BE49-F238E27FC236}">
              <a16:creationId xmlns:a16="http://schemas.microsoft.com/office/drawing/2014/main" id="{964B720F-C720-4E93-BBB4-A7D5691569C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1" name="Text Box 355">
          <a:extLst>
            <a:ext uri="{FF2B5EF4-FFF2-40B4-BE49-F238E27FC236}">
              <a16:creationId xmlns:a16="http://schemas.microsoft.com/office/drawing/2014/main" id="{3CAFEBAD-D1A7-4A55-9AB5-A35166465FA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2" name="Text Box 356">
          <a:extLst>
            <a:ext uri="{FF2B5EF4-FFF2-40B4-BE49-F238E27FC236}">
              <a16:creationId xmlns:a16="http://schemas.microsoft.com/office/drawing/2014/main" id="{0BF82589-A82F-4AF9-985A-FAD1402C655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3" name="Text Box 357">
          <a:extLst>
            <a:ext uri="{FF2B5EF4-FFF2-40B4-BE49-F238E27FC236}">
              <a16:creationId xmlns:a16="http://schemas.microsoft.com/office/drawing/2014/main" id="{7CADF4A3-2613-46F6-BA32-4E3949D62BC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4" name="Text Box 358">
          <a:extLst>
            <a:ext uri="{FF2B5EF4-FFF2-40B4-BE49-F238E27FC236}">
              <a16:creationId xmlns:a16="http://schemas.microsoft.com/office/drawing/2014/main" id="{BA92F509-5DD8-472E-B6E2-0145B4C780A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5" name="Text Box 359">
          <a:extLst>
            <a:ext uri="{FF2B5EF4-FFF2-40B4-BE49-F238E27FC236}">
              <a16:creationId xmlns:a16="http://schemas.microsoft.com/office/drawing/2014/main" id="{F6AD0F4B-B071-4215-8836-640F6FF4DDB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6" name="Text Box 360">
          <a:extLst>
            <a:ext uri="{FF2B5EF4-FFF2-40B4-BE49-F238E27FC236}">
              <a16:creationId xmlns:a16="http://schemas.microsoft.com/office/drawing/2014/main" id="{85DB352D-4B02-4226-B5A3-F9052EA3E24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7" name="Text Box 361">
          <a:extLst>
            <a:ext uri="{FF2B5EF4-FFF2-40B4-BE49-F238E27FC236}">
              <a16:creationId xmlns:a16="http://schemas.microsoft.com/office/drawing/2014/main" id="{976445A3-7383-410B-9039-5F0F4B15941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8" name="Text Box 362">
          <a:extLst>
            <a:ext uri="{FF2B5EF4-FFF2-40B4-BE49-F238E27FC236}">
              <a16:creationId xmlns:a16="http://schemas.microsoft.com/office/drawing/2014/main" id="{9211400B-19D2-4EFB-9EC0-3F3BF58EE1C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09" name="Text Box 363">
          <a:extLst>
            <a:ext uri="{FF2B5EF4-FFF2-40B4-BE49-F238E27FC236}">
              <a16:creationId xmlns:a16="http://schemas.microsoft.com/office/drawing/2014/main" id="{FA046216-3435-4617-B856-25EC785825C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0" name="Text Box 364">
          <a:extLst>
            <a:ext uri="{FF2B5EF4-FFF2-40B4-BE49-F238E27FC236}">
              <a16:creationId xmlns:a16="http://schemas.microsoft.com/office/drawing/2014/main" id="{52E826D7-0BB7-4261-B860-76904483B88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1" name="Text Box 365">
          <a:extLst>
            <a:ext uri="{FF2B5EF4-FFF2-40B4-BE49-F238E27FC236}">
              <a16:creationId xmlns:a16="http://schemas.microsoft.com/office/drawing/2014/main" id="{09D40AE5-ACB6-446C-AE14-8D3C3D7291B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2" name="Text Box 366">
          <a:extLst>
            <a:ext uri="{FF2B5EF4-FFF2-40B4-BE49-F238E27FC236}">
              <a16:creationId xmlns:a16="http://schemas.microsoft.com/office/drawing/2014/main" id="{96570A56-B469-43C2-9EA4-64285E3E383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3" name="Text Box 367">
          <a:extLst>
            <a:ext uri="{FF2B5EF4-FFF2-40B4-BE49-F238E27FC236}">
              <a16:creationId xmlns:a16="http://schemas.microsoft.com/office/drawing/2014/main" id="{A3A057E3-6F19-448B-9062-E501F90CF8B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4" name="Text Box 368">
          <a:extLst>
            <a:ext uri="{FF2B5EF4-FFF2-40B4-BE49-F238E27FC236}">
              <a16:creationId xmlns:a16="http://schemas.microsoft.com/office/drawing/2014/main" id="{75BE6125-6B25-4B57-A462-09BCAD86E89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5" name="Text Box 369">
          <a:extLst>
            <a:ext uri="{FF2B5EF4-FFF2-40B4-BE49-F238E27FC236}">
              <a16:creationId xmlns:a16="http://schemas.microsoft.com/office/drawing/2014/main" id="{5A5B7854-2B16-4F8B-A5A7-98FB9EAEB75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6" name="Text Box 370">
          <a:extLst>
            <a:ext uri="{FF2B5EF4-FFF2-40B4-BE49-F238E27FC236}">
              <a16:creationId xmlns:a16="http://schemas.microsoft.com/office/drawing/2014/main" id="{A26C4EBE-5806-4E16-B7D4-DECB7861C6A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7" name="Text Box 371">
          <a:extLst>
            <a:ext uri="{FF2B5EF4-FFF2-40B4-BE49-F238E27FC236}">
              <a16:creationId xmlns:a16="http://schemas.microsoft.com/office/drawing/2014/main" id="{3D2CB82D-6DBE-406A-8CAD-A6BDFCCD301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18" name="Text Box 372">
          <a:extLst>
            <a:ext uri="{FF2B5EF4-FFF2-40B4-BE49-F238E27FC236}">
              <a16:creationId xmlns:a16="http://schemas.microsoft.com/office/drawing/2014/main" id="{01FBE67D-A2BD-416D-899D-4E33DA680FB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819" name="Text Box 373">
          <a:extLst>
            <a:ext uri="{FF2B5EF4-FFF2-40B4-BE49-F238E27FC236}">
              <a16:creationId xmlns:a16="http://schemas.microsoft.com/office/drawing/2014/main" id="{6CFB75CC-C447-4031-9509-AF8D112CE33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820" name="Text Box 374">
          <a:extLst>
            <a:ext uri="{FF2B5EF4-FFF2-40B4-BE49-F238E27FC236}">
              <a16:creationId xmlns:a16="http://schemas.microsoft.com/office/drawing/2014/main" id="{CD03FBD8-9F91-41E3-AC4D-1F9E4AABCFB3}"/>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21" name="Text Box 375">
          <a:extLst>
            <a:ext uri="{FF2B5EF4-FFF2-40B4-BE49-F238E27FC236}">
              <a16:creationId xmlns:a16="http://schemas.microsoft.com/office/drawing/2014/main" id="{0CDCE42C-71AA-4736-885D-A8835C012A7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22" name="Text Box 376">
          <a:extLst>
            <a:ext uri="{FF2B5EF4-FFF2-40B4-BE49-F238E27FC236}">
              <a16:creationId xmlns:a16="http://schemas.microsoft.com/office/drawing/2014/main" id="{779FA216-49FE-48A0-8E3E-A999B25513A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823" name="Text Box 377">
          <a:extLst>
            <a:ext uri="{FF2B5EF4-FFF2-40B4-BE49-F238E27FC236}">
              <a16:creationId xmlns:a16="http://schemas.microsoft.com/office/drawing/2014/main" id="{AE7AA856-10A4-418B-9C2D-036208FA95E8}"/>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24" name="Text Box 378">
          <a:extLst>
            <a:ext uri="{FF2B5EF4-FFF2-40B4-BE49-F238E27FC236}">
              <a16:creationId xmlns:a16="http://schemas.microsoft.com/office/drawing/2014/main" id="{F3547CD4-5872-493A-A77C-455D305648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25" name="Text Box 379">
          <a:extLst>
            <a:ext uri="{FF2B5EF4-FFF2-40B4-BE49-F238E27FC236}">
              <a16:creationId xmlns:a16="http://schemas.microsoft.com/office/drawing/2014/main" id="{1999A0E0-2A3D-423D-9376-D1232350D85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826" name="Text Box 380">
          <a:extLst>
            <a:ext uri="{FF2B5EF4-FFF2-40B4-BE49-F238E27FC236}">
              <a16:creationId xmlns:a16="http://schemas.microsoft.com/office/drawing/2014/main" id="{568CFCF4-A60F-41C7-AFC7-B55E00C5257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27" name="Text Box 381">
          <a:extLst>
            <a:ext uri="{FF2B5EF4-FFF2-40B4-BE49-F238E27FC236}">
              <a16:creationId xmlns:a16="http://schemas.microsoft.com/office/drawing/2014/main" id="{115EA947-D7BB-4CC7-8F40-163F94665D3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28" name="Text Box 382">
          <a:extLst>
            <a:ext uri="{FF2B5EF4-FFF2-40B4-BE49-F238E27FC236}">
              <a16:creationId xmlns:a16="http://schemas.microsoft.com/office/drawing/2014/main" id="{F3EBD57B-FBDE-4863-904C-2C1E0F246A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29" name="Text Box 383">
          <a:extLst>
            <a:ext uri="{FF2B5EF4-FFF2-40B4-BE49-F238E27FC236}">
              <a16:creationId xmlns:a16="http://schemas.microsoft.com/office/drawing/2014/main" id="{5D619314-9FD5-4EE1-8782-AE4895163B4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0" name="Text Box 384">
          <a:extLst>
            <a:ext uri="{FF2B5EF4-FFF2-40B4-BE49-F238E27FC236}">
              <a16:creationId xmlns:a16="http://schemas.microsoft.com/office/drawing/2014/main" id="{42CCC4EB-15FF-4255-B1BE-18A577C53CE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1" name="Text Box 385">
          <a:extLst>
            <a:ext uri="{FF2B5EF4-FFF2-40B4-BE49-F238E27FC236}">
              <a16:creationId xmlns:a16="http://schemas.microsoft.com/office/drawing/2014/main" id="{DD9CBFC7-6D84-487E-B820-BF561454692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2" name="Text Box 386">
          <a:extLst>
            <a:ext uri="{FF2B5EF4-FFF2-40B4-BE49-F238E27FC236}">
              <a16:creationId xmlns:a16="http://schemas.microsoft.com/office/drawing/2014/main" id="{796EE4F1-CE9D-4E94-8BC7-BC2E8517EEA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3" name="Text Box 387">
          <a:extLst>
            <a:ext uri="{FF2B5EF4-FFF2-40B4-BE49-F238E27FC236}">
              <a16:creationId xmlns:a16="http://schemas.microsoft.com/office/drawing/2014/main" id="{C4926FEB-1EB7-4B71-AF17-6733C5B3680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4" name="Text Box 388">
          <a:extLst>
            <a:ext uri="{FF2B5EF4-FFF2-40B4-BE49-F238E27FC236}">
              <a16:creationId xmlns:a16="http://schemas.microsoft.com/office/drawing/2014/main" id="{D650F60A-D8F9-4D3B-B89F-FF557301627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5" name="Text Box 389">
          <a:extLst>
            <a:ext uri="{FF2B5EF4-FFF2-40B4-BE49-F238E27FC236}">
              <a16:creationId xmlns:a16="http://schemas.microsoft.com/office/drawing/2014/main" id="{E463FFD0-DD1F-4498-AA59-6613FE2B11E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6" name="Text Box 390">
          <a:extLst>
            <a:ext uri="{FF2B5EF4-FFF2-40B4-BE49-F238E27FC236}">
              <a16:creationId xmlns:a16="http://schemas.microsoft.com/office/drawing/2014/main" id="{31530BAC-02AC-4F45-AE95-1366E3F00EF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7" name="Text Box 391">
          <a:extLst>
            <a:ext uri="{FF2B5EF4-FFF2-40B4-BE49-F238E27FC236}">
              <a16:creationId xmlns:a16="http://schemas.microsoft.com/office/drawing/2014/main" id="{9AAACFC6-4851-489E-9D9C-D21D900DD63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8" name="Text Box 392">
          <a:extLst>
            <a:ext uri="{FF2B5EF4-FFF2-40B4-BE49-F238E27FC236}">
              <a16:creationId xmlns:a16="http://schemas.microsoft.com/office/drawing/2014/main" id="{94EBD2AF-617C-4793-9C20-A857A402882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39" name="Text Box 393">
          <a:extLst>
            <a:ext uri="{FF2B5EF4-FFF2-40B4-BE49-F238E27FC236}">
              <a16:creationId xmlns:a16="http://schemas.microsoft.com/office/drawing/2014/main" id="{C7DCBD82-5526-4F02-8B9D-CB2191B640A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0" name="Text Box 394">
          <a:extLst>
            <a:ext uri="{FF2B5EF4-FFF2-40B4-BE49-F238E27FC236}">
              <a16:creationId xmlns:a16="http://schemas.microsoft.com/office/drawing/2014/main" id="{209AB724-B38D-4394-9FBE-6ECFBAE6B0F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1" name="Text Box 395">
          <a:extLst>
            <a:ext uri="{FF2B5EF4-FFF2-40B4-BE49-F238E27FC236}">
              <a16:creationId xmlns:a16="http://schemas.microsoft.com/office/drawing/2014/main" id="{7D0E481D-61A2-4115-BADD-0202765C99D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2" name="Text Box 396">
          <a:extLst>
            <a:ext uri="{FF2B5EF4-FFF2-40B4-BE49-F238E27FC236}">
              <a16:creationId xmlns:a16="http://schemas.microsoft.com/office/drawing/2014/main" id="{F84DA56D-50D5-4741-9DA1-F2815BCC86F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3" name="Text Box 397">
          <a:extLst>
            <a:ext uri="{FF2B5EF4-FFF2-40B4-BE49-F238E27FC236}">
              <a16:creationId xmlns:a16="http://schemas.microsoft.com/office/drawing/2014/main" id="{632E5471-CB0E-4139-9D30-01F6333EEE4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4" name="Text Box 398">
          <a:extLst>
            <a:ext uri="{FF2B5EF4-FFF2-40B4-BE49-F238E27FC236}">
              <a16:creationId xmlns:a16="http://schemas.microsoft.com/office/drawing/2014/main" id="{8362CC0E-7AFA-482A-8FA3-D82B9780B7F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5" name="Text Box 399">
          <a:extLst>
            <a:ext uri="{FF2B5EF4-FFF2-40B4-BE49-F238E27FC236}">
              <a16:creationId xmlns:a16="http://schemas.microsoft.com/office/drawing/2014/main" id="{D032FB33-B418-48BA-8E63-7B4A80D61EB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6" name="Text Box 400">
          <a:extLst>
            <a:ext uri="{FF2B5EF4-FFF2-40B4-BE49-F238E27FC236}">
              <a16:creationId xmlns:a16="http://schemas.microsoft.com/office/drawing/2014/main" id="{1B52721A-77D1-4056-9802-DC85651EE57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7" name="Text Box 401">
          <a:extLst>
            <a:ext uri="{FF2B5EF4-FFF2-40B4-BE49-F238E27FC236}">
              <a16:creationId xmlns:a16="http://schemas.microsoft.com/office/drawing/2014/main" id="{60F03C78-2F65-4D53-836F-7232DD94022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8" name="Text Box 402">
          <a:extLst>
            <a:ext uri="{FF2B5EF4-FFF2-40B4-BE49-F238E27FC236}">
              <a16:creationId xmlns:a16="http://schemas.microsoft.com/office/drawing/2014/main" id="{8F666344-5C9B-49D0-A65C-63642E1B4B2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49" name="Text Box 403">
          <a:extLst>
            <a:ext uri="{FF2B5EF4-FFF2-40B4-BE49-F238E27FC236}">
              <a16:creationId xmlns:a16="http://schemas.microsoft.com/office/drawing/2014/main" id="{6490C87A-143E-4195-9CA9-4359F85D51C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50" name="Text Box 404">
          <a:extLst>
            <a:ext uri="{FF2B5EF4-FFF2-40B4-BE49-F238E27FC236}">
              <a16:creationId xmlns:a16="http://schemas.microsoft.com/office/drawing/2014/main" id="{330B640D-B943-4EE4-999F-047254AEA44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51" name="Text Box 405">
          <a:extLst>
            <a:ext uri="{FF2B5EF4-FFF2-40B4-BE49-F238E27FC236}">
              <a16:creationId xmlns:a16="http://schemas.microsoft.com/office/drawing/2014/main" id="{72C6D38B-97A8-4761-9038-3995457BCEC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52" name="Text Box 406">
          <a:extLst>
            <a:ext uri="{FF2B5EF4-FFF2-40B4-BE49-F238E27FC236}">
              <a16:creationId xmlns:a16="http://schemas.microsoft.com/office/drawing/2014/main" id="{BB736F76-45B1-4B69-A112-8B268384B58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53" name="Text Box 407">
          <a:extLst>
            <a:ext uri="{FF2B5EF4-FFF2-40B4-BE49-F238E27FC236}">
              <a16:creationId xmlns:a16="http://schemas.microsoft.com/office/drawing/2014/main" id="{5F051313-195C-4D6A-8FC0-49D371EC647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54" name="Text Box 408">
          <a:extLst>
            <a:ext uri="{FF2B5EF4-FFF2-40B4-BE49-F238E27FC236}">
              <a16:creationId xmlns:a16="http://schemas.microsoft.com/office/drawing/2014/main" id="{14BDCA41-8BA5-4454-98E7-235F4B0BEAC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55" name="Text Box 409">
          <a:extLst>
            <a:ext uri="{FF2B5EF4-FFF2-40B4-BE49-F238E27FC236}">
              <a16:creationId xmlns:a16="http://schemas.microsoft.com/office/drawing/2014/main" id="{735EF5CC-25FF-428A-81D3-B398386D6FF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1856" name="Text Box 410">
          <a:extLst>
            <a:ext uri="{FF2B5EF4-FFF2-40B4-BE49-F238E27FC236}">
              <a16:creationId xmlns:a16="http://schemas.microsoft.com/office/drawing/2014/main" id="{B2CFDE78-BC32-4D0A-BF23-AD6ADD463417}"/>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857" name="Text Box 411">
          <a:extLst>
            <a:ext uri="{FF2B5EF4-FFF2-40B4-BE49-F238E27FC236}">
              <a16:creationId xmlns:a16="http://schemas.microsoft.com/office/drawing/2014/main" id="{E3734231-14A2-4D8C-AA63-04FB9FF3B8F4}"/>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58" name="Text Box 412">
          <a:extLst>
            <a:ext uri="{FF2B5EF4-FFF2-40B4-BE49-F238E27FC236}">
              <a16:creationId xmlns:a16="http://schemas.microsoft.com/office/drawing/2014/main" id="{8C0E770C-7E73-4806-8FA1-F19D85A1B31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59" name="Text Box 413">
          <a:extLst>
            <a:ext uri="{FF2B5EF4-FFF2-40B4-BE49-F238E27FC236}">
              <a16:creationId xmlns:a16="http://schemas.microsoft.com/office/drawing/2014/main" id="{7A6F2CFA-8281-4080-A0F3-AAAD64C2B5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860" name="Text Box 414">
          <a:extLst>
            <a:ext uri="{FF2B5EF4-FFF2-40B4-BE49-F238E27FC236}">
              <a16:creationId xmlns:a16="http://schemas.microsoft.com/office/drawing/2014/main" id="{C040EE93-F0DD-40ED-9D4F-303F7EB601B3}"/>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61" name="Text Box 415">
          <a:extLst>
            <a:ext uri="{FF2B5EF4-FFF2-40B4-BE49-F238E27FC236}">
              <a16:creationId xmlns:a16="http://schemas.microsoft.com/office/drawing/2014/main" id="{63150C48-C1EC-4469-9EC0-89FBF785FC4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62" name="Text Box 416">
          <a:extLst>
            <a:ext uri="{FF2B5EF4-FFF2-40B4-BE49-F238E27FC236}">
              <a16:creationId xmlns:a16="http://schemas.microsoft.com/office/drawing/2014/main" id="{10506872-0F4A-42FE-A778-DEF30E2448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863" name="Text Box 417">
          <a:extLst>
            <a:ext uri="{FF2B5EF4-FFF2-40B4-BE49-F238E27FC236}">
              <a16:creationId xmlns:a16="http://schemas.microsoft.com/office/drawing/2014/main" id="{6EB34DB7-3B52-460C-AC61-85AF92BAF781}"/>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64" name="Text Box 418">
          <a:extLst>
            <a:ext uri="{FF2B5EF4-FFF2-40B4-BE49-F238E27FC236}">
              <a16:creationId xmlns:a16="http://schemas.microsoft.com/office/drawing/2014/main" id="{0E2C9BF3-1B2F-4D87-A2ED-5537EA0C65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65" name="Text Box 419">
          <a:extLst>
            <a:ext uri="{FF2B5EF4-FFF2-40B4-BE49-F238E27FC236}">
              <a16:creationId xmlns:a16="http://schemas.microsoft.com/office/drawing/2014/main" id="{E9BEB953-E735-4F07-B00C-FD0922BDF2A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66" name="Text Box 420">
          <a:extLst>
            <a:ext uri="{FF2B5EF4-FFF2-40B4-BE49-F238E27FC236}">
              <a16:creationId xmlns:a16="http://schemas.microsoft.com/office/drawing/2014/main" id="{CB0556F8-1675-4E6D-9F30-20907C2DBC6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67" name="Text Box 421">
          <a:extLst>
            <a:ext uri="{FF2B5EF4-FFF2-40B4-BE49-F238E27FC236}">
              <a16:creationId xmlns:a16="http://schemas.microsoft.com/office/drawing/2014/main" id="{7FBAA0F0-9D81-42E0-A294-B97AE9E628A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68" name="Text Box 422">
          <a:extLst>
            <a:ext uri="{FF2B5EF4-FFF2-40B4-BE49-F238E27FC236}">
              <a16:creationId xmlns:a16="http://schemas.microsoft.com/office/drawing/2014/main" id="{03FED7A0-63D0-4BEF-A75B-05A6C482843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69" name="Text Box 423">
          <a:extLst>
            <a:ext uri="{FF2B5EF4-FFF2-40B4-BE49-F238E27FC236}">
              <a16:creationId xmlns:a16="http://schemas.microsoft.com/office/drawing/2014/main" id="{55C2940D-870B-4911-889A-71E18135A61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0" name="Text Box 424">
          <a:extLst>
            <a:ext uri="{FF2B5EF4-FFF2-40B4-BE49-F238E27FC236}">
              <a16:creationId xmlns:a16="http://schemas.microsoft.com/office/drawing/2014/main" id="{502A58AE-D9D2-4465-A797-5FC57FD6514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1" name="Text Box 425">
          <a:extLst>
            <a:ext uri="{FF2B5EF4-FFF2-40B4-BE49-F238E27FC236}">
              <a16:creationId xmlns:a16="http://schemas.microsoft.com/office/drawing/2014/main" id="{7874AC21-BEDD-44DD-885E-69AF12A18D6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2" name="Text Box 426">
          <a:extLst>
            <a:ext uri="{FF2B5EF4-FFF2-40B4-BE49-F238E27FC236}">
              <a16:creationId xmlns:a16="http://schemas.microsoft.com/office/drawing/2014/main" id="{9A623309-A591-4218-B95F-B2C0A21C92A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3" name="Text Box 427">
          <a:extLst>
            <a:ext uri="{FF2B5EF4-FFF2-40B4-BE49-F238E27FC236}">
              <a16:creationId xmlns:a16="http://schemas.microsoft.com/office/drawing/2014/main" id="{677DB5BA-CA20-431A-AB97-9505D0207B7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4" name="Text Box 428">
          <a:extLst>
            <a:ext uri="{FF2B5EF4-FFF2-40B4-BE49-F238E27FC236}">
              <a16:creationId xmlns:a16="http://schemas.microsoft.com/office/drawing/2014/main" id="{C4F538C4-A11C-4E36-97AB-E126FAB0F83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5" name="Text Box 429">
          <a:extLst>
            <a:ext uri="{FF2B5EF4-FFF2-40B4-BE49-F238E27FC236}">
              <a16:creationId xmlns:a16="http://schemas.microsoft.com/office/drawing/2014/main" id="{CFE7F208-55FA-4E51-8CDC-D20C43E4D35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6" name="Text Box 430">
          <a:extLst>
            <a:ext uri="{FF2B5EF4-FFF2-40B4-BE49-F238E27FC236}">
              <a16:creationId xmlns:a16="http://schemas.microsoft.com/office/drawing/2014/main" id="{475F0399-E44B-41DB-8F20-5EFFBDAD800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7" name="Text Box 431">
          <a:extLst>
            <a:ext uri="{FF2B5EF4-FFF2-40B4-BE49-F238E27FC236}">
              <a16:creationId xmlns:a16="http://schemas.microsoft.com/office/drawing/2014/main" id="{C8914125-EDDB-4709-8436-912CE182BB6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8" name="Text Box 432">
          <a:extLst>
            <a:ext uri="{FF2B5EF4-FFF2-40B4-BE49-F238E27FC236}">
              <a16:creationId xmlns:a16="http://schemas.microsoft.com/office/drawing/2014/main" id="{B701FB2E-13CA-41E2-94AC-8BBAB3AD8A0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79" name="Text Box 433">
          <a:extLst>
            <a:ext uri="{FF2B5EF4-FFF2-40B4-BE49-F238E27FC236}">
              <a16:creationId xmlns:a16="http://schemas.microsoft.com/office/drawing/2014/main" id="{48DF57AB-7107-453B-8411-59A02A007A2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0" name="Text Box 434">
          <a:extLst>
            <a:ext uri="{FF2B5EF4-FFF2-40B4-BE49-F238E27FC236}">
              <a16:creationId xmlns:a16="http://schemas.microsoft.com/office/drawing/2014/main" id="{B47DF932-3A44-496D-B2D8-B994BEF5383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1" name="Text Box 435">
          <a:extLst>
            <a:ext uri="{FF2B5EF4-FFF2-40B4-BE49-F238E27FC236}">
              <a16:creationId xmlns:a16="http://schemas.microsoft.com/office/drawing/2014/main" id="{EC22B01C-41D3-4616-B149-B7A67A3D4DC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2" name="Text Box 436">
          <a:extLst>
            <a:ext uri="{FF2B5EF4-FFF2-40B4-BE49-F238E27FC236}">
              <a16:creationId xmlns:a16="http://schemas.microsoft.com/office/drawing/2014/main" id="{C130C16E-233C-476B-A7AE-DD6FFEA106C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3" name="Text Box 437">
          <a:extLst>
            <a:ext uri="{FF2B5EF4-FFF2-40B4-BE49-F238E27FC236}">
              <a16:creationId xmlns:a16="http://schemas.microsoft.com/office/drawing/2014/main" id="{89C36B5C-63BF-4AC2-B469-51CDECD9FA6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4" name="Text Box 438">
          <a:extLst>
            <a:ext uri="{FF2B5EF4-FFF2-40B4-BE49-F238E27FC236}">
              <a16:creationId xmlns:a16="http://schemas.microsoft.com/office/drawing/2014/main" id="{4014767C-21D9-4FD4-94C0-3A9999FC290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5" name="Text Box 439">
          <a:extLst>
            <a:ext uri="{FF2B5EF4-FFF2-40B4-BE49-F238E27FC236}">
              <a16:creationId xmlns:a16="http://schemas.microsoft.com/office/drawing/2014/main" id="{1E2F4352-847E-43D3-BBA6-AFCB167B3F0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6" name="Text Box 440">
          <a:extLst>
            <a:ext uri="{FF2B5EF4-FFF2-40B4-BE49-F238E27FC236}">
              <a16:creationId xmlns:a16="http://schemas.microsoft.com/office/drawing/2014/main" id="{D7FF2996-D02B-4243-B87E-A711405C0B9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7" name="Text Box 441">
          <a:extLst>
            <a:ext uri="{FF2B5EF4-FFF2-40B4-BE49-F238E27FC236}">
              <a16:creationId xmlns:a16="http://schemas.microsoft.com/office/drawing/2014/main" id="{68CBBF8E-A96A-48AA-B959-7AEE3B8000F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8" name="Text Box 442">
          <a:extLst>
            <a:ext uri="{FF2B5EF4-FFF2-40B4-BE49-F238E27FC236}">
              <a16:creationId xmlns:a16="http://schemas.microsoft.com/office/drawing/2014/main" id="{C86743AD-7512-48D0-9383-ADDFCFAFFFC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89" name="Text Box 443">
          <a:extLst>
            <a:ext uri="{FF2B5EF4-FFF2-40B4-BE49-F238E27FC236}">
              <a16:creationId xmlns:a16="http://schemas.microsoft.com/office/drawing/2014/main" id="{896657C3-7A88-4667-BE99-C85D8ED1269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90" name="Text Box 444">
          <a:extLst>
            <a:ext uri="{FF2B5EF4-FFF2-40B4-BE49-F238E27FC236}">
              <a16:creationId xmlns:a16="http://schemas.microsoft.com/office/drawing/2014/main" id="{BB14464E-0361-47DA-BEED-ABF5C9E0D79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91" name="Text Box 445">
          <a:extLst>
            <a:ext uri="{FF2B5EF4-FFF2-40B4-BE49-F238E27FC236}">
              <a16:creationId xmlns:a16="http://schemas.microsoft.com/office/drawing/2014/main" id="{DD954190-5B49-4B54-8062-B4708E7E9D3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1892" name="Text Box 446">
          <a:extLst>
            <a:ext uri="{FF2B5EF4-FFF2-40B4-BE49-F238E27FC236}">
              <a16:creationId xmlns:a16="http://schemas.microsoft.com/office/drawing/2014/main" id="{5A529EBC-BCA1-4134-A407-93F42703199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893" name="Text Box 447">
          <a:extLst>
            <a:ext uri="{FF2B5EF4-FFF2-40B4-BE49-F238E27FC236}">
              <a16:creationId xmlns:a16="http://schemas.microsoft.com/office/drawing/2014/main" id="{2C360C75-C273-4614-913A-BD072DB35DF2}"/>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94" name="Text Box 448">
          <a:extLst>
            <a:ext uri="{FF2B5EF4-FFF2-40B4-BE49-F238E27FC236}">
              <a16:creationId xmlns:a16="http://schemas.microsoft.com/office/drawing/2014/main" id="{9E82D474-94F2-4552-9AA0-E3D4E0E33A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95" name="Text Box 449">
          <a:extLst>
            <a:ext uri="{FF2B5EF4-FFF2-40B4-BE49-F238E27FC236}">
              <a16:creationId xmlns:a16="http://schemas.microsoft.com/office/drawing/2014/main" id="{B36BA9E9-FB82-4CAD-9776-1D16A2EA695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896" name="Text Box 450">
          <a:extLst>
            <a:ext uri="{FF2B5EF4-FFF2-40B4-BE49-F238E27FC236}">
              <a16:creationId xmlns:a16="http://schemas.microsoft.com/office/drawing/2014/main" id="{20E6007B-BC3E-45DB-90C1-3DEE0E741EF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97" name="Text Box 451">
          <a:extLst>
            <a:ext uri="{FF2B5EF4-FFF2-40B4-BE49-F238E27FC236}">
              <a16:creationId xmlns:a16="http://schemas.microsoft.com/office/drawing/2014/main" id="{F81622A7-F938-4398-AED1-422F9CF667E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898" name="Text Box 452">
          <a:extLst>
            <a:ext uri="{FF2B5EF4-FFF2-40B4-BE49-F238E27FC236}">
              <a16:creationId xmlns:a16="http://schemas.microsoft.com/office/drawing/2014/main" id="{BB2D1FA6-7937-4C7D-8839-9FC1413205E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899" name="Text Box 453">
          <a:extLst>
            <a:ext uri="{FF2B5EF4-FFF2-40B4-BE49-F238E27FC236}">
              <a16:creationId xmlns:a16="http://schemas.microsoft.com/office/drawing/2014/main" id="{CA2C931E-EA24-4B17-965B-07E0E6701E2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00" name="Text Box 454">
          <a:extLst>
            <a:ext uri="{FF2B5EF4-FFF2-40B4-BE49-F238E27FC236}">
              <a16:creationId xmlns:a16="http://schemas.microsoft.com/office/drawing/2014/main" id="{691507CE-D7B5-44F3-AB1E-0D7837F506A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01" name="Text Box 455">
          <a:extLst>
            <a:ext uri="{FF2B5EF4-FFF2-40B4-BE49-F238E27FC236}">
              <a16:creationId xmlns:a16="http://schemas.microsoft.com/office/drawing/2014/main" id="{4CC7A76C-2450-4224-8C0B-844C958B9D9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02" name="Text Box 456">
          <a:extLst>
            <a:ext uri="{FF2B5EF4-FFF2-40B4-BE49-F238E27FC236}">
              <a16:creationId xmlns:a16="http://schemas.microsoft.com/office/drawing/2014/main" id="{E541C89E-3D3E-4E06-A3C5-F736FABD1B1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03" name="Text Box 457">
          <a:extLst>
            <a:ext uri="{FF2B5EF4-FFF2-40B4-BE49-F238E27FC236}">
              <a16:creationId xmlns:a16="http://schemas.microsoft.com/office/drawing/2014/main" id="{1D228D3B-A99E-4128-9334-F8DB434A654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04" name="Text Box 458">
          <a:extLst>
            <a:ext uri="{FF2B5EF4-FFF2-40B4-BE49-F238E27FC236}">
              <a16:creationId xmlns:a16="http://schemas.microsoft.com/office/drawing/2014/main" id="{158411CF-9F3D-4438-A21E-196BBC5E7F0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05" name="Text Box 459">
          <a:extLst>
            <a:ext uri="{FF2B5EF4-FFF2-40B4-BE49-F238E27FC236}">
              <a16:creationId xmlns:a16="http://schemas.microsoft.com/office/drawing/2014/main" id="{299652E5-3AD7-4BF9-BE83-331BB90C09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06" name="Text Box 460">
          <a:extLst>
            <a:ext uri="{FF2B5EF4-FFF2-40B4-BE49-F238E27FC236}">
              <a16:creationId xmlns:a16="http://schemas.microsoft.com/office/drawing/2014/main" id="{89C5DA67-8477-4AE1-B588-7915463227B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07" name="Text Box 461">
          <a:extLst>
            <a:ext uri="{FF2B5EF4-FFF2-40B4-BE49-F238E27FC236}">
              <a16:creationId xmlns:a16="http://schemas.microsoft.com/office/drawing/2014/main" id="{26E1AA8C-37BD-4011-B781-9544A0B30B6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08" name="Text Box 462">
          <a:extLst>
            <a:ext uri="{FF2B5EF4-FFF2-40B4-BE49-F238E27FC236}">
              <a16:creationId xmlns:a16="http://schemas.microsoft.com/office/drawing/2014/main" id="{4902C382-963B-4A71-8CF3-D0D798D0421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09" name="Text Box 463">
          <a:extLst>
            <a:ext uri="{FF2B5EF4-FFF2-40B4-BE49-F238E27FC236}">
              <a16:creationId xmlns:a16="http://schemas.microsoft.com/office/drawing/2014/main" id="{E901506C-DB54-4038-B17F-2F376EC61D1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10" name="Text Box 464">
          <a:extLst>
            <a:ext uri="{FF2B5EF4-FFF2-40B4-BE49-F238E27FC236}">
              <a16:creationId xmlns:a16="http://schemas.microsoft.com/office/drawing/2014/main" id="{E5D8B021-EE5D-4C67-90BB-4E29F530806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11" name="Text Box 465">
          <a:extLst>
            <a:ext uri="{FF2B5EF4-FFF2-40B4-BE49-F238E27FC236}">
              <a16:creationId xmlns:a16="http://schemas.microsoft.com/office/drawing/2014/main" id="{685C315E-2FF4-4199-BDC3-2F4F480FC58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12" name="Text Box 466">
          <a:extLst>
            <a:ext uri="{FF2B5EF4-FFF2-40B4-BE49-F238E27FC236}">
              <a16:creationId xmlns:a16="http://schemas.microsoft.com/office/drawing/2014/main" id="{BFF6892C-DB9A-46CB-B87C-52D77701AC7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13" name="Text Box 467">
          <a:extLst>
            <a:ext uri="{FF2B5EF4-FFF2-40B4-BE49-F238E27FC236}">
              <a16:creationId xmlns:a16="http://schemas.microsoft.com/office/drawing/2014/main" id="{F927B015-D0EE-4B9F-B4D1-73D6906CF48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14" name="Text Box 468">
          <a:extLst>
            <a:ext uri="{FF2B5EF4-FFF2-40B4-BE49-F238E27FC236}">
              <a16:creationId xmlns:a16="http://schemas.microsoft.com/office/drawing/2014/main" id="{0188DD3C-2706-4F4C-9F33-C85930F934E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15" name="Text Box 469">
          <a:extLst>
            <a:ext uri="{FF2B5EF4-FFF2-40B4-BE49-F238E27FC236}">
              <a16:creationId xmlns:a16="http://schemas.microsoft.com/office/drawing/2014/main" id="{DEEA3538-E642-42EA-9BC7-8EA14F5DC6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16" name="Text Box 470">
          <a:extLst>
            <a:ext uri="{FF2B5EF4-FFF2-40B4-BE49-F238E27FC236}">
              <a16:creationId xmlns:a16="http://schemas.microsoft.com/office/drawing/2014/main" id="{B3CC2B8B-3BE0-4569-B591-E5D8996F3F3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17" name="Text Box 471">
          <a:extLst>
            <a:ext uri="{FF2B5EF4-FFF2-40B4-BE49-F238E27FC236}">
              <a16:creationId xmlns:a16="http://schemas.microsoft.com/office/drawing/2014/main" id="{BF319F58-F003-49CA-9462-AA9A9DC6362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18" name="Text Box 472">
          <a:extLst>
            <a:ext uri="{FF2B5EF4-FFF2-40B4-BE49-F238E27FC236}">
              <a16:creationId xmlns:a16="http://schemas.microsoft.com/office/drawing/2014/main" id="{8278064B-9487-4735-BA26-890D15D7201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19" name="Text Box 473">
          <a:extLst>
            <a:ext uri="{FF2B5EF4-FFF2-40B4-BE49-F238E27FC236}">
              <a16:creationId xmlns:a16="http://schemas.microsoft.com/office/drawing/2014/main" id="{930E11C8-4543-4714-AD48-5D5AE335453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0" name="Text Box 474">
          <a:extLst>
            <a:ext uri="{FF2B5EF4-FFF2-40B4-BE49-F238E27FC236}">
              <a16:creationId xmlns:a16="http://schemas.microsoft.com/office/drawing/2014/main" id="{6DE73C77-CE90-4F5F-A99A-F325EF1606C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1" name="Text Box 475">
          <a:extLst>
            <a:ext uri="{FF2B5EF4-FFF2-40B4-BE49-F238E27FC236}">
              <a16:creationId xmlns:a16="http://schemas.microsoft.com/office/drawing/2014/main" id="{B1E898B8-4261-429D-BF2D-5F0E22F8D4B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22" name="Text Box 476">
          <a:extLst>
            <a:ext uri="{FF2B5EF4-FFF2-40B4-BE49-F238E27FC236}">
              <a16:creationId xmlns:a16="http://schemas.microsoft.com/office/drawing/2014/main" id="{A615EF5C-153C-44A6-B753-68D4EFC9D0E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3" name="Text Box 477">
          <a:extLst>
            <a:ext uri="{FF2B5EF4-FFF2-40B4-BE49-F238E27FC236}">
              <a16:creationId xmlns:a16="http://schemas.microsoft.com/office/drawing/2014/main" id="{2B5B1CB1-7AC9-4ACC-9223-E8A31C6AAB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4" name="Text Box 478">
          <a:extLst>
            <a:ext uri="{FF2B5EF4-FFF2-40B4-BE49-F238E27FC236}">
              <a16:creationId xmlns:a16="http://schemas.microsoft.com/office/drawing/2014/main" id="{2E21B68E-FFF6-4F4A-BA72-0C3881A315A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25" name="Text Box 479">
          <a:extLst>
            <a:ext uri="{FF2B5EF4-FFF2-40B4-BE49-F238E27FC236}">
              <a16:creationId xmlns:a16="http://schemas.microsoft.com/office/drawing/2014/main" id="{5133B784-162D-43DC-B489-B2EB125AAD22}"/>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6" name="Text Box 480">
          <a:extLst>
            <a:ext uri="{FF2B5EF4-FFF2-40B4-BE49-F238E27FC236}">
              <a16:creationId xmlns:a16="http://schemas.microsoft.com/office/drawing/2014/main" id="{F5196412-01A5-4EC7-AD6F-7E1652EEB1F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7" name="Text Box 481">
          <a:extLst>
            <a:ext uri="{FF2B5EF4-FFF2-40B4-BE49-F238E27FC236}">
              <a16:creationId xmlns:a16="http://schemas.microsoft.com/office/drawing/2014/main" id="{EEA8FD6E-E857-499E-A71F-369BFB42A8C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28" name="Text Box 482">
          <a:extLst>
            <a:ext uri="{FF2B5EF4-FFF2-40B4-BE49-F238E27FC236}">
              <a16:creationId xmlns:a16="http://schemas.microsoft.com/office/drawing/2014/main" id="{C80372B8-FADA-44AB-B6F8-748DC090E4B1}"/>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29" name="Text Box 483">
          <a:extLst>
            <a:ext uri="{FF2B5EF4-FFF2-40B4-BE49-F238E27FC236}">
              <a16:creationId xmlns:a16="http://schemas.microsoft.com/office/drawing/2014/main" id="{9E489046-218B-4668-8EE5-337295DA712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30" name="Text Box 484">
          <a:extLst>
            <a:ext uri="{FF2B5EF4-FFF2-40B4-BE49-F238E27FC236}">
              <a16:creationId xmlns:a16="http://schemas.microsoft.com/office/drawing/2014/main" id="{1B98395F-7F90-4B90-8EEA-DBDF3AFE297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31" name="Text Box 485">
          <a:extLst>
            <a:ext uri="{FF2B5EF4-FFF2-40B4-BE49-F238E27FC236}">
              <a16:creationId xmlns:a16="http://schemas.microsoft.com/office/drawing/2014/main" id="{C4036B98-D381-470F-8796-E366944A8EA6}"/>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32" name="Text Box 486">
          <a:extLst>
            <a:ext uri="{FF2B5EF4-FFF2-40B4-BE49-F238E27FC236}">
              <a16:creationId xmlns:a16="http://schemas.microsoft.com/office/drawing/2014/main" id="{2019E164-8526-46EB-BEBC-E599D21DF32C}"/>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33" name="Text Box 487">
          <a:extLst>
            <a:ext uri="{FF2B5EF4-FFF2-40B4-BE49-F238E27FC236}">
              <a16:creationId xmlns:a16="http://schemas.microsoft.com/office/drawing/2014/main" id="{08231847-CACB-428C-AD82-D624ED1CB3B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34" name="Text Box 488">
          <a:extLst>
            <a:ext uri="{FF2B5EF4-FFF2-40B4-BE49-F238E27FC236}">
              <a16:creationId xmlns:a16="http://schemas.microsoft.com/office/drawing/2014/main" id="{00412E07-08C4-421B-BD10-B350BE445CC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35" name="Text Box 489">
          <a:extLst>
            <a:ext uri="{FF2B5EF4-FFF2-40B4-BE49-F238E27FC236}">
              <a16:creationId xmlns:a16="http://schemas.microsoft.com/office/drawing/2014/main" id="{4F94A2CA-4172-4259-B844-5DD2861AF02E}"/>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36" name="Text Box 490">
          <a:extLst>
            <a:ext uri="{FF2B5EF4-FFF2-40B4-BE49-F238E27FC236}">
              <a16:creationId xmlns:a16="http://schemas.microsoft.com/office/drawing/2014/main" id="{7A092859-5FBD-4A2B-8EDF-E13F6B565CF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37" name="Text Box 491">
          <a:extLst>
            <a:ext uri="{FF2B5EF4-FFF2-40B4-BE49-F238E27FC236}">
              <a16:creationId xmlns:a16="http://schemas.microsoft.com/office/drawing/2014/main" id="{76EC87FC-EDF1-48CB-A49A-0E56E34BAD8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38" name="Text Box 492">
          <a:extLst>
            <a:ext uri="{FF2B5EF4-FFF2-40B4-BE49-F238E27FC236}">
              <a16:creationId xmlns:a16="http://schemas.microsoft.com/office/drawing/2014/main" id="{CD63D236-336A-4B44-A14D-F4591C44BFB4}"/>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39" name="Text Box 493">
          <a:extLst>
            <a:ext uri="{FF2B5EF4-FFF2-40B4-BE49-F238E27FC236}">
              <a16:creationId xmlns:a16="http://schemas.microsoft.com/office/drawing/2014/main" id="{76583C4C-8BFA-468A-837F-4A49F20CF35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40" name="Text Box 494">
          <a:extLst>
            <a:ext uri="{FF2B5EF4-FFF2-40B4-BE49-F238E27FC236}">
              <a16:creationId xmlns:a16="http://schemas.microsoft.com/office/drawing/2014/main" id="{9186AC89-0A8B-44BA-8D49-8CA984B511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41" name="Text Box 495">
          <a:extLst>
            <a:ext uri="{FF2B5EF4-FFF2-40B4-BE49-F238E27FC236}">
              <a16:creationId xmlns:a16="http://schemas.microsoft.com/office/drawing/2014/main" id="{D2639C82-3BA1-49F7-9525-0289D8904FAC}"/>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42" name="Text Box 496">
          <a:extLst>
            <a:ext uri="{FF2B5EF4-FFF2-40B4-BE49-F238E27FC236}">
              <a16:creationId xmlns:a16="http://schemas.microsoft.com/office/drawing/2014/main" id="{09776201-7FE7-4158-8492-FD7A6D54E6F8}"/>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43" name="Text Box 497">
          <a:extLst>
            <a:ext uri="{FF2B5EF4-FFF2-40B4-BE49-F238E27FC236}">
              <a16:creationId xmlns:a16="http://schemas.microsoft.com/office/drawing/2014/main" id="{9C8ED7C9-A8FD-4E41-A3CD-4438CC82707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44" name="Text Box 498">
          <a:extLst>
            <a:ext uri="{FF2B5EF4-FFF2-40B4-BE49-F238E27FC236}">
              <a16:creationId xmlns:a16="http://schemas.microsoft.com/office/drawing/2014/main" id="{64E86F90-F08C-4FF8-B0D5-2E3D8E889DA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45" name="Text Box 499">
          <a:extLst>
            <a:ext uri="{FF2B5EF4-FFF2-40B4-BE49-F238E27FC236}">
              <a16:creationId xmlns:a16="http://schemas.microsoft.com/office/drawing/2014/main" id="{DCF6DF9C-E61B-488C-A75F-56C25C276C08}"/>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46" name="Text Box 500">
          <a:extLst>
            <a:ext uri="{FF2B5EF4-FFF2-40B4-BE49-F238E27FC236}">
              <a16:creationId xmlns:a16="http://schemas.microsoft.com/office/drawing/2014/main" id="{265D11C4-06CA-4122-AC80-23AD0B83CAE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47" name="Text Box 501">
          <a:extLst>
            <a:ext uri="{FF2B5EF4-FFF2-40B4-BE49-F238E27FC236}">
              <a16:creationId xmlns:a16="http://schemas.microsoft.com/office/drawing/2014/main" id="{A7F949BE-858A-4502-90CA-C0FEB1F3F31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48" name="Text Box 502">
          <a:extLst>
            <a:ext uri="{FF2B5EF4-FFF2-40B4-BE49-F238E27FC236}">
              <a16:creationId xmlns:a16="http://schemas.microsoft.com/office/drawing/2014/main" id="{89998308-624E-41DB-9A0B-F39ABBBC41D5}"/>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49" name="Text Box 503">
          <a:extLst>
            <a:ext uri="{FF2B5EF4-FFF2-40B4-BE49-F238E27FC236}">
              <a16:creationId xmlns:a16="http://schemas.microsoft.com/office/drawing/2014/main" id="{876BD79D-DAB9-4EB6-BF8D-71C6D94443E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0" name="Text Box 504">
          <a:extLst>
            <a:ext uri="{FF2B5EF4-FFF2-40B4-BE49-F238E27FC236}">
              <a16:creationId xmlns:a16="http://schemas.microsoft.com/office/drawing/2014/main" id="{53E87AE2-A5B1-4B9B-8244-2BA10F42B20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1951" name="Text Box 505">
          <a:extLst>
            <a:ext uri="{FF2B5EF4-FFF2-40B4-BE49-F238E27FC236}">
              <a16:creationId xmlns:a16="http://schemas.microsoft.com/office/drawing/2014/main" id="{DD2B7D1A-44CE-4695-8734-BA9C010D59B1}"/>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2" name="Text Box 506">
          <a:extLst>
            <a:ext uri="{FF2B5EF4-FFF2-40B4-BE49-F238E27FC236}">
              <a16:creationId xmlns:a16="http://schemas.microsoft.com/office/drawing/2014/main" id="{6FD193ED-9CD3-4F78-BB18-21F5F976EFB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3" name="Text Box 507">
          <a:extLst>
            <a:ext uri="{FF2B5EF4-FFF2-40B4-BE49-F238E27FC236}">
              <a16:creationId xmlns:a16="http://schemas.microsoft.com/office/drawing/2014/main" id="{696EA528-D76E-40AE-B149-038616595D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54" name="Text Box 508">
          <a:extLst>
            <a:ext uri="{FF2B5EF4-FFF2-40B4-BE49-F238E27FC236}">
              <a16:creationId xmlns:a16="http://schemas.microsoft.com/office/drawing/2014/main" id="{B26057EB-6FCB-4599-8454-5E4AF1003E8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5" name="Text Box 509">
          <a:extLst>
            <a:ext uri="{FF2B5EF4-FFF2-40B4-BE49-F238E27FC236}">
              <a16:creationId xmlns:a16="http://schemas.microsoft.com/office/drawing/2014/main" id="{C8A889BE-F04A-43B5-A252-231F481519F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6" name="Text Box 510">
          <a:extLst>
            <a:ext uri="{FF2B5EF4-FFF2-40B4-BE49-F238E27FC236}">
              <a16:creationId xmlns:a16="http://schemas.microsoft.com/office/drawing/2014/main" id="{8279F1B8-A77E-4FC3-B956-0328BAB9923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57" name="Text Box 511">
          <a:extLst>
            <a:ext uri="{FF2B5EF4-FFF2-40B4-BE49-F238E27FC236}">
              <a16:creationId xmlns:a16="http://schemas.microsoft.com/office/drawing/2014/main" id="{610AA702-35EE-48EA-B800-13B4182C367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8" name="Text Box 512">
          <a:extLst>
            <a:ext uri="{FF2B5EF4-FFF2-40B4-BE49-F238E27FC236}">
              <a16:creationId xmlns:a16="http://schemas.microsoft.com/office/drawing/2014/main" id="{038340E3-2E0F-466E-A1CF-6301807E91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59" name="Text Box 513">
          <a:extLst>
            <a:ext uri="{FF2B5EF4-FFF2-40B4-BE49-F238E27FC236}">
              <a16:creationId xmlns:a16="http://schemas.microsoft.com/office/drawing/2014/main" id="{CC5A1DAD-0769-4294-AB11-CF4A882FA8D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60" name="Text Box 514">
          <a:extLst>
            <a:ext uri="{FF2B5EF4-FFF2-40B4-BE49-F238E27FC236}">
              <a16:creationId xmlns:a16="http://schemas.microsoft.com/office/drawing/2014/main" id="{E8D0F393-4E42-4ED4-90DE-9FAEA46064A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61" name="Text Box 515">
          <a:extLst>
            <a:ext uri="{FF2B5EF4-FFF2-40B4-BE49-F238E27FC236}">
              <a16:creationId xmlns:a16="http://schemas.microsoft.com/office/drawing/2014/main" id="{F1CE6600-7193-4939-8020-26628B370AE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62" name="Text Box 516">
          <a:extLst>
            <a:ext uri="{FF2B5EF4-FFF2-40B4-BE49-F238E27FC236}">
              <a16:creationId xmlns:a16="http://schemas.microsoft.com/office/drawing/2014/main" id="{19DCB01B-922C-4AAD-8005-61EF828AB0B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63" name="Text Box 517">
          <a:extLst>
            <a:ext uri="{FF2B5EF4-FFF2-40B4-BE49-F238E27FC236}">
              <a16:creationId xmlns:a16="http://schemas.microsoft.com/office/drawing/2014/main" id="{5E3E6375-0943-40D2-BDE3-0D012E0EA10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64" name="Text Box 518">
          <a:extLst>
            <a:ext uri="{FF2B5EF4-FFF2-40B4-BE49-F238E27FC236}">
              <a16:creationId xmlns:a16="http://schemas.microsoft.com/office/drawing/2014/main" id="{38D9499D-3A75-4E0F-AD69-348C5A7EC4D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65" name="Text Box 519">
          <a:extLst>
            <a:ext uri="{FF2B5EF4-FFF2-40B4-BE49-F238E27FC236}">
              <a16:creationId xmlns:a16="http://schemas.microsoft.com/office/drawing/2014/main" id="{257D1C99-9731-42C7-9B80-508263BFE0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66" name="Text Box 520">
          <a:extLst>
            <a:ext uri="{FF2B5EF4-FFF2-40B4-BE49-F238E27FC236}">
              <a16:creationId xmlns:a16="http://schemas.microsoft.com/office/drawing/2014/main" id="{0EC00BF4-74BA-4549-9D2E-C73D5B9611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67" name="Text Box 521">
          <a:extLst>
            <a:ext uri="{FF2B5EF4-FFF2-40B4-BE49-F238E27FC236}">
              <a16:creationId xmlns:a16="http://schemas.microsoft.com/office/drawing/2014/main" id="{6C4E115E-19E9-4512-89AF-9AA3A9A0C60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68" name="Text Box 522">
          <a:extLst>
            <a:ext uri="{FF2B5EF4-FFF2-40B4-BE49-F238E27FC236}">
              <a16:creationId xmlns:a16="http://schemas.microsoft.com/office/drawing/2014/main" id="{6FDED27D-F84A-4DC9-BC5B-9179879D2A7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69" name="Text Box 523">
          <a:extLst>
            <a:ext uri="{FF2B5EF4-FFF2-40B4-BE49-F238E27FC236}">
              <a16:creationId xmlns:a16="http://schemas.microsoft.com/office/drawing/2014/main" id="{829BDB77-6436-478E-8290-793C112F3E2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70" name="Text Box 524">
          <a:extLst>
            <a:ext uri="{FF2B5EF4-FFF2-40B4-BE49-F238E27FC236}">
              <a16:creationId xmlns:a16="http://schemas.microsoft.com/office/drawing/2014/main" id="{5973C7ED-608F-4A03-A9C6-1A343FB582A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71" name="Text Box 525">
          <a:extLst>
            <a:ext uri="{FF2B5EF4-FFF2-40B4-BE49-F238E27FC236}">
              <a16:creationId xmlns:a16="http://schemas.microsoft.com/office/drawing/2014/main" id="{8A79618D-655C-45EF-B47B-0BEC7D4D4DF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72" name="Text Box 526">
          <a:extLst>
            <a:ext uri="{FF2B5EF4-FFF2-40B4-BE49-F238E27FC236}">
              <a16:creationId xmlns:a16="http://schemas.microsoft.com/office/drawing/2014/main" id="{7B3600FE-A064-4F0A-8CC4-A185C61AED5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73" name="Text Box 527">
          <a:extLst>
            <a:ext uri="{FF2B5EF4-FFF2-40B4-BE49-F238E27FC236}">
              <a16:creationId xmlns:a16="http://schemas.microsoft.com/office/drawing/2014/main" id="{6B9031E3-670B-454D-8089-DACC2623D99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74" name="Text Box 528">
          <a:extLst>
            <a:ext uri="{FF2B5EF4-FFF2-40B4-BE49-F238E27FC236}">
              <a16:creationId xmlns:a16="http://schemas.microsoft.com/office/drawing/2014/main" id="{3A4C343E-E559-4771-B949-58A49F4DE13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75" name="Text Box 529">
          <a:extLst>
            <a:ext uri="{FF2B5EF4-FFF2-40B4-BE49-F238E27FC236}">
              <a16:creationId xmlns:a16="http://schemas.microsoft.com/office/drawing/2014/main" id="{070E4EFB-8D2C-4234-A02B-04DD92E5280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76" name="Text Box 530">
          <a:extLst>
            <a:ext uri="{FF2B5EF4-FFF2-40B4-BE49-F238E27FC236}">
              <a16:creationId xmlns:a16="http://schemas.microsoft.com/office/drawing/2014/main" id="{D066A470-CCF1-4511-A5B0-1B9BBE93ECC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77" name="Text Box 531">
          <a:extLst>
            <a:ext uri="{FF2B5EF4-FFF2-40B4-BE49-F238E27FC236}">
              <a16:creationId xmlns:a16="http://schemas.microsoft.com/office/drawing/2014/main" id="{F6E592EA-F710-4B4A-AA93-8FA5CD32219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78" name="Text Box 532">
          <a:extLst>
            <a:ext uri="{FF2B5EF4-FFF2-40B4-BE49-F238E27FC236}">
              <a16:creationId xmlns:a16="http://schemas.microsoft.com/office/drawing/2014/main" id="{4168D430-EFF1-4C37-AFD4-797A78FC806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79" name="Text Box 533">
          <a:extLst>
            <a:ext uri="{FF2B5EF4-FFF2-40B4-BE49-F238E27FC236}">
              <a16:creationId xmlns:a16="http://schemas.microsoft.com/office/drawing/2014/main" id="{2B40CE50-C538-4C19-AEAB-8831415D971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1980" name="Text Box 534">
          <a:extLst>
            <a:ext uri="{FF2B5EF4-FFF2-40B4-BE49-F238E27FC236}">
              <a16:creationId xmlns:a16="http://schemas.microsoft.com/office/drawing/2014/main" id="{CAE12042-101B-4FBF-84CC-6DA466E6DA9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81" name="Text Box 535">
          <a:extLst>
            <a:ext uri="{FF2B5EF4-FFF2-40B4-BE49-F238E27FC236}">
              <a16:creationId xmlns:a16="http://schemas.microsoft.com/office/drawing/2014/main" id="{C8C7B8DE-9F80-445E-BF0B-E3B67F0C551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82" name="Text Box 536">
          <a:extLst>
            <a:ext uri="{FF2B5EF4-FFF2-40B4-BE49-F238E27FC236}">
              <a16:creationId xmlns:a16="http://schemas.microsoft.com/office/drawing/2014/main" id="{112AF1C4-8CFE-4E73-BDDF-25D0CC8D97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83" name="Text Box 537">
          <a:extLst>
            <a:ext uri="{FF2B5EF4-FFF2-40B4-BE49-F238E27FC236}">
              <a16:creationId xmlns:a16="http://schemas.microsoft.com/office/drawing/2014/main" id="{D6B05651-0DD3-450A-8FE4-F2DBB4A2303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84" name="Text Box 538">
          <a:extLst>
            <a:ext uri="{FF2B5EF4-FFF2-40B4-BE49-F238E27FC236}">
              <a16:creationId xmlns:a16="http://schemas.microsoft.com/office/drawing/2014/main" id="{92212E89-864D-4EEB-A8D9-956E05C8528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85" name="Text Box 539">
          <a:extLst>
            <a:ext uri="{FF2B5EF4-FFF2-40B4-BE49-F238E27FC236}">
              <a16:creationId xmlns:a16="http://schemas.microsoft.com/office/drawing/2014/main" id="{60087D56-E019-4E8B-960C-546577FB7EC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86" name="Text Box 540">
          <a:extLst>
            <a:ext uri="{FF2B5EF4-FFF2-40B4-BE49-F238E27FC236}">
              <a16:creationId xmlns:a16="http://schemas.microsoft.com/office/drawing/2014/main" id="{6EE7F124-7297-4453-9B6C-56D1EA8747A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87" name="Text Box 541">
          <a:extLst>
            <a:ext uri="{FF2B5EF4-FFF2-40B4-BE49-F238E27FC236}">
              <a16:creationId xmlns:a16="http://schemas.microsoft.com/office/drawing/2014/main" id="{6203AB5D-DA8C-43B5-873F-08CB801C801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88" name="Text Box 542">
          <a:extLst>
            <a:ext uri="{FF2B5EF4-FFF2-40B4-BE49-F238E27FC236}">
              <a16:creationId xmlns:a16="http://schemas.microsoft.com/office/drawing/2014/main" id="{7533A864-A911-4FB9-AE94-0719D5C0C4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89" name="Text Box 543">
          <a:extLst>
            <a:ext uri="{FF2B5EF4-FFF2-40B4-BE49-F238E27FC236}">
              <a16:creationId xmlns:a16="http://schemas.microsoft.com/office/drawing/2014/main" id="{93673C50-CC2B-4E2C-A63B-3D9D06239FD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90" name="Text Box 544">
          <a:extLst>
            <a:ext uri="{FF2B5EF4-FFF2-40B4-BE49-F238E27FC236}">
              <a16:creationId xmlns:a16="http://schemas.microsoft.com/office/drawing/2014/main" id="{B87ACE1B-8C02-4137-A96B-0CEDF9E47A3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91" name="Text Box 545">
          <a:extLst>
            <a:ext uri="{FF2B5EF4-FFF2-40B4-BE49-F238E27FC236}">
              <a16:creationId xmlns:a16="http://schemas.microsoft.com/office/drawing/2014/main" id="{CE260D87-6C9B-4DC0-BC1E-1060D695E62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92" name="Text Box 546">
          <a:extLst>
            <a:ext uri="{FF2B5EF4-FFF2-40B4-BE49-F238E27FC236}">
              <a16:creationId xmlns:a16="http://schemas.microsoft.com/office/drawing/2014/main" id="{E0663AE4-FE50-479A-8D50-6841B47D51E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93" name="Text Box 547">
          <a:extLst>
            <a:ext uri="{FF2B5EF4-FFF2-40B4-BE49-F238E27FC236}">
              <a16:creationId xmlns:a16="http://schemas.microsoft.com/office/drawing/2014/main" id="{3EB232CE-6010-45D4-AB24-E234302A3EB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94" name="Text Box 548">
          <a:extLst>
            <a:ext uri="{FF2B5EF4-FFF2-40B4-BE49-F238E27FC236}">
              <a16:creationId xmlns:a16="http://schemas.microsoft.com/office/drawing/2014/main" id="{63F62C7A-6E3C-4CCB-B9D2-7981FF5DAB4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95" name="Text Box 549">
          <a:extLst>
            <a:ext uri="{FF2B5EF4-FFF2-40B4-BE49-F238E27FC236}">
              <a16:creationId xmlns:a16="http://schemas.microsoft.com/office/drawing/2014/main" id="{D4A55196-9C44-4E7B-AF84-32C562B246A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96" name="Text Box 550">
          <a:extLst>
            <a:ext uri="{FF2B5EF4-FFF2-40B4-BE49-F238E27FC236}">
              <a16:creationId xmlns:a16="http://schemas.microsoft.com/office/drawing/2014/main" id="{D6593B67-EA2F-4048-9BF0-5B418FB1EF3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1997" name="Text Box 551">
          <a:extLst>
            <a:ext uri="{FF2B5EF4-FFF2-40B4-BE49-F238E27FC236}">
              <a16:creationId xmlns:a16="http://schemas.microsoft.com/office/drawing/2014/main" id="{7B4EC38F-12AE-4774-A8AA-7AA9E3C9438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98" name="Text Box 552">
          <a:extLst>
            <a:ext uri="{FF2B5EF4-FFF2-40B4-BE49-F238E27FC236}">
              <a16:creationId xmlns:a16="http://schemas.microsoft.com/office/drawing/2014/main" id="{EA5B08F5-CB44-4AFE-8956-1B610BB285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1999" name="Text Box 553">
          <a:extLst>
            <a:ext uri="{FF2B5EF4-FFF2-40B4-BE49-F238E27FC236}">
              <a16:creationId xmlns:a16="http://schemas.microsoft.com/office/drawing/2014/main" id="{66D0DE07-8154-413A-811A-BF495C0F8E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00" name="Text Box 554">
          <a:extLst>
            <a:ext uri="{FF2B5EF4-FFF2-40B4-BE49-F238E27FC236}">
              <a16:creationId xmlns:a16="http://schemas.microsoft.com/office/drawing/2014/main" id="{2C882EC0-BB82-4321-9DCB-C1A16B3AEA0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01" name="Text Box 555">
          <a:extLst>
            <a:ext uri="{FF2B5EF4-FFF2-40B4-BE49-F238E27FC236}">
              <a16:creationId xmlns:a16="http://schemas.microsoft.com/office/drawing/2014/main" id="{E0796000-F4E6-4AB5-8288-6C70DAEA076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02" name="Text Box 556">
          <a:extLst>
            <a:ext uri="{FF2B5EF4-FFF2-40B4-BE49-F238E27FC236}">
              <a16:creationId xmlns:a16="http://schemas.microsoft.com/office/drawing/2014/main" id="{74C8EA76-3F43-4EF2-99F2-FD7FD522BD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03" name="Text Box 557">
          <a:extLst>
            <a:ext uri="{FF2B5EF4-FFF2-40B4-BE49-F238E27FC236}">
              <a16:creationId xmlns:a16="http://schemas.microsoft.com/office/drawing/2014/main" id="{C365669A-D23C-4EA8-962B-B3282C0ED13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04" name="Text Box 558">
          <a:extLst>
            <a:ext uri="{FF2B5EF4-FFF2-40B4-BE49-F238E27FC236}">
              <a16:creationId xmlns:a16="http://schemas.microsoft.com/office/drawing/2014/main" id="{1696623D-98D0-4995-AE75-2D5C91EFE07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05" name="Text Box 559">
          <a:extLst>
            <a:ext uri="{FF2B5EF4-FFF2-40B4-BE49-F238E27FC236}">
              <a16:creationId xmlns:a16="http://schemas.microsoft.com/office/drawing/2014/main" id="{917BE9B8-D7B7-4E46-8363-652C255A09B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06" name="Text Box 560">
          <a:extLst>
            <a:ext uri="{FF2B5EF4-FFF2-40B4-BE49-F238E27FC236}">
              <a16:creationId xmlns:a16="http://schemas.microsoft.com/office/drawing/2014/main" id="{C9DD600C-77DA-40A9-93C6-5D65C4CB98B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07" name="Text Box 561">
          <a:extLst>
            <a:ext uri="{FF2B5EF4-FFF2-40B4-BE49-F238E27FC236}">
              <a16:creationId xmlns:a16="http://schemas.microsoft.com/office/drawing/2014/main" id="{B030F49F-4F15-4F60-9AA9-C111F3A2874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08" name="Text Box 562">
          <a:extLst>
            <a:ext uri="{FF2B5EF4-FFF2-40B4-BE49-F238E27FC236}">
              <a16:creationId xmlns:a16="http://schemas.microsoft.com/office/drawing/2014/main" id="{E77CF5D5-AAF4-4F31-842E-DFC49E179F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09" name="Text Box 563">
          <a:extLst>
            <a:ext uri="{FF2B5EF4-FFF2-40B4-BE49-F238E27FC236}">
              <a16:creationId xmlns:a16="http://schemas.microsoft.com/office/drawing/2014/main" id="{A39756A6-6A07-4D54-A151-8E2CAC553F6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10" name="Text Box 564">
          <a:extLst>
            <a:ext uri="{FF2B5EF4-FFF2-40B4-BE49-F238E27FC236}">
              <a16:creationId xmlns:a16="http://schemas.microsoft.com/office/drawing/2014/main" id="{27EA4EB4-7C1E-4A90-8484-F75AB530689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11" name="Text Box 565">
          <a:extLst>
            <a:ext uri="{FF2B5EF4-FFF2-40B4-BE49-F238E27FC236}">
              <a16:creationId xmlns:a16="http://schemas.microsoft.com/office/drawing/2014/main" id="{DADA9B8C-EDB4-4C9D-9926-2719BA4258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12" name="Text Box 566">
          <a:extLst>
            <a:ext uri="{FF2B5EF4-FFF2-40B4-BE49-F238E27FC236}">
              <a16:creationId xmlns:a16="http://schemas.microsoft.com/office/drawing/2014/main" id="{0A5C03F1-BBE5-45CE-9A31-573C750DB15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13" name="Text Box 567">
          <a:extLst>
            <a:ext uri="{FF2B5EF4-FFF2-40B4-BE49-F238E27FC236}">
              <a16:creationId xmlns:a16="http://schemas.microsoft.com/office/drawing/2014/main" id="{AEC80E0E-8331-4BA3-A927-A531CDAB6B5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14" name="Text Box 568">
          <a:extLst>
            <a:ext uri="{FF2B5EF4-FFF2-40B4-BE49-F238E27FC236}">
              <a16:creationId xmlns:a16="http://schemas.microsoft.com/office/drawing/2014/main" id="{E0D00602-BC06-4B0A-90E6-29CB104F6CF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15" name="Text Box 569">
          <a:extLst>
            <a:ext uri="{FF2B5EF4-FFF2-40B4-BE49-F238E27FC236}">
              <a16:creationId xmlns:a16="http://schemas.microsoft.com/office/drawing/2014/main" id="{CE190D17-FBD8-4D09-B0A6-2BF81616A7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16" name="Text Box 570">
          <a:extLst>
            <a:ext uri="{FF2B5EF4-FFF2-40B4-BE49-F238E27FC236}">
              <a16:creationId xmlns:a16="http://schemas.microsoft.com/office/drawing/2014/main" id="{EBFEE7EC-1B1F-4617-8F59-2E27AF399C7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17" name="Text Box 571">
          <a:extLst>
            <a:ext uri="{FF2B5EF4-FFF2-40B4-BE49-F238E27FC236}">
              <a16:creationId xmlns:a16="http://schemas.microsoft.com/office/drawing/2014/main" id="{60CDDCC2-4EBF-4B36-906C-B25C426AA96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18" name="Text Box 572">
          <a:extLst>
            <a:ext uri="{FF2B5EF4-FFF2-40B4-BE49-F238E27FC236}">
              <a16:creationId xmlns:a16="http://schemas.microsoft.com/office/drawing/2014/main" id="{BDCB450C-C7A2-4B4C-B6DE-2405B4C31EE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19" name="Text Box 573">
          <a:extLst>
            <a:ext uri="{FF2B5EF4-FFF2-40B4-BE49-F238E27FC236}">
              <a16:creationId xmlns:a16="http://schemas.microsoft.com/office/drawing/2014/main" id="{41B05D61-C9E4-4447-85D9-9C903760BF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20" name="Text Box 574">
          <a:extLst>
            <a:ext uri="{FF2B5EF4-FFF2-40B4-BE49-F238E27FC236}">
              <a16:creationId xmlns:a16="http://schemas.microsoft.com/office/drawing/2014/main" id="{E0210CD7-E7E9-4AF9-B4A6-81F931365AD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21" name="Text Box 575">
          <a:extLst>
            <a:ext uri="{FF2B5EF4-FFF2-40B4-BE49-F238E27FC236}">
              <a16:creationId xmlns:a16="http://schemas.microsoft.com/office/drawing/2014/main" id="{700B3BAD-7443-48D5-8719-340C47CBBE6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22" name="Text Box 576">
          <a:extLst>
            <a:ext uri="{FF2B5EF4-FFF2-40B4-BE49-F238E27FC236}">
              <a16:creationId xmlns:a16="http://schemas.microsoft.com/office/drawing/2014/main" id="{58260E7B-982D-40F0-869E-D72A4B96968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23" name="Text Box 577">
          <a:extLst>
            <a:ext uri="{FF2B5EF4-FFF2-40B4-BE49-F238E27FC236}">
              <a16:creationId xmlns:a16="http://schemas.microsoft.com/office/drawing/2014/main" id="{1BD12CFB-0F91-4DE8-A853-825344A2AA6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24" name="Text Box 578">
          <a:extLst>
            <a:ext uri="{FF2B5EF4-FFF2-40B4-BE49-F238E27FC236}">
              <a16:creationId xmlns:a16="http://schemas.microsoft.com/office/drawing/2014/main" id="{BB289CEE-37CE-4739-8060-5D985B5FEB3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25" name="Text Box 579">
          <a:extLst>
            <a:ext uri="{FF2B5EF4-FFF2-40B4-BE49-F238E27FC236}">
              <a16:creationId xmlns:a16="http://schemas.microsoft.com/office/drawing/2014/main" id="{8860D239-3B37-4313-9817-889F0676AC8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26" name="Text Box 580">
          <a:extLst>
            <a:ext uri="{FF2B5EF4-FFF2-40B4-BE49-F238E27FC236}">
              <a16:creationId xmlns:a16="http://schemas.microsoft.com/office/drawing/2014/main" id="{53C06E1A-703A-4AAA-98C5-330DFB08A16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27" name="Text Box 581">
          <a:extLst>
            <a:ext uri="{FF2B5EF4-FFF2-40B4-BE49-F238E27FC236}">
              <a16:creationId xmlns:a16="http://schemas.microsoft.com/office/drawing/2014/main" id="{D9997EBA-F876-4D01-9E5C-B48E9C3ACB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28" name="Text Box 582">
          <a:extLst>
            <a:ext uri="{FF2B5EF4-FFF2-40B4-BE49-F238E27FC236}">
              <a16:creationId xmlns:a16="http://schemas.microsoft.com/office/drawing/2014/main" id="{50D3808B-0636-411F-BAB4-6B275244F12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29" name="Text Box 583">
          <a:extLst>
            <a:ext uri="{FF2B5EF4-FFF2-40B4-BE49-F238E27FC236}">
              <a16:creationId xmlns:a16="http://schemas.microsoft.com/office/drawing/2014/main" id="{716DC3C2-6DE7-4D89-97D6-88BA1B88FE2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30" name="Text Box 584">
          <a:extLst>
            <a:ext uri="{FF2B5EF4-FFF2-40B4-BE49-F238E27FC236}">
              <a16:creationId xmlns:a16="http://schemas.microsoft.com/office/drawing/2014/main" id="{8F6E5E6E-E442-4B4D-8C2B-E7F8F964BA5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31" name="Text Box 585">
          <a:extLst>
            <a:ext uri="{FF2B5EF4-FFF2-40B4-BE49-F238E27FC236}">
              <a16:creationId xmlns:a16="http://schemas.microsoft.com/office/drawing/2014/main" id="{BFFDEAF0-FF98-40EC-8EAD-B6645C966B9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32" name="Text Box 586">
          <a:extLst>
            <a:ext uri="{FF2B5EF4-FFF2-40B4-BE49-F238E27FC236}">
              <a16:creationId xmlns:a16="http://schemas.microsoft.com/office/drawing/2014/main" id="{8935BB94-8EBE-48B2-B009-FCBCF12D377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33" name="Text Box 587">
          <a:extLst>
            <a:ext uri="{FF2B5EF4-FFF2-40B4-BE49-F238E27FC236}">
              <a16:creationId xmlns:a16="http://schemas.microsoft.com/office/drawing/2014/main" id="{3A5FB634-9674-4012-AE47-B301B504125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34" name="Text Box 588">
          <a:extLst>
            <a:ext uri="{FF2B5EF4-FFF2-40B4-BE49-F238E27FC236}">
              <a16:creationId xmlns:a16="http://schemas.microsoft.com/office/drawing/2014/main" id="{D5F1A1A1-6D10-4C0E-A2CB-2CEAF1788F2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35" name="Text Box 589">
          <a:extLst>
            <a:ext uri="{FF2B5EF4-FFF2-40B4-BE49-F238E27FC236}">
              <a16:creationId xmlns:a16="http://schemas.microsoft.com/office/drawing/2014/main" id="{4BBA0688-91D3-4051-A8B9-106B1C160A8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36" name="Text Box 590">
          <a:extLst>
            <a:ext uri="{FF2B5EF4-FFF2-40B4-BE49-F238E27FC236}">
              <a16:creationId xmlns:a16="http://schemas.microsoft.com/office/drawing/2014/main" id="{6537565F-50A7-4AAA-A7D1-32AA338F863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37" name="Text Box 591">
          <a:extLst>
            <a:ext uri="{FF2B5EF4-FFF2-40B4-BE49-F238E27FC236}">
              <a16:creationId xmlns:a16="http://schemas.microsoft.com/office/drawing/2014/main" id="{6F917E77-37DB-4C9B-BE51-4FDDD3B9AF9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38" name="Text Box 592">
          <a:extLst>
            <a:ext uri="{FF2B5EF4-FFF2-40B4-BE49-F238E27FC236}">
              <a16:creationId xmlns:a16="http://schemas.microsoft.com/office/drawing/2014/main" id="{A7C372CD-C24E-4371-AE2F-E89D796B0F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39" name="Text Box 593">
          <a:extLst>
            <a:ext uri="{FF2B5EF4-FFF2-40B4-BE49-F238E27FC236}">
              <a16:creationId xmlns:a16="http://schemas.microsoft.com/office/drawing/2014/main" id="{78670525-F9FB-40DA-88C9-29B97985FD2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40" name="Text Box 594">
          <a:extLst>
            <a:ext uri="{FF2B5EF4-FFF2-40B4-BE49-F238E27FC236}">
              <a16:creationId xmlns:a16="http://schemas.microsoft.com/office/drawing/2014/main" id="{989E5A65-5408-4E5C-8D0E-0D6A46F9E1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41" name="Text Box 595">
          <a:extLst>
            <a:ext uri="{FF2B5EF4-FFF2-40B4-BE49-F238E27FC236}">
              <a16:creationId xmlns:a16="http://schemas.microsoft.com/office/drawing/2014/main" id="{930EA14F-30B8-4FE0-9638-F02468C7A8D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42" name="Text Box 596">
          <a:extLst>
            <a:ext uri="{FF2B5EF4-FFF2-40B4-BE49-F238E27FC236}">
              <a16:creationId xmlns:a16="http://schemas.microsoft.com/office/drawing/2014/main" id="{5E6783BD-AC04-4616-B886-8D3F17B775A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43" name="Text Box 597">
          <a:extLst>
            <a:ext uri="{FF2B5EF4-FFF2-40B4-BE49-F238E27FC236}">
              <a16:creationId xmlns:a16="http://schemas.microsoft.com/office/drawing/2014/main" id="{50F8E1F9-DD5B-4C5E-BB43-730F768670A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44" name="Text Box 598">
          <a:extLst>
            <a:ext uri="{FF2B5EF4-FFF2-40B4-BE49-F238E27FC236}">
              <a16:creationId xmlns:a16="http://schemas.microsoft.com/office/drawing/2014/main" id="{2B355F7B-9FF0-47CC-BB62-1BBF235940A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45" name="Text Box 599">
          <a:extLst>
            <a:ext uri="{FF2B5EF4-FFF2-40B4-BE49-F238E27FC236}">
              <a16:creationId xmlns:a16="http://schemas.microsoft.com/office/drawing/2014/main" id="{63FE43CC-16FB-4D38-B2FD-B60977AD8D1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46" name="Text Box 600">
          <a:extLst>
            <a:ext uri="{FF2B5EF4-FFF2-40B4-BE49-F238E27FC236}">
              <a16:creationId xmlns:a16="http://schemas.microsoft.com/office/drawing/2014/main" id="{4334B48D-2C33-4470-9428-79F076032A6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47" name="Text Box 601">
          <a:extLst>
            <a:ext uri="{FF2B5EF4-FFF2-40B4-BE49-F238E27FC236}">
              <a16:creationId xmlns:a16="http://schemas.microsoft.com/office/drawing/2014/main" id="{CF81D4B9-8461-453B-8EA4-9C0A22CED24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48" name="Text Box 602">
          <a:extLst>
            <a:ext uri="{FF2B5EF4-FFF2-40B4-BE49-F238E27FC236}">
              <a16:creationId xmlns:a16="http://schemas.microsoft.com/office/drawing/2014/main" id="{86016B98-8C9F-46A1-8169-E754406A15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49" name="Text Box 603">
          <a:extLst>
            <a:ext uri="{FF2B5EF4-FFF2-40B4-BE49-F238E27FC236}">
              <a16:creationId xmlns:a16="http://schemas.microsoft.com/office/drawing/2014/main" id="{6C3E545F-A665-40A1-B5AA-99EC825E603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50" name="Text Box 604">
          <a:extLst>
            <a:ext uri="{FF2B5EF4-FFF2-40B4-BE49-F238E27FC236}">
              <a16:creationId xmlns:a16="http://schemas.microsoft.com/office/drawing/2014/main" id="{BBD83B76-D4DB-43DF-8413-63BBB8E933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51" name="Text Box 605">
          <a:extLst>
            <a:ext uri="{FF2B5EF4-FFF2-40B4-BE49-F238E27FC236}">
              <a16:creationId xmlns:a16="http://schemas.microsoft.com/office/drawing/2014/main" id="{55C9ABAD-5CAA-422A-B1E0-343938E02EB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52" name="Text Box 606">
          <a:extLst>
            <a:ext uri="{FF2B5EF4-FFF2-40B4-BE49-F238E27FC236}">
              <a16:creationId xmlns:a16="http://schemas.microsoft.com/office/drawing/2014/main" id="{B63C0327-CE6E-4884-B641-7E62FFEB2E6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53" name="Text Box 607">
          <a:extLst>
            <a:ext uri="{FF2B5EF4-FFF2-40B4-BE49-F238E27FC236}">
              <a16:creationId xmlns:a16="http://schemas.microsoft.com/office/drawing/2014/main" id="{C335A4AC-617E-4790-89A7-9945F9AE9216}"/>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54" name="Text Box 608">
          <a:extLst>
            <a:ext uri="{FF2B5EF4-FFF2-40B4-BE49-F238E27FC236}">
              <a16:creationId xmlns:a16="http://schemas.microsoft.com/office/drawing/2014/main" id="{8809B68B-00D7-4940-ACEA-29A407615F9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55" name="Text Box 609">
          <a:extLst>
            <a:ext uri="{FF2B5EF4-FFF2-40B4-BE49-F238E27FC236}">
              <a16:creationId xmlns:a16="http://schemas.microsoft.com/office/drawing/2014/main" id="{C853DA36-1DCB-4EC8-A93F-C66FB356DA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56" name="Text Box 610">
          <a:extLst>
            <a:ext uri="{FF2B5EF4-FFF2-40B4-BE49-F238E27FC236}">
              <a16:creationId xmlns:a16="http://schemas.microsoft.com/office/drawing/2014/main" id="{3915AA3D-F483-4BB4-A63D-F1220F5129B7}"/>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57" name="Text Box 611">
          <a:extLst>
            <a:ext uri="{FF2B5EF4-FFF2-40B4-BE49-F238E27FC236}">
              <a16:creationId xmlns:a16="http://schemas.microsoft.com/office/drawing/2014/main" id="{9869AD0D-90D1-4C38-A76E-B13415EBA79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58" name="Text Box 612">
          <a:extLst>
            <a:ext uri="{FF2B5EF4-FFF2-40B4-BE49-F238E27FC236}">
              <a16:creationId xmlns:a16="http://schemas.microsoft.com/office/drawing/2014/main" id="{0E2C7242-9FA0-43C2-8403-5D04C6E08D3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59" name="Text Box 613">
          <a:extLst>
            <a:ext uri="{FF2B5EF4-FFF2-40B4-BE49-F238E27FC236}">
              <a16:creationId xmlns:a16="http://schemas.microsoft.com/office/drawing/2014/main" id="{884F83FF-46D3-45E8-A224-F0FBAB830F3D}"/>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60" name="Text Box 614">
          <a:extLst>
            <a:ext uri="{FF2B5EF4-FFF2-40B4-BE49-F238E27FC236}">
              <a16:creationId xmlns:a16="http://schemas.microsoft.com/office/drawing/2014/main" id="{8293FB34-BE35-4B66-BBB5-05BD04D5E4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61" name="Text Box 615">
          <a:extLst>
            <a:ext uri="{FF2B5EF4-FFF2-40B4-BE49-F238E27FC236}">
              <a16:creationId xmlns:a16="http://schemas.microsoft.com/office/drawing/2014/main" id="{1513AF53-1BD5-4F66-9C55-AC7F2D63E2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62" name="Text Box 616">
          <a:extLst>
            <a:ext uri="{FF2B5EF4-FFF2-40B4-BE49-F238E27FC236}">
              <a16:creationId xmlns:a16="http://schemas.microsoft.com/office/drawing/2014/main" id="{049B4EF1-6C18-4129-B47C-FE1AD407C55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63" name="Text Box 617">
          <a:extLst>
            <a:ext uri="{FF2B5EF4-FFF2-40B4-BE49-F238E27FC236}">
              <a16:creationId xmlns:a16="http://schemas.microsoft.com/office/drawing/2014/main" id="{60901ACA-1BE5-499C-8D57-FE1317010D1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64" name="Text Box 618">
          <a:extLst>
            <a:ext uri="{FF2B5EF4-FFF2-40B4-BE49-F238E27FC236}">
              <a16:creationId xmlns:a16="http://schemas.microsoft.com/office/drawing/2014/main" id="{465F3FC4-FF9C-4EDD-A4AF-F97C6D708FE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65" name="Text Box 619">
          <a:extLst>
            <a:ext uri="{FF2B5EF4-FFF2-40B4-BE49-F238E27FC236}">
              <a16:creationId xmlns:a16="http://schemas.microsoft.com/office/drawing/2014/main" id="{31646A57-50C7-4DD6-9BDE-1DD10D0BBABF}"/>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66" name="Text Box 620">
          <a:extLst>
            <a:ext uri="{FF2B5EF4-FFF2-40B4-BE49-F238E27FC236}">
              <a16:creationId xmlns:a16="http://schemas.microsoft.com/office/drawing/2014/main" id="{CF08732D-5EE0-404E-A83A-B317B3991A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67" name="Text Box 621">
          <a:extLst>
            <a:ext uri="{FF2B5EF4-FFF2-40B4-BE49-F238E27FC236}">
              <a16:creationId xmlns:a16="http://schemas.microsoft.com/office/drawing/2014/main" id="{B659317D-0B1C-4FBB-8883-A891B3864EA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68" name="Text Box 622">
          <a:extLst>
            <a:ext uri="{FF2B5EF4-FFF2-40B4-BE49-F238E27FC236}">
              <a16:creationId xmlns:a16="http://schemas.microsoft.com/office/drawing/2014/main" id="{75E26907-9D25-4CA1-B746-7A2C454A374B}"/>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69" name="Text Box 623">
          <a:extLst>
            <a:ext uri="{FF2B5EF4-FFF2-40B4-BE49-F238E27FC236}">
              <a16:creationId xmlns:a16="http://schemas.microsoft.com/office/drawing/2014/main" id="{87256B5A-4F50-4EA1-A213-A1C998624878}"/>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70" name="Text Box 624">
          <a:extLst>
            <a:ext uri="{FF2B5EF4-FFF2-40B4-BE49-F238E27FC236}">
              <a16:creationId xmlns:a16="http://schemas.microsoft.com/office/drawing/2014/main" id="{35B7BC9D-2744-4072-AE4A-AE2861FC0E9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71" name="Text Box 625">
          <a:extLst>
            <a:ext uri="{FF2B5EF4-FFF2-40B4-BE49-F238E27FC236}">
              <a16:creationId xmlns:a16="http://schemas.microsoft.com/office/drawing/2014/main" id="{EE17764E-3A58-480B-91CD-EA038A071C0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72" name="Text Box 626">
          <a:extLst>
            <a:ext uri="{FF2B5EF4-FFF2-40B4-BE49-F238E27FC236}">
              <a16:creationId xmlns:a16="http://schemas.microsoft.com/office/drawing/2014/main" id="{8825F15B-ED44-4883-B101-6F38D42852BA}"/>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73" name="Text Box 627">
          <a:extLst>
            <a:ext uri="{FF2B5EF4-FFF2-40B4-BE49-F238E27FC236}">
              <a16:creationId xmlns:a16="http://schemas.microsoft.com/office/drawing/2014/main" id="{9D747BDE-9A91-4BDE-8F18-3CD8D5E8B85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74" name="Text Box 628">
          <a:extLst>
            <a:ext uri="{FF2B5EF4-FFF2-40B4-BE49-F238E27FC236}">
              <a16:creationId xmlns:a16="http://schemas.microsoft.com/office/drawing/2014/main" id="{B595AA45-02DA-48AB-BDE7-41CDD34CD9E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75" name="Text Box 629">
          <a:extLst>
            <a:ext uri="{FF2B5EF4-FFF2-40B4-BE49-F238E27FC236}">
              <a16:creationId xmlns:a16="http://schemas.microsoft.com/office/drawing/2014/main" id="{33FD2D73-DC35-42DE-A9F2-E482DBEABBBC}"/>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76" name="Text Box 630">
          <a:extLst>
            <a:ext uri="{FF2B5EF4-FFF2-40B4-BE49-F238E27FC236}">
              <a16:creationId xmlns:a16="http://schemas.microsoft.com/office/drawing/2014/main" id="{BCC1F4A4-0132-45F6-A7AB-530697D6D9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77" name="Text Box 631">
          <a:extLst>
            <a:ext uri="{FF2B5EF4-FFF2-40B4-BE49-F238E27FC236}">
              <a16:creationId xmlns:a16="http://schemas.microsoft.com/office/drawing/2014/main" id="{EBD7CEB1-BE24-4C66-8177-2BA10444D2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78" name="Text Box 632">
          <a:extLst>
            <a:ext uri="{FF2B5EF4-FFF2-40B4-BE49-F238E27FC236}">
              <a16:creationId xmlns:a16="http://schemas.microsoft.com/office/drawing/2014/main" id="{23325519-B89E-43E0-BCF5-5224536F385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79" name="Text Box 633">
          <a:extLst>
            <a:ext uri="{FF2B5EF4-FFF2-40B4-BE49-F238E27FC236}">
              <a16:creationId xmlns:a16="http://schemas.microsoft.com/office/drawing/2014/main" id="{8CFBA667-9F4F-4A18-B246-B18297FAE8E1}"/>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0" name="Text Box 634">
          <a:extLst>
            <a:ext uri="{FF2B5EF4-FFF2-40B4-BE49-F238E27FC236}">
              <a16:creationId xmlns:a16="http://schemas.microsoft.com/office/drawing/2014/main" id="{21377B13-D1B9-4983-9225-1493402374B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1" name="Text Box 635">
          <a:extLst>
            <a:ext uri="{FF2B5EF4-FFF2-40B4-BE49-F238E27FC236}">
              <a16:creationId xmlns:a16="http://schemas.microsoft.com/office/drawing/2014/main" id="{836A529A-7347-4C30-A048-BF7E7E96746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82" name="Text Box 636">
          <a:extLst>
            <a:ext uri="{FF2B5EF4-FFF2-40B4-BE49-F238E27FC236}">
              <a16:creationId xmlns:a16="http://schemas.microsoft.com/office/drawing/2014/main" id="{3A3C457B-23D8-4259-8715-43B84E391902}"/>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3" name="Text Box 637">
          <a:extLst>
            <a:ext uri="{FF2B5EF4-FFF2-40B4-BE49-F238E27FC236}">
              <a16:creationId xmlns:a16="http://schemas.microsoft.com/office/drawing/2014/main" id="{67F17EDE-CEB2-47DF-A279-0BFAD6F5BA4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4" name="Text Box 638">
          <a:extLst>
            <a:ext uri="{FF2B5EF4-FFF2-40B4-BE49-F238E27FC236}">
              <a16:creationId xmlns:a16="http://schemas.microsoft.com/office/drawing/2014/main" id="{1DB1B5C4-00E0-4AF1-BD39-558F614F891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85" name="Text Box 639">
          <a:extLst>
            <a:ext uri="{FF2B5EF4-FFF2-40B4-BE49-F238E27FC236}">
              <a16:creationId xmlns:a16="http://schemas.microsoft.com/office/drawing/2014/main" id="{1EFCBCFF-BA73-48E4-9EF0-49DA1D30E1EE}"/>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6" name="Text Box 640">
          <a:extLst>
            <a:ext uri="{FF2B5EF4-FFF2-40B4-BE49-F238E27FC236}">
              <a16:creationId xmlns:a16="http://schemas.microsoft.com/office/drawing/2014/main" id="{A599C475-A2C4-4A80-8DD4-134BA62FF72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7" name="Text Box 641">
          <a:extLst>
            <a:ext uri="{FF2B5EF4-FFF2-40B4-BE49-F238E27FC236}">
              <a16:creationId xmlns:a16="http://schemas.microsoft.com/office/drawing/2014/main" id="{2AA62ADB-D5C0-453C-88F4-391F1101F6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088" name="Text Box 642">
          <a:extLst>
            <a:ext uri="{FF2B5EF4-FFF2-40B4-BE49-F238E27FC236}">
              <a16:creationId xmlns:a16="http://schemas.microsoft.com/office/drawing/2014/main" id="{CBAF7EEF-2857-442F-A259-B2FCF8DC9D01}"/>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89" name="Text Box 643">
          <a:extLst>
            <a:ext uri="{FF2B5EF4-FFF2-40B4-BE49-F238E27FC236}">
              <a16:creationId xmlns:a16="http://schemas.microsoft.com/office/drawing/2014/main" id="{13A170D7-FF81-4A6F-A110-6D8B94EB687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90" name="Text Box 644">
          <a:extLst>
            <a:ext uri="{FF2B5EF4-FFF2-40B4-BE49-F238E27FC236}">
              <a16:creationId xmlns:a16="http://schemas.microsoft.com/office/drawing/2014/main" id="{AF813849-E783-4327-8487-BF75F0205CA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91" name="Text Box 645">
          <a:extLst>
            <a:ext uri="{FF2B5EF4-FFF2-40B4-BE49-F238E27FC236}">
              <a16:creationId xmlns:a16="http://schemas.microsoft.com/office/drawing/2014/main" id="{C623A9C6-9B23-40D9-B168-3545DC68FD6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92" name="Text Box 646">
          <a:extLst>
            <a:ext uri="{FF2B5EF4-FFF2-40B4-BE49-F238E27FC236}">
              <a16:creationId xmlns:a16="http://schemas.microsoft.com/office/drawing/2014/main" id="{4B03A747-7F89-4926-B9AC-98DC7AC2FD1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93" name="Text Box 647">
          <a:extLst>
            <a:ext uri="{FF2B5EF4-FFF2-40B4-BE49-F238E27FC236}">
              <a16:creationId xmlns:a16="http://schemas.microsoft.com/office/drawing/2014/main" id="{E3C46399-7748-4D0B-8010-FCD10A6078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94" name="Text Box 648">
          <a:extLst>
            <a:ext uri="{FF2B5EF4-FFF2-40B4-BE49-F238E27FC236}">
              <a16:creationId xmlns:a16="http://schemas.microsoft.com/office/drawing/2014/main" id="{F255C0EB-CD6A-4047-A0A9-7637709242F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95" name="Text Box 649">
          <a:extLst>
            <a:ext uri="{FF2B5EF4-FFF2-40B4-BE49-F238E27FC236}">
              <a16:creationId xmlns:a16="http://schemas.microsoft.com/office/drawing/2014/main" id="{5A8B3906-F09D-42B8-AA0E-4501DB027FC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96" name="Text Box 650">
          <a:extLst>
            <a:ext uri="{FF2B5EF4-FFF2-40B4-BE49-F238E27FC236}">
              <a16:creationId xmlns:a16="http://schemas.microsoft.com/office/drawing/2014/main" id="{198337EC-1575-400C-AEE1-E5658ECE790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97" name="Text Box 651">
          <a:extLst>
            <a:ext uri="{FF2B5EF4-FFF2-40B4-BE49-F238E27FC236}">
              <a16:creationId xmlns:a16="http://schemas.microsoft.com/office/drawing/2014/main" id="{0B59214C-01CF-485C-A5F6-694AF39FC08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098" name="Text Box 652">
          <a:extLst>
            <a:ext uri="{FF2B5EF4-FFF2-40B4-BE49-F238E27FC236}">
              <a16:creationId xmlns:a16="http://schemas.microsoft.com/office/drawing/2014/main" id="{E87D19B8-FA12-4F07-BCD6-218963D3992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099" name="Text Box 653">
          <a:extLst>
            <a:ext uri="{FF2B5EF4-FFF2-40B4-BE49-F238E27FC236}">
              <a16:creationId xmlns:a16="http://schemas.microsoft.com/office/drawing/2014/main" id="{40C412C9-5014-4D83-AAF5-74A3FECE926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0" name="Text Box 654">
          <a:extLst>
            <a:ext uri="{FF2B5EF4-FFF2-40B4-BE49-F238E27FC236}">
              <a16:creationId xmlns:a16="http://schemas.microsoft.com/office/drawing/2014/main" id="{2A39CA80-D238-43CD-8449-B1CFD89E0E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01" name="Text Box 655">
          <a:extLst>
            <a:ext uri="{FF2B5EF4-FFF2-40B4-BE49-F238E27FC236}">
              <a16:creationId xmlns:a16="http://schemas.microsoft.com/office/drawing/2014/main" id="{7AE63D20-E24E-49C0-8968-95938C5201B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2" name="Text Box 656">
          <a:extLst>
            <a:ext uri="{FF2B5EF4-FFF2-40B4-BE49-F238E27FC236}">
              <a16:creationId xmlns:a16="http://schemas.microsoft.com/office/drawing/2014/main" id="{3E21C16C-17D8-4792-8BEC-585EDFC4190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3" name="Text Box 657">
          <a:extLst>
            <a:ext uri="{FF2B5EF4-FFF2-40B4-BE49-F238E27FC236}">
              <a16:creationId xmlns:a16="http://schemas.microsoft.com/office/drawing/2014/main" id="{C821406A-0FE9-428D-815D-0A209DEB96A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04" name="Text Box 658">
          <a:extLst>
            <a:ext uri="{FF2B5EF4-FFF2-40B4-BE49-F238E27FC236}">
              <a16:creationId xmlns:a16="http://schemas.microsoft.com/office/drawing/2014/main" id="{1CBEDC65-B3C6-4A2E-899A-2F33F0E8BD4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5" name="Text Box 659">
          <a:extLst>
            <a:ext uri="{FF2B5EF4-FFF2-40B4-BE49-F238E27FC236}">
              <a16:creationId xmlns:a16="http://schemas.microsoft.com/office/drawing/2014/main" id="{DD213F59-1282-488F-AAB0-89BD56511E9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6" name="Text Box 660">
          <a:extLst>
            <a:ext uri="{FF2B5EF4-FFF2-40B4-BE49-F238E27FC236}">
              <a16:creationId xmlns:a16="http://schemas.microsoft.com/office/drawing/2014/main" id="{DFA117C7-9685-47E2-A18D-AF4EF7640F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07" name="Text Box 661">
          <a:extLst>
            <a:ext uri="{FF2B5EF4-FFF2-40B4-BE49-F238E27FC236}">
              <a16:creationId xmlns:a16="http://schemas.microsoft.com/office/drawing/2014/main" id="{E7A6D75F-0E93-42ED-A95E-BC4AB4F10D2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8" name="Text Box 662">
          <a:extLst>
            <a:ext uri="{FF2B5EF4-FFF2-40B4-BE49-F238E27FC236}">
              <a16:creationId xmlns:a16="http://schemas.microsoft.com/office/drawing/2014/main" id="{B6A3BE03-324A-4238-B4D5-D701F82D14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09" name="Text Box 663">
          <a:extLst>
            <a:ext uri="{FF2B5EF4-FFF2-40B4-BE49-F238E27FC236}">
              <a16:creationId xmlns:a16="http://schemas.microsoft.com/office/drawing/2014/main" id="{CE7E149D-B62E-4E1F-9933-7F032D43E43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10" name="Text Box 664">
          <a:extLst>
            <a:ext uri="{FF2B5EF4-FFF2-40B4-BE49-F238E27FC236}">
              <a16:creationId xmlns:a16="http://schemas.microsoft.com/office/drawing/2014/main" id="{10D13B9F-D985-430A-9A26-135C20E8802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11" name="Text Box 665">
          <a:extLst>
            <a:ext uri="{FF2B5EF4-FFF2-40B4-BE49-F238E27FC236}">
              <a16:creationId xmlns:a16="http://schemas.microsoft.com/office/drawing/2014/main" id="{A8607350-D59A-4CD7-884E-FC37845142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12" name="Text Box 666">
          <a:extLst>
            <a:ext uri="{FF2B5EF4-FFF2-40B4-BE49-F238E27FC236}">
              <a16:creationId xmlns:a16="http://schemas.microsoft.com/office/drawing/2014/main" id="{59485682-7D23-47B9-9A58-4879E6F3AD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13" name="Text Box 667">
          <a:extLst>
            <a:ext uri="{FF2B5EF4-FFF2-40B4-BE49-F238E27FC236}">
              <a16:creationId xmlns:a16="http://schemas.microsoft.com/office/drawing/2014/main" id="{E1118F2E-C389-41DC-A85E-788E3D88CD2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14" name="Text Box 668">
          <a:extLst>
            <a:ext uri="{FF2B5EF4-FFF2-40B4-BE49-F238E27FC236}">
              <a16:creationId xmlns:a16="http://schemas.microsoft.com/office/drawing/2014/main" id="{49542EF7-C9D3-46FA-BEE5-BA2D21BF9D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15" name="Text Box 669">
          <a:extLst>
            <a:ext uri="{FF2B5EF4-FFF2-40B4-BE49-F238E27FC236}">
              <a16:creationId xmlns:a16="http://schemas.microsoft.com/office/drawing/2014/main" id="{3A5B23AB-2B62-46E0-B689-B225DC8C986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16" name="Text Box 670">
          <a:extLst>
            <a:ext uri="{FF2B5EF4-FFF2-40B4-BE49-F238E27FC236}">
              <a16:creationId xmlns:a16="http://schemas.microsoft.com/office/drawing/2014/main" id="{E2E34B2B-9520-49D1-BD64-D29DBF73644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17" name="Text Box 671">
          <a:extLst>
            <a:ext uri="{FF2B5EF4-FFF2-40B4-BE49-F238E27FC236}">
              <a16:creationId xmlns:a16="http://schemas.microsoft.com/office/drawing/2014/main" id="{FB65CB04-1319-4BEC-9727-8B8309D8157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18" name="Text Box 672">
          <a:extLst>
            <a:ext uri="{FF2B5EF4-FFF2-40B4-BE49-F238E27FC236}">
              <a16:creationId xmlns:a16="http://schemas.microsoft.com/office/drawing/2014/main" id="{9D37351C-EC17-401F-B5EF-16A081568A2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19" name="Text Box 673">
          <a:extLst>
            <a:ext uri="{FF2B5EF4-FFF2-40B4-BE49-F238E27FC236}">
              <a16:creationId xmlns:a16="http://schemas.microsoft.com/office/drawing/2014/main" id="{FB2D70D7-E231-4FB3-9F56-9047072C96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20" name="Text Box 674">
          <a:extLst>
            <a:ext uri="{FF2B5EF4-FFF2-40B4-BE49-F238E27FC236}">
              <a16:creationId xmlns:a16="http://schemas.microsoft.com/office/drawing/2014/main" id="{3C171407-FBAE-4400-912A-104E5D5A824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21" name="Text Box 675">
          <a:extLst>
            <a:ext uri="{FF2B5EF4-FFF2-40B4-BE49-F238E27FC236}">
              <a16:creationId xmlns:a16="http://schemas.microsoft.com/office/drawing/2014/main" id="{384FB101-0FA2-4729-8EED-9ED25C13663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22" name="Text Box 676">
          <a:extLst>
            <a:ext uri="{FF2B5EF4-FFF2-40B4-BE49-F238E27FC236}">
              <a16:creationId xmlns:a16="http://schemas.microsoft.com/office/drawing/2014/main" id="{78B44576-3F27-4480-B17D-716462873B6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23" name="Text Box 677">
          <a:extLst>
            <a:ext uri="{FF2B5EF4-FFF2-40B4-BE49-F238E27FC236}">
              <a16:creationId xmlns:a16="http://schemas.microsoft.com/office/drawing/2014/main" id="{B5F1B289-BAB8-4A4C-A1E9-3BA5F1CA120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24" name="Text Box 678">
          <a:extLst>
            <a:ext uri="{FF2B5EF4-FFF2-40B4-BE49-F238E27FC236}">
              <a16:creationId xmlns:a16="http://schemas.microsoft.com/office/drawing/2014/main" id="{5B65553D-EFDF-476B-A6CC-242AB95513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25" name="Text Box 679">
          <a:extLst>
            <a:ext uri="{FF2B5EF4-FFF2-40B4-BE49-F238E27FC236}">
              <a16:creationId xmlns:a16="http://schemas.microsoft.com/office/drawing/2014/main" id="{E66E5A33-7AFD-4D07-AF77-D8305EB8808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26" name="Text Box 680">
          <a:extLst>
            <a:ext uri="{FF2B5EF4-FFF2-40B4-BE49-F238E27FC236}">
              <a16:creationId xmlns:a16="http://schemas.microsoft.com/office/drawing/2014/main" id="{FFDF221C-374B-4FA8-A868-6D55F0A0C57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27" name="Text Box 681">
          <a:extLst>
            <a:ext uri="{FF2B5EF4-FFF2-40B4-BE49-F238E27FC236}">
              <a16:creationId xmlns:a16="http://schemas.microsoft.com/office/drawing/2014/main" id="{4A141E73-A401-4563-98A5-2A03BCBCC42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28" name="Text Box 682">
          <a:extLst>
            <a:ext uri="{FF2B5EF4-FFF2-40B4-BE49-F238E27FC236}">
              <a16:creationId xmlns:a16="http://schemas.microsoft.com/office/drawing/2014/main" id="{F72DDB39-EDCC-4767-B53A-A6CABBBB1FC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29" name="Text Box 683">
          <a:extLst>
            <a:ext uri="{FF2B5EF4-FFF2-40B4-BE49-F238E27FC236}">
              <a16:creationId xmlns:a16="http://schemas.microsoft.com/office/drawing/2014/main" id="{98BA43A3-CEDE-4ACF-883F-DEB36892BAB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30" name="Text Box 684">
          <a:extLst>
            <a:ext uri="{FF2B5EF4-FFF2-40B4-BE49-F238E27FC236}">
              <a16:creationId xmlns:a16="http://schemas.microsoft.com/office/drawing/2014/main" id="{942316BD-FBD4-46BA-8ECF-81B56401BA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31" name="Text Box 685">
          <a:extLst>
            <a:ext uri="{FF2B5EF4-FFF2-40B4-BE49-F238E27FC236}">
              <a16:creationId xmlns:a16="http://schemas.microsoft.com/office/drawing/2014/main" id="{67FA143D-FB6A-4234-B0D9-98D3B01F69D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32" name="Text Box 686">
          <a:extLst>
            <a:ext uri="{FF2B5EF4-FFF2-40B4-BE49-F238E27FC236}">
              <a16:creationId xmlns:a16="http://schemas.microsoft.com/office/drawing/2014/main" id="{8CA1BA86-07BB-4702-A732-294F5649025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33" name="Text Box 687">
          <a:extLst>
            <a:ext uri="{FF2B5EF4-FFF2-40B4-BE49-F238E27FC236}">
              <a16:creationId xmlns:a16="http://schemas.microsoft.com/office/drawing/2014/main" id="{C4E1D820-9FB4-4C3E-90DF-729EC58ADAF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34" name="Text Box 688">
          <a:extLst>
            <a:ext uri="{FF2B5EF4-FFF2-40B4-BE49-F238E27FC236}">
              <a16:creationId xmlns:a16="http://schemas.microsoft.com/office/drawing/2014/main" id="{AC0C14DF-F149-4573-AA89-BC2DD213E67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35" name="Text Box 689">
          <a:extLst>
            <a:ext uri="{FF2B5EF4-FFF2-40B4-BE49-F238E27FC236}">
              <a16:creationId xmlns:a16="http://schemas.microsoft.com/office/drawing/2014/main" id="{90239706-D6F8-483C-B49B-013B3E44334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36" name="Text Box 690">
          <a:extLst>
            <a:ext uri="{FF2B5EF4-FFF2-40B4-BE49-F238E27FC236}">
              <a16:creationId xmlns:a16="http://schemas.microsoft.com/office/drawing/2014/main" id="{DD9A8F65-A848-47CC-AE7A-AAFD78D12E3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37" name="Text Box 691">
          <a:extLst>
            <a:ext uri="{FF2B5EF4-FFF2-40B4-BE49-F238E27FC236}">
              <a16:creationId xmlns:a16="http://schemas.microsoft.com/office/drawing/2014/main" id="{CFD09B67-EE8E-4EE2-85C4-D3FDE942205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38" name="Text Box 692">
          <a:extLst>
            <a:ext uri="{FF2B5EF4-FFF2-40B4-BE49-F238E27FC236}">
              <a16:creationId xmlns:a16="http://schemas.microsoft.com/office/drawing/2014/main" id="{FA4CDCF9-1C18-4E1C-B823-958A5148373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39" name="Text Box 693">
          <a:extLst>
            <a:ext uri="{FF2B5EF4-FFF2-40B4-BE49-F238E27FC236}">
              <a16:creationId xmlns:a16="http://schemas.microsoft.com/office/drawing/2014/main" id="{1709A2E4-4321-4A3C-8E85-CDC047A1995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40" name="Text Box 694">
          <a:extLst>
            <a:ext uri="{FF2B5EF4-FFF2-40B4-BE49-F238E27FC236}">
              <a16:creationId xmlns:a16="http://schemas.microsoft.com/office/drawing/2014/main" id="{C6C7D004-A173-43EE-BADE-70E4127BCBA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41" name="Text Box 695">
          <a:extLst>
            <a:ext uri="{FF2B5EF4-FFF2-40B4-BE49-F238E27FC236}">
              <a16:creationId xmlns:a16="http://schemas.microsoft.com/office/drawing/2014/main" id="{A1FE4F67-7825-4E7C-9369-E6D1CEFBD8B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42" name="Text Box 696">
          <a:extLst>
            <a:ext uri="{FF2B5EF4-FFF2-40B4-BE49-F238E27FC236}">
              <a16:creationId xmlns:a16="http://schemas.microsoft.com/office/drawing/2014/main" id="{829393C7-C034-4807-A1AD-C6371A4A35C7}"/>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43" name="Text Box 697">
          <a:extLst>
            <a:ext uri="{FF2B5EF4-FFF2-40B4-BE49-F238E27FC236}">
              <a16:creationId xmlns:a16="http://schemas.microsoft.com/office/drawing/2014/main" id="{2C6FF031-5B64-4CC7-8F27-7D0924617EE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44" name="Text Box 698">
          <a:extLst>
            <a:ext uri="{FF2B5EF4-FFF2-40B4-BE49-F238E27FC236}">
              <a16:creationId xmlns:a16="http://schemas.microsoft.com/office/drawing/2014/main" id="{EAA980A7-0E5D-46FC-9D57-43AE25B92B6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45" name="Text Box 699">
          <a:extLst>
            <a:ext uri="{FF2B5EF4-FFF2-40B4-BE49-F238E27FC236}">
              <a16:creationId xmlns:a16="http://schemas.microsoft.com/office/drawing/2014/main" id="{0432DCFF-6F63-45D8-8C5B-75EAECA6102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46" name="Text Box 700">
          <a:extLst>
            <a:ext uri="{FF2B5EF4-FFF2-40B4-BE49-F238E27FC236}">
              <a16:creationId xmlns:a16="http://schemas.microsoft.com/office/drawing/2014/main" id="{E5EF1A55-5648-4EB7-A148-E3CBBEDC778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47" name="Text Box 701">
          <a:extLst>
            <a:ext uri="{FF2B5EF4-FFF2-40B4-BE49-F238E27FC236}">
              <a16:creationId xmlns:a16="http://schemas.microsoft.com/office/drawing/2014/main" id="{03B54C26-BCFD-4B4C-A5DB-5574F18E040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48" name="Text Box 702">
          <a:extLst>
            <a:ext uri="{FF2B5EF4-FFF2-40B4-BE49-F238E27FC236}">
              <a16:creationId xmlns:a16="http://schemas.microsoft.com/office/drawing/2014/main" id="{22D94707-0C3F-4D5B-8AF1-8688DD171B8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49" name="Text Box 703">
          <a:extLst>
            <a:ext uri="{FF2B5EF4-FFF2-40B4-BE49-F238E27FC236}">
              <a16:creationId xmlns:a16="http://schemas.microsoft.com/office/drawing/2014/main" id="{970EED34-3151-4C9B-962B-356D665DDB6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50" name="Text Box 704">
          <a:extLst>
            <a:ext uri="{FF2B5EF4-FFF2-40B4-BE49-F238E27FC236}">
              <a16:creationId xmlns:a16="http://schemas.microsoft.com/office/drawing/2014/main" id="{527402EA-9A02-4B07-84DA-F527CAAF037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51" name="Text Box 705">
          <a:extLst>
            <a:ext uri="{FF2B5EF4-FFF2-40B4-BE49-F238E27FC236}">
              <a16:creationId xmlns:a16="http://schemas.microsoft.com/office/drawing/2014/main" id="{A67E3798-B2EC-4B29-AA24-94954E0F6FB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52" name="Text Box 706">
          <a:extLst>
            <a:ext uri="{FF2B5EF4-FFF2-40B4-BE49-F238E27FC236}">
              <a16:creationId xmlns:a16="http://schemas.microsoft.com/office/drawing/2014/main" id="{FE49C91E-7012-4F2D-8D96-52AD75F62A2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53" name="Text Box 707">
          <a:extLst>
            <a:ext uri="{FF2B5EF4-FFF2-40B4-BE49-F238E27FC236}">
              <a16:creationId xmlns:a16="http://schemas.microsoft.com/office/drawing/2014/main" id="{C838364E-0227-4254-A082-1ED839E942A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54" name="Text Box 708">
          <a:extLst>
            <a:ext uri="{FF2B5EF4-FFF2-40B4-BE49-F238E27FC236}">
              <a16:creationId xmlns:a16="http://schemas.microsoft.com/office/drawing/2014/main" id="{90AEC665-B5FD-4002-98B2-A2E8FAC949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55" name="Text Box 709">
          <a:extLst>
            <a:ext uri="{FF2B5EF4-FFF2-40B4-BE49-F238E27FC236}">
              <a16:creationId xmlns:a16="http://schemas.microsoft.com/office/drawing/2014/main" id="{0F9E915D-1D45-404C-8ACA-EA2BFB687C6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56" name="Text Box 710">
          <a:extLst>
            <a:ext uri="{FF2B5EF4-FFF2-40B4-BE49-F238E27FC236}">
              <a16:creationId xmlns:a16="http://schemas.microsoft.com/office/drawing/2014/main" id="{70A5F433-FA36-44EC-B611-D901008ADB6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57" name="Text Box 711">
          <a:extLst>
            <a:ext uri="{FF2B5EF4-FFF2-40B4-BE49-F238E27FC236}">
              <a16:creationId xmlns:a16="http://schemas.microsoft.com/office/drawing/2014/main" id="{828545BB-6E74-4992-B1BA-BF0B4091FA8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58" name="Text Box 712">
          <a:extLst>
            <a:ext uri="{FF2B5EF4-FFF2-40B4-BE49-F238E27FC236}">
              <a16:creationId xmlns:a16="http://schemas.microsoft.com/office/drawing/2014/main" id="{F209794F-D58B-43D8-95BC-A5C166CBA3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59" name="Text Box 713">
          <a:extLst>
            <a:ext uri="{FF2B5EF4-FFF2-40B4-BE49-F238E27FC236}">
              <a16:creationId xmlns:a16="http://schemas.microsoft.com/office/drawing/2014/main" id="{629063ED-737B-49E0-A619-B9E4CD36C4E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60" name="Text Box 714">
          <a:extLst>
            <a:ext uri="{FF2B5EF4-FFF2-40B4-BE49-F238E27FC236}">
              <a16:creationId xmlns:a16="http://schemas.microsoft.com/office/drawing/2014/main" id="{A71275A9-612B-4845-B622-7E91FCCF92F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61" name="Text Box 715">
          <a:extLst>
            <a:ext uri="{FF2B5EF4-FFF2-40B4-BE49-F238E27FC236}">
              <a16:creationId xmlns:a16="http://schemas.microsoft.com/office/drawing/2014/main" id="{9142BCB7-6AE2-4D25-A666-FBED16672A9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162" name="Text Box 716">
          <a:extLst>
            <a:ext uri="{FF2B5EF4-FFF2-40B4-BE49-F238E27FC236}">
              <a16:creationId xmlns:a16="http://schemas.microsoft.com/office/drawing/2014/main" id="{E919A4A2-883B-4DAD-AAA0-5AD2FEB94E3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63" name="Text Box 717">
          <a:extLst>
            <a:ext uri="{FF2B5EF4-FFF2-40B4-BE49-F238E27FC236}">
              <a16:creationId xmlns:a16="http://schemas.microsoft.com/office/drawing/2014/main" id="{1FD26DD3-09EB-436A-99AE-C88248B1D90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64" name="Text Box 718">
          <a:extLst>
            <a:ext uri="{FF2B5EF4-FFF2-40B4-BE49-F238E27FC236}">
              <a16:creationId xmlns:a16="http://schemas.microsoft.com/office/drawing/2014/main" id="{285615A7-8E95-4A9D-85EB-3DA1A6CBD1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65" name="Text Box 719">
          <a:extLst>
            <a:ext uri="{FF2B5EF4-FFF2-40B4-BE49-F238E27FC236}">
              <a16:creationId xmlns:a16="http://schemas.microsoft.com/office/drawing/2014/main" id="{6586A4F0-C37F-4BDA-8727-4481007DDEA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66" name="Text Box 720">
          <a:extLst>
            <a:ext uri="{FF2B5EF4-FFF2-40B4-BE49-F238E27FC236}">
              <a16:creationId xmlns:a16="http://schemas.microsoft.com/office/drawing/2014/main" id="{ED411855-7134-4B51-96C1-8B91FC87C02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67" name="Text Box 721">
          <a:extLst>
            <a:ext uri="{FF2B5EF4-FFF2-40B4-BE49-F238E27FC236}">
              <a16:creationId xmlns:a16="http://schemas.microsoft.com/office/drawing/2014/main" id="{DCB96D24-384E-40F2-A70D-5194B41BF3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68" name="Text Box 722">
          <a:extLst>
            <a:ext uri="{FF2B5EF4-FFF2-40B4-BE49-F238E27FC236}">
              <a16:creationId xmlns:a16="http://schemas.microsoft.com/office/drawing/2014/main" id="{BD35C60E-129A-49CE-A19F-4926BD6B6CA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69" name="Text Box 723">
          <a:extLst>
            <a:ext uri="{FF2B5EF4-FFF2-40B4-BE49-F238E27FC236}">
              <a16:creationId xmlns:a16="http://schemas.microsoft.com/office/drawing/2014/main" id="{B5099E37-A769-4383-AEEB-0B44844C03A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70" name="Text Box 724">
          <a:extLst>
            <a:ext uri="{FF2B5EF4-FFF2-40B4-BE49-F238E27FC236}">
              <a16:creationId xmlns:a16="http://schemas.microsoft.com/office/drawing/2014/main" id="{CE7E15AE-992B-45B4-BA0C-C3B9B67086B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71" name="Text Box 725">
          <a:extLst>
            <a:ext uri="{FF2B5EF4-FFF2-40B4-BE49-F238E27FC236}">
              <a16:creationId xmlns:a16="http://schemas.microsoft.com/office/drawing/2014/main" id="{D3AFD983-9256-486A-9D31-639E87DAA42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72" name="Text Box 726">
          <a:extLst>
            <a:ext uri="{FF2B5EF4-FFF2-40B4-BE49-F238E27FC236}">
              <a16:creationId xmlns:a16="http://schemas.microsoft.com/office/drawing/2014/main" id="{EBAAEB35-178E-44A1-9E8F-B27C2B7E8B2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73" name="Text Box 727">
          <a:extLst>
            <a:ext uri="{FF2B5EF4-FFF2-40B4-BE49-F238E27FC236}">
              <a16:creationId xmlns:a16="http://schemas.microsoft.com/office/drawing/2014/main" id="{04EA5598-F853-42E6-9950-8638019F99D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74" name="Text Box 728">
          <a:extLst>
            <a:ext uri="{FF2B5EF4-FFF2-40B4-BE49-F238E27FC236}">
              <a16:creationId xmlns:a16="http://schemas.microsoft.com/office/drawing/2014/main" id="{86F77DDF-3ADB-48A1-AD67-81F17AAD4F5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75" name="Text Box 729">
          <a:extLst>
            <a:ext uri="{FF2B5EF4-FFF2-40B4-BE49-F238E27FC236}">
              <a16:creationId xmlns:a16="http://schemas.microsoft.com/office/drawing/2014/main" id="{7FFC51EF-4535-4EA3-A245-C3F9D46D74B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76" name="Text Box 730">
          <a:extLst>
            <a:ext uri="{FF2B5EF4-FFF2-40B4-BE49-F238E27FC236}">
              <a16:creationId xmlns:a16="http://schemas.microsoft.com/office/drawing/2014/main" id="{174FC53D-DD87-43BC-BDE6-456B8B7E4D4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77" name="Text Box 731">
          <a:extLst>
            <a:ext uri="{FF2B5EF4-FFF2-40B4-BE49-F238E27FC236}">
              <a16:creationId xmlns:a16="http://schemas.microsoft.com/office/drawing/2014/main" id="{CD8516CC-54A0-4299-BA56-8D9367E38E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78" name="Text Box 732">
          <a:extLst>
            <a:ext uri="{FF2B5EF4-FFF2-40B4-BE49-F238E27FC236}">
              <a16:creationId xmlns:a16="http://schemas.microsoft.com/office/drawing/2014/main" id="{39857D31-E4EB-4F20-80B5-6ADC00323C4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79" name="Text Box 733">
          <a:extLst>
            <a:ext uri="{FF2B5EF4-FFF2-40B4-BE49-F238E27FC236}">
              <a16:creationId xmlns:a16="http://schemas.microsoft.com/office/drawing/2014/main" id="{09133754-90F7-4F52-B6C5-D1EF74DB787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80" name="Text Box 734">
          <a:extLst>
            <a:ext uri="{FF2B5EF4-FFF2-40B4-BE49-F238E27FC236}">
              <a16:creationId xmlns:a16="http://schemas.microsoft.com/office/drawing/2014/main" id="{8C50B5E4-4CD7-435F-980D-3251F75F08B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81" name="Text Box 735">
          <a:extLst>
            <a:ext uri="{FF2B5EF4-FFF2-40B4-BE49-F238E27FC236}">
              <a16:creationId xmlns:a16="http://schemas.microsoft.com/office/drawing/2014/main" id="{C5C98FDA-A555-4387-B014-F41566B997A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82" name="Text Box 736">
          <a:extLst>
            <a:ext uri="{FF2B5EF4-FFF2-40B4-BE49-F238E27FC236}">
              <a16:creationId xmlns:a16="http://schemas.microsoft.com/office/drawing/2014/main" id="{2421E15C-2E0B-4EA2-851B-7B1FE82F841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83" name="Text Box 737">
          <a:extLst>
            <a:ext uri="{FF2B5EF4-FFF2-40B4-BE49-F238E27FC236}">
              <a16:creationId xmlns:a16="http://schemas.microsoft.com/office/drawing/2014/main" id="{DDA00311-4C05-4B67-9144-BF3F3BE486A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84" name="Text Box 738">
          <a:extLst>
            <a:ext uri="{FF2B5EF4-FFF2-40B4-BE49-F238E27FC236}">
              <a16:creationId xmlns:a16="http://schemas.microsoft.com/office/drawing/2014/main" id="{EDAAB55B-F21D-4DA6-B79C-668EFDF2B4A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85" name="Text Box 739">
          <a:extLst>
            <a:ext uri="{FF2B5EF4-FFF2-40B4-BE49-F238E27FC236}">
              <a16:creationId xmlns:a16="http://schemas.microsoft.com/office/drawing/2014/main" id="{C3877CD3-6276-498C-90AA-25384180713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86" name="Text Box 740">
          <a:extLst>
            <a:ext uri="{FF2B5EF4-FFF2-40B4-BE49-F238E27FC236}">
              <a16:creationId xmlns:a16="http://schemas.microsoft.com/office/drawing/2014/main" id="{DA7B1F05-A00B-4361-AB87-BF210EDFECA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87" name="Text Box 741">
          <a:extLst>
            <a:ext uri="{FF2B5EF4-FFF2-40B4-BE49-F238E27FC236}">
              <a16:creationId xmlns:a16="http://schemas.microsoft.com/office/drawing/2014/main" id="{B2476326-A870-4A96-944D-DF316BF9F50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88" name="Text Box 742">
          <a:extLst>
            <a:ext uri="{FF2B5EF4-FFF2-40B4-BE49-F238E27FC236}">
              <a16:creationId xmlns:a16="http://schemas.microsoft.com/office/drawing/2014/main" id="{2ADCD44A-3E5A-44F1-A558-E9DAB40ADC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89" name="Text Box 743">
          <a:extLst>
            <a:ext uri="{FF2B5EF4-FFF2-40B4-BE49-F238E27FC236}">
              <a16:creationId xmlns:a16="http://schemas.microsoft.com/office/drawing/2014/main" id="{26748712-B587-44E9-A1AD-8D811EE69D6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90" name="Text Box 744">
          <a:extLst>
            <a:ext uri="{FF2B5EF4-FFF2-40B4-BE49-F238E27FC236}">
              <a16:creationId xmlns:a16="http://schemas.microsoft.com/office/drawing/2014/main" id="{ACB7C55E-742A-4489-8DB6-C47DF36AB9B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91" name="Text Box 745">
          <a:extLst>
            <a:ext uri="{FF2B5EF4-FFF2-40B4-BE49-F238E27FC236}">
              <a16:creationId xmlns:a16="http://schemas.microsoft.com/office/drawing/2014/main" id="{B52131CF-EF35-415A-8377-754AA1CA375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92" name="Text Box 746">
          <a:extLst>
            <a:ext uri="{FF2B5EF4-FFF2-40B4-BE49-F238E27FC236}">
              <a16:creationId xmlns:a16="http://schemas.microsoft.com/office/drawing/2014/main" id="{97879D8C-3CCC-4353-AB18-9EC548C405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93" name="Text Box 747">
          <a:extLst>
            <a:ext uri="{FF2B5EF4-FFF2-40B4-BE49-F238E27FC236}">
              <a16:creationId xmlns:a16="http://schemas.microsoft.com/office/drawing/2014/main" id="{D0A56CEA-8B75-4321-9594-C321AD29056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94" name="Text Box 748">
          <a:extLst>
            <a:ext uri="{FF2B5EF4-FFF2-40B4-BE49-F238E27FC236}">
              <a16:creationId xmlns:a16="http://schemas.microsoft.com/office/drawing/2014/main" id="{D9B236D1-73B5-4EC2-A7A3-4C4D4F700B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95" name="Text Box 749">
          <a:extLst>
            <a:ext uri="{FF2B5EF4-FFF2-40B4-BE49-F238E27FC236}">
              <a16:creationId xmlns:a16="http://schemas.microsoft.com/office/drawing/2014/main" id="{767FFD80-C3B7-4A9A-89DC-7FD772EE9EA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196" name="Text Box 750">
          <a:extLst>
            <a:ext uri="{FF2B5EF4-FFF2-40B4-BE49-F238E27FC236}">
              <a16:creationId xmlns:a16="http://schemas.microsoft.com/office/drawing/2014/main" id="{C3B2C4CB-4295-42B1-95E7-39F67EC0E5C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97" name="Text Box 751">
          <a:extLst>
            <a:ext uri="{FF2B5EF4-FFF2-40B4-BE49-F238E27FC236}">
              <a16:creationId xmlns:a16="http://schemas.microsoft.com/office/drawing/2014/main" id="{3CD63280-A3C4-4EAF-8234-BE1D7621983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198" name="Text Box 752">
          <a:extLst>
            <a:ext uri="{FF2B5EF4-FFF2-40B4-BE49-F238E27FC236}">
              <a16:creationId xmlns:a16="http://schemas.microsoft.com/office/drawing/2014/main" id="{EF0681EF-3CD8-4271-AE4C-8297C4E5C77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199" name="Text Box 753">
          <a:extLst>
            <a:ext uri="{FF2B5EF4-FFF2-40B4-BE49-F238E27FC236}">
              <a16:creationId xmlns:a16="http://schemas.microsoft.com/office/drawing/2014/main" id="{A0671B06-3DC1-4F24-A52A-878EAB541C3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00" name="Text Box 754">
          <a:extLst>
            <a:ext uri="{FF2B5EF4-FFF2-40B4-BE49-F238E27FC236}">
              <a16:creationId xmlns:a16="http://schemas.microsoft.com/office/drawing/2014/main" id="{6228E993-4B03-41FA-8759-0C72241340D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01" name="Text Box 755">
          <a:extLst>
            <a:ext uri="{FF2B5EF4-FFF2-40B4-BE49-F238E27FC236}">
              <a16:creationId xmlns:a16="http://schemas.microsoft.com/office/drawing/2014/main" id="{A2548B09-4007-40F6-8B4E-CF690D7F5DD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02" name="Text Box 756">
          <a:extLst>
            <a:ext uri="{FF2B5EF4-FFF2-40B4-BE49-F238E27FC236}">
              <a16:creationId xmlns:a16="http://schemas.microsoft.com/office/drawing/2014/main" id="{2EEED92C-E95B-4999-AAB4-B71AF4C8741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03" name="Text Box 757">
          <a:extLst>
            <a:ext uri="{FF2B5EF4-FFF2-40B4-BE49-F238E27FC236}">
              <a16:creationId xmlns:a16="http://schemas.microsoft.com/office/drawing/2014/main" id="{5FBA7E60-9F05-4913-8841-B3043055C1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04" name="Text Box 758">
          <a:extLst>
            <a:ext uri="{FF2B5EF4-FFF2-40B4-BE49-F238E27FC236}">
              <a16:creationId xmlns:a16="http://schemas.microsoft.com/office/drawing/2014/main" id="{26861E45-4CD6-46B9-9AAF-A1100D2B2F2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05" name="Text Box 759">
          <a:extLst>
            <a:ext uri="{FF2B5EF4-FFF2-40B4-BE49-F238E27FC236}">
              <a16:creationId xmlns:a16="http://schemas.microsoft.com/office/drawing/2014/main" id="{3EC10866-BCD5-4AD8-B931-3852CFCBB57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06" name="Text Box 760">
          <a:extLst>
            <a:ext uri="{FF2B5EF4-FFF2-40B4-BE49-F238E27FC236}">
              <a16:creationId xmlns:a16="http://schemas.microsoft.com/office/drawing/2014/main" id="{9C227239-0777-40A8-9DDF-CFF52717214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07" name="Text Box 761">
          <a:extLst>
            <a:ext uri="{FF2B5EF4-FFF2-40B4-BE49-F238E27FC236}">
              <a16:creationId xmlns:a16="http://schemas.microsoft.com/office/drawing/2014/main" id="{77AA1308-18AE-4670-8C4D-C42C4D38AFC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08" name="Text Box 762">
          <a:extLst>
            <a:ext uri="{FF2B5EF4-FFF2-40B4-BE49-F238E27FC236}">
              <a16:creationId xmlns:a16="http://schemas.microsoft.com/office/drawing/2014/main" id="{F6DE588E-DFDA-4CE0-9B07-31F81735AC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09" name="Text Box 763">
          <a:extLst>
            <a:ext uri="{FF2B5EF4-FFF2-40B4-BE49-F238E27FC236}">
              <a16:creationId xmlns:a16="http://schemas.microsoft.com/office/drawing/2014/main" id="{DBE89CBB-8627-486D-BE8C-9A9758F4518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0" name="Text Box 764">
          <a:extLst>
            <a:ext uri="{FF2B5EF4-FFF2-40B4-BE49-F238E27FC236}">
              <a16:creationId xmlns:a16="http://schemas.microsoft.com/office/drawing/2014/main" id="{EABA64ED-235C-4AA0-8750-C1176CC3A8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1" name="Text Box 765">
          <a:extLst>
            <a:ext uri="{FF2B5EF4-FFF2-40B4-BE49-F238E27FC236}">
              <a16:creationId xmlns:a16="http://schemas.microsoft.com/office/drawing/2014/main" id="{EBC81547-EEFC-4AF0-89A2-2AA5F96D49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12" name="Text Box 766">
          <a:extLst>
            <a:ext uri="{FF2B5EF4-FFF2-40B4-BE49-F238E27FC236}">
              <a16:creationId xmlns:a16="http://schemas.microsoft.com/office/drawing/2014/main" id="{1C45E6AB-E4F7-4DBE-A616-1D8FEB0E8AB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3" name="Text Box 767">
          <a:extLst>
            <a:ext uri="{FF2B5EF4-FFF2-40B4-BE49-F238E27FC236}">
              <a16:creationId xmlns:a16="http://schemas.microsoft.com/office/drawing/2014/main" id="{D93642AD-4754-4924-B29A-A2A7B5CCB75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4" name="Text Box 768">
          <a:extLst>
            <a:ext uri="{FF2B5EF4-FFF2-40B4-BE49-F238E27FC236}">
              <a16:creationId xmlns:a16="http://schemas.microsoft.com/office/drawing/2014/main" id="{8E4D2FC0-F22A-4ADD-A8D9-A7AEC5BA9C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15" name="Text Box 769">
          <a:extLst>
            <a:ext uri="{FF2B5EF4-FFF2-40B4-BE49-F238E27FC236}">
              <a16:creationId xmlns:a16="http://schemas.microsoft.com/office/drawing/2014/main" id="{8B5BB558-775D-412E-8FA1-1830422CFD4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6" name="Text Box 770">
          <a:extLst>
            <a:ext uri="{FF2B5EF4-FFF2-40B4-BE49-F238E27FC236}">
              <a16:creationId xmlns:a16="http://schemas.microsoft.com/office/drawing/2014/main" id="{D15EC343-87D9-426A-A905-5B811799D8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7" name="Text Box 771">
          <a:extLst>
            <a:ext uri="{FF2B5EF4-FFF2-40B4-BE49-F238E27FC236}">
              <a16:creationId xmlns:a16="http://schemas.microsoft.com/office/drawing/2014/main" id="{5D156459-A82E-4360-9239-13DC7C07B10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18" name="Text Box 772">
          <a:extLst>
            <a:ext uri="{FF2B5EF4-FFF2-40B4-BE49-F238E27FC236}">
              <a16:creationId xmlns:a16="http://schemas.microsoft.com/office/drawing/2014/main" id="{DAA1D951-F35D-4404-9502-9B4CDDCC55C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19" name="Text Box 773">
          <a:extLst>
            <a:ext uri="{FF2B5EF4-FFF2-40B4-BE49-F238E27FC236}">
              <a16:creationId xmlns:a16="http://schemas.microsoft.com/office/drawing/2014/main" id="{17FFE410-E9BA-49B6-A570-FEBFCA34EE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20" name="Text Box 774">
          <a:extLst>
            <a:ext uri="{FF2B5EF4-FFF2-40B4-BE49-F238E27FC236}">
              <a16:creationId xmlns:a16="http://schemas.microsoft.com/office/drawing/2014/main" id="{47A023C9-1700-4116-B8E0-FCAA0A78CF1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21" name="Text Box 775">
          <a:extLst>
            <a:ext uri="{FF2B5EF4-FFF2-40B4-BE49-F238E27FC236}">
              <a16:creationId xmlns:a16="http://schemas.microsoft.com/office/drawing/2014/main" id="{27CE9B24-4D65-4BCC-A56A-EB2A55216C8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22" name="Text Box 776">
          <a:extLst>
            <a:ext uri="{FF2B5EF4-FFF2-40B4-BE49-F238E27FC236}">
              <a16:creationId xmlns:a16="http://schemas.microsoft.com/office/drawing/2014/main" id="{2B2ED497-5C6A-4B2D-B778-7C774941B60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23" name="Text Box 777">
          <a:extLst>
            <a:ext uri="{FF2B5EF4-FFF2-40B4-BE49-F238E27FC236}">
              <a16:creationId xmlns:a16="http://schemas.microsoft.com/office/drawing/2014/main" id="{977F8D26-D894-452B-884F-50A684A87C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24" name="Text Box 778">
          <a:extLst>
            <a:ext uri="{FF2B5EF4-FFF2-40B4-BE49-F238E27FC236}">
              <a16:creationId xmlns:a16="http://schemas.microsoft.com/office/drawing/2014/main" id="{7AB0BCEC-84A6-4205-8380-6D12D79E8B3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25" name="Text Box 779">
          <a:extLst>
            <a:ext uri="{FF2B5EF4-FFF2-40B4-BE49-F238E27FC236}">
              <a16:creationId xmlns:a16="http://schemas.microsoft.com/office/drawing/2014/main" id="{1DE55BB2-4B2B-4902-B397-8F6438B1FC0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26" name="Text Box 780">
          <a:extLst>
            <a:ext uri="{FF2B5EF4-FFF2-40B4-BE49-F238E27FC236}">
              <a16:creationId xmlns:a16="http://schemas.microsoft.com/office/drawing/2014/main" id="{D62BEA51-5365-496B-A273-7092C9B839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27" name="Text Box 781">
          <a:extLst>
            <a:ext uri="{FF2B5EF4-FFF2-40B4-BE49-F238E27FC236}">
              <a16:creationId xmlns:a16="http://schemas.microsoft.com/office/drawing/2014/main" id="{B5754A89-F0F1-47AB-8C97-A407F0919FA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28" name="Text Box 782">
          <a:extLst>
            <a:ext uri="{FF2B5EF4-FFF2-40B4-BE49-F238E27FC236}">
              <a16:creationId xmlns:a16="http://schemas.microsoft.com/office/drawing/2014/main" id="{702BF651-38E2-4E55-9687-FC199699FEB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29" name="Text Box 783">
          <a:extLst>
            <a:ext uri="{FF2B5EF4-FFF2-40B4-BE49-F238E27FC236}">
              <a16:creationId xmlns:a16="http://schemas.microsoft.com/office/drawing/2014/main" id="{B6E3C6CA-1705-4150-BA0C-DF3EBDD3CA8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0" name="Text Box 784">
          <a:extLst>
            <a:ext uri="{FF2B5EF4-FFF2-40B4-BE49-F238E27FC236}">
              <a16:creationId xmlns:a16="http://schemas.microsoft.com/office/drawing/2014/main" id="{EA25F353-3F78-4C9F-9FD3-22751B8C8DE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31" name="Text Box 785">
          <a:extLst>
            <a:ext uri="{FF2B5EF4-FFF2-40B4-BE49-F238E27FC236}">
              <a16:creationId xmlns:a16="http://schemas.microsoft.com/office/drawing/2014/main" id="{131BD379-8F42-4AF8-8AF2-35E27C2DFF5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2" name="Text Box 786">
          <a:extLst>
            <a:ext uri="{FF2B5EF4-FFF2-40B4-BE49-F238E27FC236}">
              <a16:creationId xmlns:a16="http://schemas.microsoft.com/office/drawing/2014/main" id="{1F5901F5-49A5-42F8-BC44-50D797A2EA9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3" name="Text Box 787">
          <a:extLst>
            <a:ext uri="{FF2B5EF4-FFF2-40B4-BE49-F238E27FC236}">
              <a16:creationId xmlns:a16="http://schemas.microsoft.com/office/drawing/2014/main" id="{105B79A1-BB01-4168-BDC3-8AD0DDA968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34" name="Text Box 788">
          <a:extLst>
            <a:ext uri="{FF2B5EF4-FFF2-40B4-BE49-F238E27FC236}">
              <a16:creationId xmlns:a16="http://schemas.microsoft.com/office/drawing/2014/main" id="{49B95859-5EEA-487D-8732-A496C80A6E4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5" name="Text Box 789">
          <a:extLst>
            <a:ext uri="{FF2B5EF4-FFF2-40B4-BE49-F238E27FC236}">
              <a16:creationId xmlns:a16="http://schemas.microsoft.com/office/drawing/2014/main" id="{377C1665-A311-49E3-98C0-83D869408FF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6" name="Text Box 790">
          <a:extLst>
            <a:ext uri="{FF2B5EF4-FFF2-40B4-BE49-F238E27FC236}">
              <a16:creationId xmlns:a16="http://schemas.microsoft.com/office/drawing/2014/main" id="{001C8CCC-8EA8-4C5C-BC3E-296BD1B264D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37" name="Text Box 791">
          <a:extLst>
            <a:ext uri="{FF2B5EF4-FFF2-40B4-BE49-F238E27FC236}">
              <a16:creationId xmlns:a16="http://schemas.microsoft.com/office/drawing/2014/main" id="{99941AD5-87EB-4654-8CB0-A7D91E4BEE3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8" name="Text Box 792">
          <a:extLst>
            <a:ext uri="{FF2B5EF4-FFF2-40B4-BE49-F238E27FC236}">
              <a16:creationId xmlns:a16="http://schemas.microsoft.com/office/drawing/2014/main" id="{6BC82C78-E7DB-45D5-B56F-69F92AD74A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39" name="Text Box 793">
          <a:extLst>
            <a:ext uri="{FF2B5EF4-FFF2-40B4-BE49-F238E27FC236}">
              <a16:creationId xmlns:a16="http://schemas.microsoft.com/office/drawing/2014/main" id="{DBDEA774-06D5-48C6-934A-AEFC1FF67D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40" name="Text Box 794">
          <a:extLst>
            <a:ext uri="{FF2B5EF4-FFF2-40B4-BE49-F238E27FC236}">
              <a16:creationId xmlns:a16="http://schemas.microsoft.com/office/drawing/2014/main" id="{B281A9CD-AF5A-4B16-BAD3-8761F00C191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41" name="Text Box 795">
          <a:extLst>
            <a:ext uri="{FF2B5EF4-FFF2-40B4-BE49-F238E27FC236}">
              <a16:creationId xmlns:a16="http://schemas.microsoft.com/office/drawing/2014/main" id="{78223797-463A-4F6A-8A0E-FF97E60F937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42" name="Text Box 796">
          <a:extLst>
            <a:ext uri="{FF2B5EF4-FFF2-40B4-BE49-F238E27FC236}">
              <a16:creationId xmlns:a16="http://schemas.microsoft.com/office/drawing/2014/main" id="{669BE9BD-7133-4797-B4E9-F7072A2495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43" name="Text Box 797">
          <a:extLst>
            <a:ext uri="{FF2B5EF4-FFF2-40B4-BE49-F238E27FC236}">
              <a16:creationId xmlns:a16="http://schemas.microsoft.com/office/drawing/2014/main" id="{EAFB4A14-25C7-40E1-B6D2-C484320B6F4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44" name="Text Box 798">
          <a:extLst>
            <a:ext uri="{FF2B5EF4-FFF2-40B4-BE49-F238E27FC236}">
              <a16:creationId xmlns:a16="http://schemas.microsoft.com/office/drawing/2014/main" id="{5FE2B9BB-E198-496D-B012-E72822B9DB2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45" name="Text Box 799">
          <a:extLst>
            <a:ext uri="{FF2B5EF4-FFF2-40B4-BE49-F238E27FC236}">
              <a16:creationId xmlns:a16="http://schemas.microsoft.com/office/drawing/2014/main" id="{67E6E318-DF20-46AE-8437-F9C71C9FB4A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46" name="Text Box 800">
          <a:extLst>
            <a:ext uri="{FF2B5EF4-FFF2-40B4-BE49-F238E27FC236}">
              <a16:creationId xmlns:a16="http://schemas.microsoft.com/office/drawing/2014/main" id="{86910300-6CB5-490C-81C9-4DAC95B07AC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47" name="Text Box 801">
          <a:extLst>
            <a:ext uri="{FF2B5EF4-FFF2-40B4-BE49-F238E27FC236}">
              <a16:creationId xmlns:a16="http://schemas.microsoft.com/office/drawing/2014/main" id="{9D7450BE-FAA1-4122-97FF-6E450906076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48" name="Text Box 802">
          <a:extLst>
            <a:ext uri="{FF2B5EF4-FFF2-40B4-BE49-F238E27FC236}">
              <a16:creationId xmlns:a16="http://schemas.microsoft.com/office/drawing/2014/main" id="{447D24FB-A570-40A0-9F1F-BDCAB5CC722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49" name="Text Box 803">
          <a:extLst>
            <a:ext uri="{FF2B5EF4-FFF2-40B4-BE49-F238E27FC236}">
              <a16:creationId xmlns:a16="http://schemas.microsoft.com/office/drawing/2014/main" id="{15657E1C-F7E7-4C81-AEE0-BAE48CD1C25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50" name="Text Box 804">
          <a:extLst>
            <a:ext uri="{FF2B5EF4-FFF2-40B4-BE49-F238E27FC236}">
              <a16:creationId xmlns:a16="http://schemas.microsoft.com/office/drawing/2014/main" id="{A4D88FF1-6306-4D60-8DE6-527BC94EA12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51" name="Text Box 805">
          <a:extLst>
            <a:ext uri="{FF2B5EF4-FFF2-40B4-BE49-F238E27FC236}">
              <a16:creationId xmlns:a16="http://schemas.microsoft.com/office/drawing/2014/main" id="{10BFF73F-2869-4CF4-9B07-D9C3D42F02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52" name="Text Box 806">
          <a:extLst>
            <a:ext uri="{FF2B5EF4-FFF2-40B4-BE49-F238E27FC236}">
              <a16:creationId xmlns:a16="http://schemas.microsoft.com/office/drawing/2014/main" id="{F810A087-FC4D-4B6A-A952-FB864AE3333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53" name="Text Box 807">
          <a:extLst>
            <a:ext uri="{FF2B5EF4-FFF2-40B4-BE49-F238E27FC236}">
              <a16:creationId xmlns:a16="http://schemas.microsoft.com/office/drawing/2014/main" id="{F9D75D4B-2B52-487C-98B2-9888F5ACFD4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54" name="Text Box 808">
          <a:extLst>
            <a:ext uri="{FF2B5EF4-FFF2-40B4-BE49-F238E27FC236}">
              <a16:creationId xmlns:a16="http://schemas.microsoft.com/office/drawing/2014/main" id="{E0573B67-7E72-46FA-BC42-ACC12B1354E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55" name="Text Box 809">
          <a:extLst>
            <a:ext uri="{FF2B5EF4-FFF2-40B4-BE49-F238E27FC236}">
              <a16:creationId xmlns:a16="http://schemas.microsoft.com/office/drawing/2014/main" id="{855305F1-F313-453C-8FC9-96ACD69A0EE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56" name="Text Box 810">
          <a:extLst>
            <a:ext uri="{FF2B5EF4-FFF2-40B4-BE49-F238E27FC236}">
              <a16:creationId xmlns:a16="http://schemas.microsoft.com/office/drawing/2014/main" id="{55250824-BFA8-4559-9A7B-F40CA177CD2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57" name="Text Box 811">
          <a:extLst>
            <a:ext uri="{FF2B5EF4-FFF2-40B4-BE49-F238E27FC236}">
              <a16:creationId xmlns:a16="http://schemas.microsoft.com/office/drawing/2014/main" id="{19582462-EA6D-4B61-AFC7-6F943092688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58" name="Text Box 812">
          <a:extLst>
            <a:ext uri="{FF2B5EF4-FFF2-40B4-BE49-F238E27FC236}">
              <a16:creationId xmlns:a16="http://schemas.microsoft.com/office/drawing/2014/main" id="{498265F0-7203-4C48-8407-4ECD77CFF16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59" name="Text Box 813">
          <a:extLst>
            <a:ext uri="{FF2B5EF4-FFF2-40B4-BE49-F238E27FC236}">
              <a16:creationId xmlns:a16="http://schemas.microsoft.com/office/drawing/2014/main" id="{9EBC98EB-7693-4339-9FDF-8307CF63653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60" name="Text Box 814">
          <a:extLst>
            <a:ext uri="{FF2B5EF4-FFF2-40B4-BE49-F238E27FC236}">
              <a16:creationId xmlns:a16="http://schemas.microsoft.com/office/drawing/2014/main" id="{18CD5ED9-50E2-43E1-929F-634AF070A6E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61" name="Text Box 815">
          <a:extLst>
            <a:ext uri="{FF2B5EF4-FFF2-40B4-BE49-F238E27FC236}">
              <a16:creationId xmlns:a16="http://schemas.microsoft.com/office/drawing/2014/main" id="{9E7A5D56-B0D3-48A5-A31B-46A8542FE34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62" name="Text Box 816">
          <a:extLst>
            <a:ext uri="{FF2B5EF4-FFF2-40B4-BE49-F238E27FC236}">
              <a16:creationId xmlns:a16="http://schemas.microsoft.com/office/drawing/2014/main" id="{A6EAC924-08CA-4E8B-A0E6-C363B89F73B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63" name="Text Box 817">
          <a:extLst>
            <a:ext uri="{FF2B5EF4-FFF2-40B4-BE49-F238E27FC236}">
              <a16:creationId xmlns:a16="http://schemas.microsoft.com/office/drawing/2014/main" id="{36A93DD4-5B03-49B4-9D5E-27345AE3E67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64" name="Text Box 818">
          <a:extLst>
            <a:ext uri="{FF2B5EF4-FFF2-40B4-BE49-F238E27FC236}">
              <a16:creationId xmlns:a16="http://schemas.microsoft.com/office/drawing/2014/main" id="{668AABF1-7338-4251-AA89-549AD8507AF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65" name="Text Box 819">
          <a:extLst>
            <a:ext uri="{FF2B5EF4-FFF2-40B4-BE49-F238E27FC236}">
              <a16:creationId xmlns:a16="http://schemas.microsoft.com/office/drawing/2014/main" id="{91148424-EB14-45D4-9A4D-355A1F9CF85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66" name="Text Box 820">
          <a:extLst>
            <a:ext uri="{FF2B5EF4-FFF2-40B4-BE49-F238E27FC236}">
              <a16:creationId xmlns:a16="http://schemas.microsoft.com/office/drawing/2014/main" id="{92C40542-6EFA-4794-B57E-80CD33D3AD3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67" name="Text Box 821">
          <a:extLst>
            <a:ext uri="{FF2B5EF4-FFF2-40B4-BE49-F238E27FC236}">
              <a16:creationId xmlns:a16="http://schemas.microsoft.com/office/drawing/2014/main" id="{3C826F00-FF75-4BF3-AF73-EB9E914FF25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68" name="Text Box 822">
          <a:extLst>
            <a:ext uri="{FF2B5EF4-FFF2-40B4-BE49-F238E27FC236}">
              <a16:creationId xmlns:a16="http://schemas.microsoft.com/office/drawing/2014/main" id="{5F701FD0-50A3-495D-BC24-1D80FD1ABBE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69" name="Text Box 823">
          <a:extLst>
            <a:ext uri="{FF2B5EF4-FFF2-40B4-BE49-F238E27FC236}">
              <a16:creationId xmlns:a16="http://schemas.microsoft.com/office/drawing/2014/main" id="{798AA37C-E4FB-4E30-954D-E3CC2F2BE4A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0" name="Text Box 824">
          <a:extLst>
            <a:ext uri="{FF2B5EF4-FFF2-40B4-BE49-F238E27FC236}">
              <a16:creationId xmlns:a16="http://schemas.microsoft.com/office/drawing/2014/main" id="{749F5D55-4FDA-4126-B0A5-B23305BB949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1" name="Text Box 825">
          <a:extLst>
            <a:ext uri="{FF2B5EF4-FFF2-40B4-BE49-F238E27FC236}">
              <a16:creationId xmlns:a16="http://schemas.microsoft.com/office/drawing/2014/main" id="{F1E0EA63-02D3-4EF2-905B-B17D2BEC331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272" name="Text Box 826">
          <a:extLst>
            <a:ext uri="{FF2B5EF4-FFF2-40B4-BE49-F238E27FC236}">
              <a16:creationId xmlns:a16="http://schemas.microsoft.com/office/drawing/2014/main" id="{2ED8BD50-D065-4286-8CEC-E1265421BDE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3" name="Text Box 827">
          <a:extLst>
            <a:ext uri="{FF2B5EF4-FFF2-40B4-BE49-F238E27FC236}">
              <a16:creationId xmlns:a16="http://schemas.microsoft.com/office/drawing/2014/main" id="{49501FF6-1927-44E6-BC29-AA37A5B7252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4" name="Text Box 828">
          <a:extLst>
            <a:ext uri="{FF2B5EF4-FFF2-40B4-BE49-F238E27FC236}">
              <a16:creationId xmlns:a16="http://schemas.microsoft.com/office/drawing/2014/main" id="{8ECEAC2C-5EBD-408A-853E-1839E7485DD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75" name="Text Box 829">
          <a:extLst>
            <a:ext uri="{FF2B5EF4-FFF2-40B4-BE49-F238E27FC236}">
              <a16:creationId xmlns:a16="http://schemas.microsoft.com/office/drawing/2014/main" id="{B86E3695-1B1F-4585-A490-6B923D780D1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6" name="Text Box 830">
          <a:extLst>
            <a:ext uri="{FF2B5EF4-FFF2-40B4-BE49-F238E27FC236}">
              <a16:creationId xmlns:a16="http://schemas.microsoft.com/office/drawing/2014/main" id="{D8FA5968-F97B-4644-9110-A8AD889D7C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7" name="Text Box 831">
          <a:extLst>
            <a:ext uri="{FF2B5EF4-FFF2-40B4-BE49-F238E27FC236}">
              <a16:creationId xmlns:a16="http://schemas.microsoft.com/office/drawing/2014/main" id="{C0DB6917-5700-4CF5-9D88-EF03921FD27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78" name="Text Box 832">
          <a:extLst>
            <a:ext uri="{FF2B5EF4-FFF2-40B4-BE49-F238E27FC236}">
              <a16:creationId xmlns:a16="http://schemas.microsoft.com/office/drawing/2014/main" id="{93E40446-AC8B-48F1-8F23-EA5E0EF249D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79" name="Text Box 833">
          <a:extLst>
            <a:ext uri="{FF2B5EF4-FFF2-40B4-BE49-F238E27FC236}">
              <a16:creationId xmlns:a16="http://schemas.microsoft.com/office/drawing/2014/main" id="{CBA2D94A-C7F5-46EC-9738-B719B7D1850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80" name="Text Box 834">
          <a:extLst>
            <a:ext uri="{FF2B5EF4-FFF2-40B4-BE49-F238E27FC236}">
              <a16:creationId xmlns:a16="http://schemas.microsoft.com/office/drawing/2014/main" id="{6EE65ECF-9F69-4F5D-ACFA-689C8639EC5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81" name="Text Box 835">
          <a:extLst>
            <a:ext uri="{FF2B5EF4-FFF2-40B4-BE49-F238E27FC236}">
              <a16:creationId xmlns:a16="http://schemas.microsoft.com/office/drawing/2014/main" id="{ECDB6357-51D4-47A0-87EB-D250E4D665F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82" name="Text Box 836">
          <a:extLst>
            <a:ext uri="{FF2B5EF4-FFF2-40B4-BE49-F238E27FC236}">
              <a16:creationId xmlns:a16="http://schemas.microsoft.com/office/drawing/2014/main" id="{8D69AB85-4FE8-493E-B8E5-A2E8D24E092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83" name="Text Box 837">
          <a:extLst>
            <a:ext uri="{FF2B5EF4-FFF2-40B4-BE49-F238E27FC236}">
              <a16:creationId xmlns:a16="http://schemas.microsoft.com/office/drawing/2014/main" id="{BF4A4E7E-3F36-4ABB-A47E-F573C54F39A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84" name="Text Box 838">
          <a:extLst>
            <a:ext uri="{FF2B5EF4-FFF2-40B4-BE49-F238E27FC236}">
              <a16:creationId xmlns:a16="http://schemas.microsoft.com/office/drawing/2014/main" id="{564EA6BB-11B3-4306-A694-60D455E502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85" name="Text Box 839">
          <a:extLst>
            <a:ext uri="{FF2B5EF4-FFF2-40B4-BE49-F238E27FC236}">
              <a16:creationId xmlns:a16="http://schemas.microsoft.com/office/drawing/2014/main" id="{FA98AA60-6B4A-4800-8F12-A175F9A3759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86" name="Text Box 840">
          <a:extLst>
            <a:ext uri="{FF2B5EF4-FFF2-40B4-BE49-F238E27FC236}">
              <a16:creationId xmlns:a16="http://schemas.microsoft.com/office/drawing/2014/main" id="{98832D4B-571E-4D66-9917-29D48D8F97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87" name="Text Box 841">
          <a:extLst>
            <a:ext uri="{FF2B5EF4-FFF2-40B4-BE49-F238E27FC236}">
              <a16:creationId xmlns:a16="http://schemas.microsoft.com/office/drawing/2014/main" id="{70761A74-3002-43F3-B738-AB916A1847A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88" name="Text Box 842">
          <a:extLst>
            <a:ext uri="{FF2B5EF4-FFF2-40B4-BE49-F238E27FC236}">
              <a16:creationId xmlns:a16="http://schemas.microsoft.com/office/drawing/2014/main" id="{C994B6A0-DBE8-4716-8F9D-619E8D2951A7}"/>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89" name="Text Box 843">
          <a:extLst>
            <a:ext uri="{FF2B5EF4-FFF2-40B4-BE49-F238E27FC236}">
              <a16:creationId xmlns:a16="http://schemas.microsoft.com/office/drawing/2014/main" id="{67A56133-B322-4126-BABE-46316B8866E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0" name="Text Box 844">
          <a:extLst>
            <a:ext uri="{FF2B5EF4-FFF2-40B4-BE49-F238E27FC236}">
              <a16:creationId xmlns:a16="http://schemas.microsoft.com/office/drawing/2014/main" id="{9A4A7EAA-799B-44CD-905B-093F431BFE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291" name="Text Box 845">
          <a:extLst>
            <a:ext uri="{FF2B5EF4-FFF2-40B4-BE49-F238E27FC236}">
              <a16:creationId xmlns:a16="http://schemas.microsoft.com/office/drawing/2014/main" id="{C68384C6-BA6D-429D-B6CC-5D11A95FE1E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2" name="Text Box 846">
          <a:extLst>
            <a:ext uri="{FF2B5EF4-FFF2-40B4-BE49-F238E27FC236}">
              <a16:creationId xmlns:a16="http://schemas.microsoft.com/office/drawing/2014/main" id="{3D5F99D2-0482-4671-9BAE-398E40A39D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3" name="Text Box 847">
          <a:extLst>
            <a:ext uri="{FF2B5EF4-FFF2-40B4-BE49-F238E27FC236}">
              <a16:creationId xmlns:a16="http://schemas.microsoft.com/office/drawing/2014/main" id="{FB70D1D3-7C01-4B54-943A-04DFE7C7772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294" name="Text Box 848">
          <a:extLst>
            <a:ext uri="{FF2B5EF4-FFF2-40B4-BE49-F238E27FC236}">
              <a16:creationId xmlns:a16="http://schemas.microsoft.com/office/drawing/2014/main" id="{62203D85-8622-4083-B14E-15CB0C17A49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5" name="Text Box 849">
          <a:extLst>
            <a:ext uri="{FF2B5EF4-FFF2-40B4-BE49-F238E27FC236}">
              <a16:creationId xmlns:a16="http://schemas.microsoft.com/office/drawing/2014/main" id="{2E84D986-3A96-497A-A111-4740EDA5B03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6" name="Text Box 850">
          <a:extLst>
            <a:ext uri="{FF2B5EF4-FFF2-40B4-BE49-F238E27FC236}">
              <a16:creationId xmlns:a16="http://schemas.microsoft.com/office/drawing/2014/main" id="{9372903B-F582-425D-B194-51D5AC75F5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297" name="Text Box 851">
          <a:extLst>
            <a:ext uri="{FF2B5EF4-FFF2-40B4-BE49-F238E27FC236}">
              <a16:creationId xmlns:a16="http://schemas.microsoft.com/office/drawing/2014/main" id="{719375A7-D702-496B-95D9-F2B802CCB7B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8" name="Text Box 852">
          <a:extLst>
            <a:ext uri="{FF2B5EF4-FFF2-40B4-BE49-F238E27FC236}">
              <a16:creationId xmlns:a16="http://schemas.microsoft.com/office/drawing/2014/main" id="{67374C15-BE72-40C5-A066-AD046EE303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299" name="Text Box 853">
          <a:extLst>
            <a:ext uri="{FF2B5EF4-FFF2-40B4-BE49-F238E27FC236}">
              <a16:creationId xmlns:a16="http://schemas.microsoft.com/office/drawing/2014/main" id="{899F3D3B-FFAF-43FA-9828-FF3D719C79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00" name="Text Box 854">
          <a:extLst>
            <a:ext uri="{FF2B5EF4-FFF2-40B4-BE49-F238E27FC236}">
              <a16:creationId xmlns:a16="http://schemas.microsoft.com/office/drawing/2014/main" id="{BCAB3EEC-89EB-4930-A059-FD9FC8F028D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01" name="Text Box 855">
          <a:extLst>
            <a:ext uri="{FF2B5EF4-FFF2-40B4-BE49-F238E27FC236}">
              <a16:creationId xmlns:a16="http://schemas.microsoft.com/office/drawing/2014/main" id="{FA9BF356-F5B5-4DD4-9AB8-AC362EEDA05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02" name="Text Box 856">
          <a:extLst>
            <a:ext uri="{FF2B5EF4-FFF2-40B4-BE49-F238E27FC236}">
              <a16:creationId xmlns:a16="http://schemas.microsoft.com/office/drawing/2014/main" id="{17AF8C0A-79E5-45E1-8A9F-173DC6F83F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03" name="Text Box 857">
          <a:extLst>
            <a:ext uri="{FF2B5EF4-FFF2-40B4-BE49-F238E27FC236}">
              <a16:creationId xmlns:a16="http://schemas.microsoft.com/office/drawing/2014/main" id="{AFB553FD-9FE5-499E-9FEF-2821B2DC14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04" name="Text Box 858">
          <a:extLst>
            <a:ext uri="{FF2B5EF4-FFF2-40B4-BE49-F238E27FC236}">
              <a16:creationId xmlns:a16="http://schemas.microsoft.com/office/drawing/2014/main" id="{4AEE3E52-25CB-41A3-B0A2-69094CBF4BC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05" name="Text Box 859">
          <a:extLst>
            <a:ext uri="{FF2B5EF4-FFF2-40B4-BE49-F238E27FC236}">
              <a16:creationId xmlns:a16="http://schemas.microsoft.com/office/drawing/2014/main" id="{648042A4-A4D8-462E-B3D4-2A85D272121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06" name="Text Box 860">
          <a:extLst>
            <a:ext uri="{FF2B5EF4-FFF2-40B4-BE49-F238E27FC236}">
              <a16:creationId xmlns:a16="http://schemas.microsoft.com/office/drawing/2014/main" id="{ADA8043D-155D-4C09-A601-AA939941A8F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07" name="Text Box 861">
          <a:extLst>
            <a:ext uri="{FF2B5EF4-FFF2-40B4-BE49-F238E27FC236}">
              <a16:creationId xmlns:a16="http://schemas.microsoft.com/office/drawing/2014/main" id="{22FB6AE0-E48A-4547-867B-9E6F5D9EC51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08" name="Text Box 862">
          <a:extLst>
            <a:ext uri="{FF2B5EF4-FFF2-40B4-BE49-F238E27FC236}">
              <a16:creationId xmlns:a16="http://schemas.microsoft.com/office/drawing/2014/main" id="{8BA28E4F-D660-4176-82DC-BF53E55DD0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09" name="Text Box 863">
          <a:extLst>
            <a:ext uri="{FF2B5EF4-FFF2-40B4-BE49-F238E27FC236}">
              <a16:creationId xmlns:a16="http://schemas.microsoft.com/office/drawing/2014/main" id="{5ABA096C-EE04-4739-9A50-710FB301BDB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10" name="Text Box 864">
          <a:extLst>
            <a:ext uri="{FF2B5EF4-FFF2-40B4-BE49-F238E27FC236}">
              <a16:creationId xmlns:a16="http://schemas.microsoft.com/office/drawing/2014/main" id="{19364F20-60D0-4133-BA27-5BE0B6C5C6E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11" name="Text Box 865">
          <a:extLst>
            <a:ext uri="{FF2B5EF4-FFF2-40B4-BE49-F238E27FC236}">
              <a16:creationId xmlns:a16="http://schemas.microsoft.com/office/drawing/2014/main" id="{22C8ED0F-599E-454B-9792-79ADBB7836E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12" name="Text Box 866">
          <a:extLst>
            <a:ext uri="{FF2B5EF4-FFF2-40B4-BE49-F238E27FC236}">
              <a16:creationId xmlns:a16="http://schemas.microsoft.com/office/drawing/2014/main" id="{FE28B0C0-EE7B-4E08-8BF2-15C6AE8669E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13" name="Text Box 867">
          <a:extLst>
            <a:ext uri="{FF2B5EF4-FFF2-40B4-BE49-F238E27FC236}">
              <a16:creationId xmlns:a16="http://schemas.microsoft.com/office/drawing/2014/main" id="{4260F71A-4E90-4F9C-9246-17FCAB39E81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68</xdr:row>
      <xdr:rowOff>0</xdr:rowOff>
    </xdr:from>
    <xdr:ext cx="0" cy="38100"/>
    <xdr:sp macro="" textlink="">
      <xdr:nvSpPr>
        <xdr:cNvPr id="12314" name="Text Box 868">
          <a:extLst>
            <a:ext uri="{FF2B5EF4-FFF2-40B4-BE49-F238E27FC236}">
              <a16:creationId xmlns:a16="http://schemas.microsoft.com/office/drawing/2014/main" id="{CE5E3132-352D-4F18-95FC-B2822F940110}"/>
            </a:ext>
          </a:extLst>
        </xdr:cNvPr>
        <xdr:cNvSpPr txBox="1">
          <a:spLocks noChangeArrowheads="1"/>
        </xdr:cNvSpPr>
      </xdr:nvSpPr>
      <xdr:spPr bwMode="auto">
        <a:xfrm>
          <a:off x="135987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68</xdr:row>
      <xdr:rowOff>0</xdr:rowOff>
    </xdr:from>
    <xdr:ext cx="0" cy="38100"/>
    <xdr:sp macro="" textlink="">
      <xdr:nvSpPr>
        <xdr:cNvPr id="12315" name="Text Box 869">
          <a:extLst>
            <a:ext uri="{FF2B5EF4-FFF2-40B4-BE49-F238E27FC236}">
              <a16:creationId xmlns:a16="http://schemas.microsoft.com/office/drawing/2014/main" id="{1BD3BD6F-AEA3-41F7-95D7-049A00D20051}"/>
            </a:ext>
          </a:extLst>
        </xdr:cNvPr>
        <xdr:cNvSpPr txBox="1">
          <a:spLocks noChangeArrowheads="1"/>
        </xdr:cNvSpPr>
      </xdr:nvSpPr>
      <xdr:spPr bwMode="auto">
        <a:xfrm>
          <a:off x="31696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3733800</xdr:colOff>
      <xdr:row>68</xdr:row>
      <xdr:rowOff>0</xdr:rowOff>
    </xdr:from>
    <xdr:ext cx="0" cy="38100"/>
    <xdr:sp macro="" textlink="">
      <xdr:nvSpPr>
        <xdr:cNvPr id="12316" name="Text Box 870">
          <a:extLst>
            <a:ext uri="{FF2B5EF4-FFF2-40B4-BE49-F238E27FC236}">
              <a16:creationId xmlns:a16="http://schemas.microsoft.com/office/drawing/2014/main" id="{A8136415-0883-4F8D-B184-E6EBC2DB857D}"/>
            </a:ext>
          </a:extLst>
        </xdr:cNvPr>
        <xdr:cNvSpPr txBox="1">
          <a:spLocks noChangeArrowheads="1"/>
        </xdr:cNvSpPr>
      </xdr:nvSpPr>
      <xdr:spPr bwMode="auto">
        <a:xfrm>
          <a:off x="43126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17" name="Text Box 101">
          <a:extLst>
            <a:ext uri="{FF2B5EF4-FFF2-40B4-BE49-F238E27FC236}">
              <a16:creationId xmlns:a16="http://schemas.microsoft.com/office/drawing/2014/main" id="{2AC49BDD-E8F3-4618-B720-EA8311731D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18" name="Text Box 102">
          <a:extLst>
            <a:ext uri="{FF2B5EF4-FFF2-40B4-BE49-F238E27FC236}">
              <a16:creationId xmlns:a16="http://schemas.microsoft.com/office/drawing/2014/main" id="{4F992393-8594-4D7B-8878-AB4CF1DD87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19" name="Text Box 103">
          <a:extLst>
            <a:ext uri="{FF2B5EF4-FFF2-40B4-BE49-F238E27FC236}">
              <a16:creationId xmlns:a16="http://schemas.microsoft.com/office/drawing/2014/main" id="{33657157-1CF0-4B4B-890D-AA24DDC979D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0" name="Text Box 104">
          <a:extLst>
            <a:ext uri="{FF2B5EF4-FFF2-40B4-BE49-F238E27FC236}">
              <a16:creationId xmlns:a16="http://schemas.microsoft.com/office/drawing/2014/main" id="{DE273BF8-C313-497D-9753-A43B734BEF8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1" name="Text Box 105">
          <a:extLst>
            <a:ext uri="{FF2B5EF4-FFF2-40B4-BE49-F238E27FC236}">
              <a16:creationId xmlns:a16="http://schemas.microsoft.com/office/drawing/2014/main" id="{D3735708-B95C-4A8B-BA61-BCFAA11FDBE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2" name="Text Box 106">
          <a:extLst>
            <a:ext uri="{FF2B5EF4-FFF2-40B4-BE49-F238E27FC236}">
              <a16:creationId xmlns:a16="http://schemas.microsoft.com/office/drawing/2014/main" id="{263132EA-55C0-460F-A270-D2CF0202D86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3" name="Text Box 107">
          <a:extLst>
            <a:ext uri="{FF2B5EF4-FFF2-40B4-BE49-F238E27FC236}">
              <a16:creationId xmlns:a16="http://schemas.microsoft.com/office/drawing/2014/main" id="{6F6309BB-82A9-49B7-B71E-5D212EB7FE5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4" name="Text Box 108">
          <a:extLst>
            <a:ext uri="{FF2B5EF4-FFF2-40B4-BE49-F238E27FC236}">
              <a16:creationId xmlns:a16="http://schemas.microsoft.com/office/drawing/2014/main" id="{F4B2C592-B364-44EF-AF93-68D723A704C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5" name="Text Box 109">
          <a:extLst>
            <a:ext uri="{FF2B5EF4-FFF2-40B4-BE49-F238E27FC236}">
              <a16:creationId xmlns:a16="http://schemas.microsoft.com/office/drawing/2014/main" id="{45EB585E-3F68-4062-864F-0FE86469E65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6" name="Text Box 110">
          <a:extLst>
            <a:ext uri="{FF2B5EF4-FFF2-40B4-BE49-F238E27FC236}">
              <a16:creationId xmlns:a16="http://schemas.microsoft.com/office/drawing/2014/main" id="{19C59D7B-A87E-44C3-994C-BA0FA1B1324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7" name="Text Box 111">
          <a:extLst>
            <a:ext uri="{FF2B5EF4-FFF2-40B4-BE49-F238E27FC236}">
              <a16:creationId xmlns:a16="http://schemas.microsoft.com/office/drawing/2014/main" id="{75D052BD-494A-499B-9E4C-BFAA466C76A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8" name="Text Box 112">
          <a:extLst>
            <a:ext uri="{FF2B5EF4-FFF2-40B4-BE49-F238E27FC236}">
              <a16:creationId xmlns:a16="http://schemas.microsoft.com/office/drawing/2014/main" id="{C91B850F-3B01-4CC5-8643-F8E614AED1C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29" name="Text Box 113">
          <a:extLst>
            <a:ext uri="{FF2B5EF4-FFF2-40B4-BE49-F238E27FC236}">
              <a16:creationId xmlns:a16="http://schemas.microsoft.com/office/drawing/2014/main" id="{23D1A4CB-CC91-402A-9253-F175A582584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0" name="Text Box 114">
          <a:extLst>
            <a:ext uri="{FF2B5EF4-FFF2-40B4-BE49-F238E27FC236}">
              <a16:creationId xmlns:a16="http://schemas.microsoft.com/office/drawing/2014/main" id="{5E693F84-C999-4BF3-920B-66E573520A4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1" name="Text Box 115">
          <a:extLst>
            <a:ext uri="{FF2B5EF4-FFF2-40B4-BE49-F238E27FC236}">
              <a16:creationId xmlns:a16="http://schemas.microsoft.com/office/drawing/2014/main" id="{6A87CEDA-FCB2-4DD2-9CBF-7551E5D37B5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2" name="Text Box 116">
          <a:extLst>
            <a:ext uri="{FF2B5EF4-FFF2-40B4-BE49-F238E27FC236}">
              <a16:creationId xmlns:a16="http://schemas.microsoft.com/office/drawing/2014/main" id="{F86A1B4B-DE63-4B4B-8C20-212B6477C56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3" name="Text Box 117">
          <a:extLst>
            <a:ext uri="{FF2B5EF4-FFF2-40B4-BE49-F238E27FC236}">
              <a16:creationId xmlns:a16="http://schemas.microsoft.com/office/drawing/2014/main" id="{2199F8AF-997D-4A7B-8984-A38006C6A4D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4" name="Text Box 118">
          <a:extLst>
            <a:ext uri="{FF2B5EF4-FFF2-40B4-BE49-F238E27FC236}">
              <a16:creationId xmlns:a16="http://schemas.microsoft.com/office/drawing/2014/main" id="{77E55720-E4D8-4E6F-8C16-E08EE991D4D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5" name="Text Box 119">
          <a:extLst>
            <a:ext uri="{FF2B5EF4-FFF2-40B4-BE49-F238E27FC236}">
              <a16:creationId xmlns:a16="http://schemas.microsoft.com/office/drawing/2014/main" id="{1057A903-3492-412E-A6E4-9DF381152D5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6" name="Text Box 120">
          <a:extLst>
            <a:ext uri="{FF2B5EF4-FFF2-40B4-BE49-F238E27FC236}">
              <a16:creationId xmlns:a16="http://schemas.microsoft.com/office/drawing/2014/main" id="{F65FA3F3-6C62-422F-9DB0-122BBB8CB0F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7" name="Text Box 121">
          <a:extLst>
            <a:ext uri="{FF2B5EF4-FFF2-40B4-BE49-F238E27FC236}">
              <a16:creationId xmlns:a16="http://schemas.microsoft.com/office/drawing/2014/main" id="{8A537F0A-4FBF-4B91-8AC9-BAA758A5710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8" name="Text Box 122">
          <a:extLst>
            <a:ext uri="{FF2B5EF4-FFF2-40B4-BE49-F238E27FC236}">
              <a16:creationId xmlns:a16="http://schemas.microsoft.com/office/drawing/2014/main" id="{A854767F-FD13-4F23-9186-9B256EA84ED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39" name="Text Box 123">
          <a:extLst>
            <a:ext uri="{FF2B5EF4-FFF2-40B4-BE49-F238E27FC236}">
              <a16:creationId xmlns:a16="http://schemas.microsoft.com/office/drawing/2014/main" id="{3BE4986E-49EF-4AC9-B1F1-11CA05A42CA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40" name="Text Box 124">
          <a:extLst>
            <a:ext uri="{FF2B5EF4-FFF2-40B4-BE49-F238E27FC236}">
              <a16:creationId xmlns:a16="http://schemas.microsoft.com/office/drawing/2014/main" id="{182DB0EE-C1F8-45B3-92A2-E2A885F6AE1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41" name="Text Box 125">
          <a:extLst>
            <a:ext uri="{FF2B5EF4-FFF2-40B4-BE49-F238E27FC236}">
              <a16:creationId xmlns:a16="http://schemas.microsoft.com/office/drawing/2014/main" id="{E02AA011-BBF8-43BF-A7B2-6A0C5DDC524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42" name="Text Box 126">
          <a:extLst>
            <a:ext uri="{FF2B5EF4-FFF2-40B4-BE49-F238E27FC236}">
              <a16:creationId xmlns:a16="http://schemas.microsoft.com/office/drawing/2014/main" id="{FE7F1604-3D99-4167-8605-78C6606B3CD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43" name="Text Box 127">
          <a:extLst>
            <a:ext uri="{FF2B5EF4-FFF2-40B4-BE49-F238E27FC236}">
              <a16:creationId xmlns:a16="http://schemas.microsoft.com/office/drawing/2014/main" id="{BA98E8C6-5FBE-432E-BB28-2EC6FB4FB69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44" name="Text Box 128">
          <a:extLst>
            <a:ext uri="{FF2B5EF4-FFF2-40B4-BE49-F238E27FC236}">
              <a16:creationId xmlns:a16="http://schemas.microsoft.com/office/drawing/2014/main" id="{D5B7DEA1-B561-44B8-9B15-B2D8392870A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45" name="Text Box 129">
          <a:extLst>
            <a:ext uri="{FF2B5EF4-FFF2-40B4-BE49-F238E27FC236}">
              <a16:creationId xmlns:a16="http://schemas.microsoft.com/office/drawing/2014/main" id="{AB03C766-9C1D-4839-A850-6A883B31313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162204"/>
    <xdr:sp macro="" textlink="">
      <xdr:nvSpPr>
        <xdr:cNvPr id="12346" name="Text Box 130">
          <a:extLst>
            <a:ext uri="{FF2B5EF4-FFF2-40B4-BE49-F238E27FC236}">
              <a16:creationId xmlns:a16="http://schemas.microsoft.com/office/drawing/2014/main" id="{21810B42-DAA8-48BD-9CEF-68E0DFAF90BC}"/>
            </a:ext>
          </a:extLst>
        </xdr:cNvPr>
        <xdr:cNvSpPr txBox="1">
          <a:spLocks noChangeArrowheads="1"/>
        </xdr:cNvSpPr>
      </xdr:nvSpPr>
      <xdr:spPr bwMode="auto">
        <a:xfrm>
          <a:off x="1074127" y="12580327"/>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347" name="Text Box 131">
          <a:extLst>
            <a:ext uri="{FF2B5EF4-FFF2-40B4-BE49-F238E27FC236}">
              <a16:creationId xmlns:a16="http://schemas.microsoft.com/office/drawing/2014/main" id="{125E3176-1559-4639-A885-B91DDB5F36B4}"/>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48" name="Text Box 132">
          <a:extLst>
            <a:ext uri="{FF2B5EF4-FFF2-40B4-BE49-F238E27FC236}">
              <a16:creationId xmlns:a16="http://schemas.microsoft.com/office/drawing/2014/main" id="{AA73374A-DB6F-4150-8369-350D102D9A9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49" name="Text Box 133">
          <a:extLst>
            <a:ext uri="{FF2B5EF4-FFF2-40B4-BE49-F238E27FC236}">
              <a16:creationId xmlns:a16="http://schemas.microsoft.com/office/drawing/2014/main" id="{4680EAB6-FA27-43E8-990A-624193FE8FB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350" name="Text Box 134">
          <a:extLst>
            <a:ext uri="{FF2B5EF4-FFF2-40B4-BE49-F238E27FC236}">
              <a16:creationId xmlns:a16="http://schemas.microsoft.com/office/drawing/2014/main" id="{8E38F64B-5468-464C-8E4E-0AFD637E441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51" name="Text Box 135">
          <a:extLst>
            <a:ext uri="{FF2B5EF4-FFF2-40B4-BE49-F238E27FC236}">
              <a16:creationId xmlns:a16="http://schemas.microsoft.com/office/drawing/2014/main" id="{0955689E-9173-4B22-A5DE-B4DAF57968C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52" name="Text Box 136">
          <a:extLst>
            <a:ext uri="{FF2B5EF4-FFF2-40B4-BE49-F238E27FC236}">
              <a16:creationId xmlns:a16="http://schemas.microsoft.com/office/drawing/2014/main" id="{CB289ECB-6376-42B4-BF27-19AB8C2ED40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353" name="Text Box 137">
          <a:extLst>
            <a:ext uri="{FF2B5EF4-FFF2-40B4-BE49-F238E27FC236}">
              <a16:creationId xmlns:a16="http://schemas.microsoft.com/office/drawing/2014/main" id="{80378E92-1BCD-4D20-812A-65A79D4F2EAC}"/>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54" name="Text Box 138">
          <a:extLst>
            <a:ext uri="{FF2B5EF4-FFF2-40B4-BE49-F238E27FC236}">
              <a16:creationId xmlns:a16="http://schemas.microsoft.com/office/drawing/2014/main" id="{5B49BF25-942E-49FB-AA00-C08352316C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55" name="Text Box 139">
          <a:extLst>
            <a:ext uri="{FF2B5EF4-FFF2-40B4-BE49-F238E27FC236}">
              <a16:creationId xmlns:a16="http://schemas.microsoft.com/office/drawing/2014/main" id="{26FB99D8-4C2E-4B75-9036-FD0317FF6E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356" name="Text Box 140">
          <a:extLst>
            <a:ext uri="{FF2B5EF4-FFF2-40B4-BE49-F238E27FC236}">
              <a16:creationId xmlns:a16="http://schemas.microsoft.com/office/drawing/2014/main" id="{CCC1E0B5-0E38-4FE7-B389-2779D5EA5A05}"/>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57" name="Text Box 141">
          <a:extLst>
            <a:ext uri="{FF2B5EF4-FFF2-40B4-BE49-F238E27FC236}">
              <a16:creationId xmlns:a16="http://schemas.microsoft.com/office/drawing/2014/main" id="{FCA7F4CE-14C5-4207-8B28-F22ED17BB1A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58" name="Text Box 142">
          <a:extLst>
            <a:ext uri="{FF2B5EF4-FFF2-40B4-BE49-F238E27FC236}">
              <a16:creationId xmlns:a16="http://schemas.microsoft.com/office/drawing/2014/main" id="{AFAF32B4-3DFB-4AA4-9D22-1303FE539C9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359" name="Text Box 143">
          <a:extLst>
            <a:ext uri="{FF2B5EF4-FFF2-40B4-BE49-F238E27FC236}">
              <a16:creationId xmlns:a16="http://schemas.microsoft.com/office/drawing/2014/main" id="{5A039A4A-314A-41D0-AE15-DF2AD37BA2AE}"/>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60" name="Text Box 144">
          <a:extLst>
            <a:ext uri="{FF2B5EF4-FFF2-40B4-BE49-F238E27FC236}">
              <a16:creationId xmlns:a16="http://schemas.microsoft.com/office/drawing/2014/main" id="{3D158440-3A74-4000-BD0F-2286843757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61" name="Text Box 145">
          <a:extLst>
            <a:ext uri="{FF2B5EF4-FFF2-40B4-BE49-F238E27FC236}">
              <a16:creationId xmlns:a16="http://schemas.microsoft.com/office/drawing/2014/main" id="{B42D5FF7-5FAB-40FA-8ADC-9008CC2E61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362" name="Text Box 146">
          <a:extLst>
            <a:ext uri="{FF2B5EF4-FFF2-40B4-BE49-F238E27FC236}">
              <a16:creationId xmlns:a16="http://schemas.microsoft.com/office/drawing/2014/main" id="{51133013-2A10-4D54-8A5A-3820493BA59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363" name="Text Box 147">
          <a:extLst>
            <a:ext uri="{FF2B5EF4-FFF2-40B4-BE49-F238E27FC236}">
              <a16:creationId xmlns:a16="http://schemas.microsoft.com/office/drawing/2014/main" id="{BD735349-4F8F-4C57-904D-4FE8F608945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64" name="Text Box 148">
          <a:extLst>
            <a:ext uri="{FF2B5EF4-FFF2-40B4-BE49-F238E27FC236}">
              <a16:creationId xmlns:a16="http://schemas.microsoft.com/office/drawing/2014/main" id="{1FBF2CD5-346A-48FB-AD56-164E6F13667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65" name="Text Box 149">
          <a:extLst>
            <a:ext uri="{FF2B5EF4-FFF2-40B4-BE49-F238E27FC236}">
              <a16:creationId xmlns:a16="http://schemas.microsoft.com/office/drawing/2014/main" id="{1868B093-2940-4F71-8DE5-17E4620737D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66" name="Text Box 150">
          <a:extLst>
            <a:ext uri="{FF2B5EF4-FFF2-40B4-BE49-F238E27FC236}">
              <a16:creationId xmlns:a16="http://schemas.microsoft.com/office/drawing/2014/main" id="{5279BBC5-9956-4E61-B737-216078E6914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67" name="Text Box 151">
          <a:extLst>
            <a:ext uri="{FF2B5EF4-FFF2-40B4-BE49-F238E27FC236}">
              <a16:creationId xmlns:a16="http://schemas.microsoft.com/office/drawing/2014/main" id="{696DC967-1BB7-44CC-BFAC-F43FB93C0E7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68" name="Text Box 152">
          <a:extLst>
            <a:ext uri="{FF2B5EF4-FFF2-40B4-BE49-F238E27FC236}">
              <a16:creationId xmlns:a16="http://schemas.microsoft.com/office/drawing/2014/main" id="{D30B5400-D7AE-4EAD-8DB5-53C62D506A3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369" name="Text Box 153">
          <a:extLst>
            <a:ext uri="{FF2B5EF4-FFF2-40B4-BE49-F238E27FC236}">
              <a16:creationId xmlns:a16="http://schemas.microsoft.com/office/drawing/2014/main" id="{54313C13-0448-41F3-9EA0-90D43AC8433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70" name="Text Box 154">
          <a:extLst>
            <a:ext uri="{FF2B5EF4-FFF2-40B4-BE49-F238E27FC236}">
              <a16:creationId xmlns:a16="http://schemas.microsoft.com/office/drawing/2014/main" id="{CD161C1B-B493-4E3F-8B10-C9F4E5A6E28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71" name="Text Box 155">
          <a:extLst>
            <a:ext uri="{FF2B5EF4-FFF2-40B4-BE49-F238E27FC236}">
              <a16:creationId xmlns:a16="http://schemas.microsoft.com/office/drawing/2014/main" id="{CE01C475-CADC-48C2-82B0-5EB7BEDA180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72" name="Text Box 156">
          <a:extLst>
            <a:ext uri="{FF2B5EF4-FFF2-40B4-BE49-F238E27FC236}">
              <a16:creationId xmlns:a16="http://schemas.microsoft.com/office/drawing/2014/main" id="{ED11A7DB-512E-4AC1-B31A-653BFCB8F67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73" name="Text Box 157">
          <a:extLst>
            <a:ext uri="{FF2B5EF4-FFF2-40B4-BE49-F238E27FC236}">
              <a16:creationId xmlns:a16="http://schemas.microsoft.com/office/drawing/2014/main" id="{7614693F-B1EB-4914-8789-2421D766369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74" name="Text Box 158">
          <a:extLst>
            <a:ext uri="{FF2B5EF4-FFF2-40B4-BE49-F238E27FC236}">
              <a16:creationId xmlns:a16="http://schemas.microsoft.com/office/drawing/2014/main" id="{2C8DF75D-4D5D-4B62-9114-6789E2A39EE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375" name="Text Box 159">
          <a:extLst>
            <a:ext uri="{FF2B5EF4-FFF2-40B4-BE49-F238E27FC236}">
              <a16:creationId xmlns:a16="http://schemas.microsoft.com/office/drawing/2014/main" id="{96CF2B94-E2A9-45E0-A704-80255208EE1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76" name="Text Box 160">
          <a:extLst>
            <a:ext uri="{FF2B5EF4-FFF2-40B4-BE49-F238E27FC236}">
              <a16:creationId xmlns:a16="http://schemas.microsoft.com/office/drawing/2014/main" id="{CF5EE223-C1EB-4C2F-B5A5-CE4B977C559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77" name="Text Box 161">
          <a:extLst>
            <a:ext uri="{FF2B5EF4-FFF2-40B4-BE49-F238E27FC236}">
              <a16:creationId xmlns:a16="http://schemas.microsoft.com/office/drawing/2014/main" id="{9582CA97-8351-4B88-A300-3C5E9E6F4D5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78" name="Text Box 162">
          <a:extLst>
            <a:ext uri="{FF2B5EF4-FFF2-40B4-BE49-F238E27FC236}">
              <a16:creationId xmlns:a16="http://schemas.microsoft.com/office/drawing/2014/main" id="{3FD8AD14-16AE-4BB4-A606-DC893C8D75C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379" name="Text Box 163">
          <a:extLst>
            <a:ext uri="{FF2B5EF4-FFF2-40B4-BE49-F238E27FC236}">
              <a16:creationId xmlns:a16="http://schemas.microsoft.com/office/drawing/2014/main" id="{60466DA5-8F6B-4598-99EE-CE5B9D4EF3D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0" name="Text Box 164">
          <a:extLst>
            <a:ext uri="{FF2B5EF4-FFF2-40B4-BE49-F238E27FC236}">
              <a16:creationId xmlns:a16="http://schemas.microsoft.com/office/drawing/2014/main" id="{F800C528-51FA-4FD3-B5AB-F862CBBE193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1" name="Text Box 165">
          <a:extLst>
            <a:ext uri="{FF2B5EF4-FFF2-40B4-BE49-F238E27FC236}">
              <a16:creationId xmlns:a16="http://schemas.microsoft.com/office/drawing/2014/main" id="{27814A84-B787-472D-9FB7-AC0A8E7B19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82" name="Text Box 166">
          <a:extLst>
            <a:ext uri="{FF2B5EF4-FFF2-40B4-BE49-F238E27FC236}">
              <a16:creationId xmlns:a16="http://schemas.microsoft.com/office/drawing/2014/main" id="{7C447F2E-2C7C-4C75-AE8E-AA65F4F8D58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3" name="Text Box 167">
          <a:extLst>
            <a:ext uri="{FF2B5EF4-FFF2-40B4-BE49-F238E27FC236}">
              <a16:creationId xmlns:a16="http://schemas.microsoft.com/office/drawing/2014/main" id="{1AC3117B-0D22-4DBD-A8F7-E65DCBD88F7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4" name="Text Box 168">
          <a:extLst>
            <a:ext uri="{FF2B5EF4-FFF2-40B4-BE49-F238E27FC236}">
              <a16:creationId xmlns:a16="http://schemas.microsoft.com/office/drawing/2014/main" id="{5156331F-4BBE-41F4-BBB7-D8A1A61A1B3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385" name="Text Box 169">
          <a:extLst>
            <a:ext uri="{FF2B5EF4-FFF2-40B4-BE49-F238E27FC236}">
              <a16:creationId xmlns:a16="http://schemas.microsoft.com/office/drawing/2014/main" id="{3279217C-DBD7-493A-B821-E519348F857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6" name="Text Box 170">
          <a:extLst>
            <a:ext uri="{FF2B5EF4-FFF2-40B4-BE49-F238E27FC236}">
              <a16:creationId xmlns:a16="http://schemas.microsoft.com/office/drawing/2014/main" id="{99B0DC70-FE7E-4EAF-AA02-394BA734366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7" name="Text Box 171">
          <a:extLst>
            <a:ext uri="{FF2B5EF4-FFF2-40B4-BE49-F238E27FC236}">
              <a16:creationId xmlns:a16="http://schemas.microsoft.com/office/drawing/2014/main" id="{BF5B0CA4-7066-4D54-9AC2-4DDEC3D44A1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88" name="Text Box 172">
          <a:extLst>
            <a:ext uri="{FF2B5EF4-FFF2-40B4-BE49-F238E27FC236}">
              <a16:creationId xmlns:a16="http://schemas.microsoft.com/office/drawing/2014/main" id="{3CC3C039-A5FF-4556-9049-4BA4E889D2B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89" name="Text Box 173">
          <a:extLst>
            <a:ext uri="{FF2B5EF4-FFF2-40B4-BE49-F238E27FC236}">
              <a16:creationId xmlns:a16="http://schemas.microsoft.com/office/drawing/2014/main" id="{0427CCC8-BAF4-482C-9B22-2C071F72FF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90" name="Text Box 174">
          <a:extLst>
            <a:ext uri="{FF2B5EF4-FFF2-40B4-BE49-F238E27FC236}">
              <a16:creationId xmlns:a16="http://schemas.microsoft.com/office/drawing/2014/main" id="{A10ADF32-CB2A-4FD4-9C68-874B3C0C10B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391" name="Text Box 175">
          <a:extLst>
            <a:ext uri="{FF2B5EF4-FFF2-40B4-BE49-F238E27FC236}">
              <a16:creationId xmlns:a16="http://schemas.microsoft.com/office/drawing/2014/main" id="{15357494-DDEF-47B3-921E-02AFB037FBD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92" name="Text Box 176">
          <a:extLst>
            <a:ext uri="{FF2B5EF4-FFF2-40B4-BE49-F238E27FC236}">
              <a16:creationId xmlns:a16="http://schemas.microsoft.com/office/drawing/2014/main" id="{C55E5E6C-2E2F-405D-9A03-7590C3EA8EE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93" name="Text Box 177">
          <a:extLst>
            <a:ext uri="{FF2B5EF4-FFF2-40B4-BE49-F238E27FC236}">
              <a16:creationId xmlns:a16="http://schemas.microsoft.com/office/drawing/2014/main" id="{99399854-9AB9-4B58-AB91-504A13DC1C0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394" name="Text Box 178">
          <a:extLst>
            <a:ext uri="{FF2B5EF4-FFF2-40B4-BE49-F238E27FC236}">
              <a16:creationId xmlns:a16="http://schemas.microsoft.com/office/drawing/2014/main" id="{910BCD31-85AE-4893-8F92-BC102234ADE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95" name="Text Box 179">
          <a:extLst>
            <a:ext uri="{FF2B5EF4-FFF2-40B4-BE49-F238E27FC236}">
              <a16:creationId xmlns:a16="http://schemas.microsoft.com/office/drawing/2014/main" id="{D403C6D5-F180-4BA9-BEEF-18C85CD9CF9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396" name="Text Box 180">
          <a:extLst>
            <a:ext uri="{FF2B5EF4-FFF2-40B4-BE49-F238E27FC236}">
              <a16:creationId xmlns:a16="http://schemas.microsoft.com/office/drawing/2014/main" id="{ED82AE3C-6634-40B0-B43C-F3DF28578EA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97" name="Text Box 181">
          <a:extLst>
            <a:ext uri="{FF2B5EF4-FFF2-40B4-BE49-F238E27FC236}">
              <a16:creationId xmlns:a16="http://schemas.microsoft.com/office/drawing/2014/main" id="{87B8FD54-37EC-4900-AA80-35885E13389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98" name="Text Box 182">
          <a:extLst>
            <a:ext uri="{FF2B5EF4-FFF2-40B4-BE49-F238E27FC236}">
              <a16:creationId xmlns:a16="http://schemas.microsoft.com/office/drawing/2014/main" id="{3F829732-23B5-4292-A8C4-C6FD367791F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399" name="Text Box 183">
          <a:extLst>
            <a:ext uri="{FF2B5EF4-FFF2-40B4-BE49-F238E27FC236}">
              <a16:creationId xmlns:a16="http://schemas.microsoft.com/office/drawing/2014/main" id="{44F0E7BB-8AEC-4E7B-8B8D-71B4F8F5898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0" name="Text Box 184">
          <a:extLst>
            <a:ext uri="{FF2B5EF4-FFF2-40B4-BE49-F238E27FC236}">
              <a16:creationId xmlns:a16="http://schemas.microsoft.com/office/drawing/2014/main" id="{B3DD591C-D3BE-46A0-AE85-C3652CD7D8C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1" name="Text Box 185">
          <a:extLst>
            <a:ext uri="{FF2B5EF4-FFF2-40B4-BE49-F238E27FC236}">
              <a16:creationId xmlns:a16="http://schemas.microsoft.com/office/drawing/2014/main" id="{4715ACB4-EE84-4E6A-894E-9C4747B0017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2" name="Text Box 186">
          <a:extLst>
            <a:ext uri="{FF2B5EF4-FFF2-40B4-BE49-F238E27FC236}">
              <a16:creationId xmlns:a16="http://schemas.microsoft.com/office/drawing/2014/main" id="{8D895637-209B-4E4B-B6BA-420E273476E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3" name="Text Box 187">
          <a:extLst>
            <a:ext uri="{FF2B5EF4-FFF2-40B4-BE49-F238E27FC236}">
              <a16:creationId xmlns:a16="http://schemas.microsoft.com/office/drawing/2014/main" id="{577B7C0D-5702-4466-BC22-D994264C0F5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4" name="Text Box 188">
          <a:extLst>
            <a:ext uri="{FF2B5EF4-FFF2-40B4-BE49-F238E27FC236}">
              <a16:creationId xmlns:a16="http://schemas.microsoft.com/office/drawing/2014/main" id="{A7945651-B088-4ED4-B5F2-192527BFA5E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5" name="Text Box 189">
          <a:extLst>
            <a:ext uri="{FF2B5EF4-FFF2-40B4-BE49-F238E27FC236}">
              <a16:creationId xmlns:a16="http://schemas.microsoft.com/office/drawing/2014/main" id="{8685CE97-2D73-4A44-B6CD-104D290FA67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6" name="Text Box 190">
          <a:extLst>
            <a:ext uri="{FF2B5EF4-FFF2-40B4-BE49-F238E27FC236}">
              <a16:creationId xmlns:a16="http://schemas.microsoft.com/office/drawing/2014/main" id="{046E69EC-8F35-49C9-A06F-6F558EFBC6D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7" name="Text Box 191">
          <a:extLst>
            <a:ext uri="{FF2B5EF4-FFF2-40B4-BE49-F238E27FC236}">
              <a16:creationId xmlns:a16="http://schemas.microsoft.com/office/drawing/2014/main" id="{D3CD2929-F299-452D-8970-5212F53CE3D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8" name="Text Box 192">
          <a:extLst>
            <a:ext uri="{FF2B5EF4-FFF2-40B4-BE49-F238E27FC236}">
              <a16:creationId xmlns:a16="http://schemas.microsoft.com/office/drawing/2014/main" id="{E5330B50-E61A-4E51-A1E6-EF2F239F1D5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09" name="Text Box 193">
          <a:extLst>
            <a:ext uri="{FF2B5EF4-FFF2-40B4-BE49-F238E27FC236}">
              <a16:creationId xmlns:a16="http://schemas.microsoft.com/office/drawing/2014/main" id="{ED7905A4-F678-45F9-830B-FC31CBC497D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0" name="Text Box 194">
          <a:extLst>
            <a:ext uri="{FF2B5EF4-FFF2-40B4-BE49-F238E27FC236}">
              <a16:creationId xmlns:a16="http://schemas.microsoft.com/office/drawing/2014/main" id="{164F627A-E049-4323-BCD1-2D522FAD511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1" name="Text Box 195">
          <a:extLst>
            <a:ext uri="{FF2B5EF4-FFF2-40B4-BE49-F238E27FC236}">
              <a16:creationId xmlns:a16="http://schemas.microsoft.com/office/drawing/2014/main" id="{6356B7E3-152C-42DE-9805-94F997D3EF7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2" name="Text Box 196">
          <a:extLst>
            <a:ext uri="{FF2B5EF4-FFF2-40B4-BE49-F238E27FC236}">
              <a16:creationId xmlns:a16="http://schemas.microsoft.com/office/drawing/2014/main" id="{0820171E-23C6-4695-8D61-FD4FBA0ABB7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3" name="Text Box 197">
          <a:extLst>
            <a:ext uri="{FF2B5EF4-FFF2-40B4-BE49-F238E27FC236}">
              <a16:creationId xmlns:a16="http://schemas.microsoft.com/office/drawing/2014/main" id="{1A598540-5F05-4E35-8183-45B287F7AAB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4" name="Text Box 198">
          <a:extLst>
            <a:ext uri="{FF2B5EF4-FFF2-40B4-BE49-F238E27FC236}">
              <a16:creationId xmlns:a16="http://schemas.microsoft.com/office/drawing/2014/main" id="{7D005E27-1D61-4856-89A1-60059D1E62C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5" name="Text Box 199">
          <a:extLst>
            <a:ext uri="{FF2B5EF4-FFF2-40B4-BE49-F238E27FC236}">
              <a16:creationId xmlns:a16="http://schemas.microsoft.com/office/drawing/2014/main" id="{11883789-F9CE-4C89-879E-772147AFC9F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6" name="Text Box 200">
          <a:extLst>
            <a:ext uri="{FF2B5EF4-FFF2-40B4-BE49-F238E27FC236}">
              <a16:creationId xmlns:a16="http://schemas.microsoft.com/office/drawing/2014/main" id="{644A0971-0A33-4A89-93E3-1A559AA3845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7" name="Text Box 201">
          <a:extLst>
            <a:ext uri="{FF2B5EF4-FFF2-40B4-BE49-F238E27FC236}">
              <a16:creationId xmlns:a16="http://schemas.microsoft.com/office/drawing/2014/main" id="{404F8298-215A-4DB9-A160-B716BEB76D8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8" name="Text Box 202">
          <a:extLst>
            <a:ext uri="{FF2B5EF4-FFF2-40B4-BE49-F238E27FC236}">
              <a16:creationId xmlns:a16="http://schemas.microsoft.com/office/drawing/2014/main" id="{B852F35E-B8C5-4822-B96D-3E9E4178A89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19" name="Text Box 203">
          <a:extLst>
            <a:ext uri="{FF2B5EF4-FFF2-40B4-BE49-F238E27FC236}">
              <a16:creationId xmlns:a16="http://schemas.microsoft.com/office/drawing/2014/main" id="{734DA210-A7C1-400C-8EE6-11BAC09662A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20" name="Text Box 204">
          <a:extLst>
            <a:ext uri="{FF2B5EF4-FFF2-40B4-BE49-F238E27FC236}">
              <a16:creationId xmlns:a16="http://schemas.microsoft.com/office/drawing/2014/main" id="{46C59F29-8696-4E12-8FBF-60E837F11A6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21" name="Text Box 205">
          <a:extLst>
            <a:ext uri="{FF2B5EF4-FFF2-40B4-BE49-F238E27FC236}">
              <a16:creationId xmlns:a16="http://schemas.microsoft.com/office/drawing/2014/main" id="{D869D999-BDAB-4133-9398-DC4D50A8A96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22" name="Text Box 206">
          <a:extLst>
            <a:ext uri="{FF2B5EF4-FFF2-40B4-BE49-F238E27FC236}">
              <a16:creationId xmlns:a16="http://schemas.microsoft.com/office/drawing/2014/main" id="{4456044D-50C4-49AF-8CBE-371AE0AB614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423" name="Text Box 207">
          <a:extLst>
            <a:ext uri="{FF2B5EF4-FFF2-40B4-BE49-F238E27FC236}">
              <a16:creationId xmlns:a16="http://schemas.microsoft.com/office/drawing/2014/main" id="{BA018A1C-ABD1-4607-99C4-2121C22D392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424" name="Text Box 208">
          <a:extLst>
            <a:ext uri="{FF2B5EF4-FFF2-40B4-BE49-F238E27FC236}">
              <a16:creationId xmlns:a16="http://schemas.microsoft.com/office/drawing/2014/main" id="{3F8263FB-0236-40C6-A49D-D0B7F59D3531}"/>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25" name="Text Box 209">
          <a:extLst>
            <a:ext uri="{FF2B5EF4-FFF2-40B4-BE49-F238E27FC236}">
              <a16:creationId xmlns:a16="http://schemas.microsoft.com/office/drawing/2014/main" id="{C4BA9AAC-B061-4DA6-AB0A-0FB55104BA8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26" name="Text Box 210">
          <a:extLst>
            <a:ext uri="{FF2B5EF4-FFF2-40B4-BE49-F238E27FC236}">
              <a16:creationId xmlns:a16="http://schemas.microsoft.com/office/drawing/2014/main" id="{679F7325-6394-4CB6-AF5E-F4986DC41FB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27" name="Text Box 211">
          <a:extLst>
            <a:ext uri="{FF2B5EF4-FFF2-40B4-BE49-F238E27FC236}">
              <a16:creationId xmlns:a16="http://schemas.microsoft.com/office/drawing/2014/main" id="{C40F282B-0BDE-4184-9441-FED39FB790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28" name="Text Box 212">
          <a:extLst>
            <a:ext uri="{FF2B5EF4-FFF2-40B4-BE49-F238E27FC236}">
              <a16:creationId xmlns:a16="http://schemas.microsoft.com/office/drawing/2014/main" id="{5374BCA9-0D87-42B0-8702-971DB833569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29" name="Text Box 213">
          <a:extLst>
            <a:ext uri="{FF2B5EF4-FFF2-40B4-BE49-F238E27FC236}">
              <a16:creationId xmlns:a16="http://schemas.microsoft.com/office/drawing/2014/main" id="{13B55CC1-9ACF-490A-A3CC-0C8775DE052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0" name="Text Box 214">
          <a:extLst>
            <a:ext uri="{FF2B5EF4-FFF2-40B4-BE49-F238E27FC236}">
              <a16:creationId xmlns:a16="http://schemas.microsoft.com/office/drawing/2014/main" id="{4A64304E-1898-48A8-BAA6-083F22BF5BD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31" name="Text Box 215">
          <a:extLst>
            <a:ext uri="{FF2B5EF4-FFF2-40B4-BE49-F238E27FC236}">
              <a16:creationId xmlns:a16="http://schemas.microsoft.com/office/drawing/2014/main" id="{2325A92E-A8E1-49A6-8798-86594B28056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2" name="Text Box 216">
          <a:extLst>
            <a:ext uri="{FF2B5EF4-FFF2-40B4-BE49-F238E27FC236}">
              <a16:creationId xmlns:a16="http://schemas.microsoft.com/office/drawing/2014/main" id="{A185A9BF-1FC6-4759-ACF2-829391914D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3" name="Text Box 217">
          <a:extLst>
            <a:ext uri="{FF2B5EF4-FFF2-40B4-BE49-F238E27FC236}">
              <a16:creationId xmlns:a16="http://schemas.microsoft.com/office/drawing/2014/main" id="{87A7C5A7-238F-4B60-A4A0-684E3E58953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34" name="Text Box 218">
          <a:extLst>
            <a:ext uri="{FF2B5EF4-FFF2-40B4-BE49-F238E27FC236}">
              <a16:creationId xmlns:a16="http://schemas.microsoft.com/office/drawing/2014/main" id="{DB61D793-C38A-451D-8110-D7FE435EA6E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5" name="Text Box 219">
          <a:extLst>
            <a:ext uri="{FF2B5EF4-FFF2-40B4-BE49-F238E27FC236}">
              <a16:creationId xmlns:a16="http://schemas.microsoft.com/office/drawing/2014/main" id="{2829C54D-B95A-4B78-9D02-C0B49380792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6" name="Text Box 220">
          <a:extLst>
            <a:ext uri="{FF2B5EF4-FFF2-40B4-BE49-F238E27FC236}">
              <a16:creationId xmlns:a16="http://schemas.microsoft.com/office/drawing/2014/main" id="{43F954FF-049B-402F-8634-DA089209BA7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37" name="Text Box 221">
          <a:extLst>
            <a:ext uri="{FF2B5EF4-FFF2-40B4-BE49-F238E27FC236}">
              <a16:creationId xmlns:a16="http://schemas.microsoft.com/office/drawing/2014/main" id="{2FF0537B-4F9E-412F-9AF5-BA1FE7C7A96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8" name="Text Box 222">
          <a:extLst>
            <a:ext uri="{FF2B5EF4-FFF2-40B4-BE49-F238E27FC236}">
              <a16:creationId xmlns:a16="http://schemas.microsoft.com/office/drawing/2014/main" id="{0BF4400E-DF96-4350-988F-CB72ADC6BCA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39" name="Text Box 223">
          <a:extLst>
            <a:ext uri="{FF2B5EF4-FFF2-40B4-BE49-F238E27FC236}">
              <a16:creationId xmlns:a16="http://schemas.microsoft.com/office/drawing/2014/main" id="{7FD7C520-1685-47BA-AFDD-18DDF560925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40" name="Text Box 224">
          <a:extLst>
            <a:ext uri="{FF2B5EF4-FFF2-40B4-BE49-F238E27FC236}">
              <a16:creationId xmlns:a16="http://schemas.microsoft.com/office/drawing/2014/main" id="{4D52CBD1-EDF5-4826-B549-06FA2BF9CD5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41" name="Text Box 225">
          <a:extLst>
            <a:ext uri="{FF2B5EF4-FFF2-40B4-BE49-F238E27FC236}">
              <a16:creationId xmlns:a16="http://schemas.microsoft.com/office/drawing/2014/main" id="{38E5A36F-CED9-4EE3-BA71-1AAE04CA90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42" name="Text Box 226">
          <a:extLst>
            <a:ext uri="{FF2B5EF4-FFF2-40B4-BE49-F238E27FC236}">
              <a16:creationId xmlns:a16="http://schemas.microsoft.com/office/drawing/2014/main" id="{04C5B060-2053-4081-96FE-3E4BED6A5E3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43" name="Text Box 227">
          <a:extLst>
            <a:ext uri="{FF2B5EF4-FFF2-40B4-BE49-F238E27FC236}">
              <a16:creationId xmlns:a16="http://schemas.microsoft.com/office/drawing/2014/main" id="{36C66EB3-9F52-49AC-9EA3-680CFB9EFD8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44" name="Text Box 228">
          <a:extLst>
            <a:ext uri="{FF2B5EF4-FFF2-40B4-BE49-F238E27FC236}">
              <a16:creationId xmlns:a16="http://schemas.microsoft.com/office/drawing/2014/main" id="{0F627F3C-F6C3-481D-A03B-B68EF723620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45" name="Text Box 229">
          <a:extLst>
            <a:ext uri="{FF2B5EF4-FFF2-40B4-BE49-F238E27FC236}">
              <a16:creationId xmlns:a16="http://schemas.microsoft.com/office/drawing/2014/main" id="{40665194-9277-48CE-B938-E3D3CE8DECB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46" name="Text Box 230">
          <a:extLst>
            <a:ext uri="{FF2B5EF4-FFF2-40B4-BE49-F238E27FC236}">
              <a16:creationId xmlns:a16="http://schemas.microsoft.com/office/drawing/2014/main" id="{A3E3ACE9-EBC0-4408-9A28-7BF9779B367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47" name="Text Box 231">
          <a:extLst>
            <a:ext uri="{FF2B5EF4-FFF2-40B4-BE49-F238E27FC236}">
              <a16:creationId xmlns:a16="http://schemas.microsoft.com/office/drawing/2014/main" id="{413BD830-8C7B-49D8-9F82-BCE8726A424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48" name="Text Box 232">
          <a:extLst>
            <a:ext uri="{FF2B5EF4-FFF2-40B4-BE49-F238E27FC236}">
              <a16:creationId xmlns:a16="http://schemas.microsoft.com/office/drawing/2014/main" id="{DA9D9EF3-92B4-4DA7-BCDF-3186AF146A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49" name="Text Box 233">
          <a:extLst>
            <a:ext uri="{FF2B5EF4-FFF2-40B4-BE49-F238E27FC236}">
              <a16:creationId xmlns:a16="http://schemas.microsoft.com/office/drawing/2014/main" id="{E7D4E4F0-0725-49F4-A2EB-9E842C5F8FB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50" name="Text Box 234">
          <a:extLst>
            <a:ext uri="{FF2B5EF4-FFF2-40B4-BE49-F238E27FC236}">
              <a16:creationId xmlns:a16="http://schemas.microsoft.com/office/drawing/2014/main" id="{C226B335-583E-4060-B1FA-AFC1AA29731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51" name="Text Box 235">
          <a:extLst>
            <a:ext uri="{FF2B5EF4-FFF2-40B4-BE49-F238E27FC236}">
              <a16:creationId xmlns:a16="http://schemas.microsoft.com/office/drawing/2014/main" id="{76C1421C-A864-4B06-B187-F84700AD12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52" name="Text Box 236">
          <a:extLst>
            <a:ext uri="{FF2B5EF4-FFF2-40B4-BE49-F238E27FC236}">
              <a16:creationId xmlns:a16="http://schemas.microsoft.com/office/drawing/2014/main" id="{1C6527DD-CB60-45B7-9481-0CAA94E944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53" name="Text Box 237">
          <a:extLst>
            <a:ext uri="{FF2B5EF4-FFF2-40B4-BE49-F238E27FC236}">
              <a16:creationId xmlns:a16="http://schemas.microsoft.com/office/drawing/2014/main" id="{0BF41FEC-0731-49BF-B36E-4A7B8794B76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54" name="Text Box 238">
          <a:extLst>
            <a:ext uri="{FF2B5EF4-FFF2-40B4-BE49-F238E27FC236}">
              <a16:creationId xmlns:a16="http://schemas.microsoft.com/office/drawing/2014/main" id="{B7977A9E-4D10-4DE2-83B9-D9655DE4A05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55" name="Text Box 239">
          <a:extLst>
            <a:ext uri="{FF2B5EF4-FFF2-40B4-BE49-F238E27FC236}">
              <a16:creationId xmlns:a16="http://schemas.microsoft.com/office/drawing/2014/main" id="{91DA1B82-BAF4-490B-9524-6A3492F3035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56" name="Text Box 240">
          <a:extLst>
            <a:ext uri="{FF2B5EF4-FFF2-40B4-BE49-F238E27FC236}">
              <a16:creationId xmlns:a16="http://schemas.microsoft.com/office/drawing/2014/main" id="{AB8A1F4F-8522-458D-8A87-36FF717A566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57" name="Text Box 241">
          <a:extLst>
            <a:ext uri="{FF2B5EF4-FFF2-40B4-BE49-F238E27FC236}">
              <a16:creationId xmlns:a16="http://schemas.microsoft.com/office/drawing/2014/main" id="{FBC55FCE-7509-437F-ABB7-B3D42B80966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58" name="Text Box 242">
          <a:extLst>
            <a:ext uri="{FF2B5EF4-FFF2-40B4-BE49-F238E27FC236}">
              <a16:creationId xmlns:a16="http://schemas.microsoft.com/office/drawing/2014/main" id="{8B8090E2-E798-4A38-866C-D3CB3C3845C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59" name="Text Box 243">
          <a:extLst>
            <a:ext uri="{FF2B5EF4-FFF2-40B4-BE49-F238E27FC236}">
              <a16:creationId xmlns:a16="http://schemas.microsoft.com/office/drawing/2014/main" id="{E9A156E7-D5C5-4527-918C-9B068D1C08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60" name="Text Box 244">
          <a:extLst>
            <a:ext uri="{FF2B5EF4-FFF2-40B4-BE49-F238E27FC236}">
              <a16:creationId xmlns:a16="http://schemas.microsoft.com/office/drawing/2014/main" id="{0DEB761B-2132-42F0-A503-7615516BE80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61" name="Text Box 245">
          <a:extLst>
            <a:ext uri="{FF2B5EF4-FFF2-40B4-BE49-F238E27FC236}">
              <a16:creationId xmlns:a16="http://schemas.microsoft.com/office/drawing/2014/main" id="{2B039802-30D8-44F3-8531-7A938A6E5AC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62" name="Text Box 246">
          <a:extLst>
            <a:ext uri="{FF2B5EF4-FFF2-40B4-BE49-F238E27FC236}">
              <a16:creationId xmlns:a16="http://schemas.microsoft.com/office/drawing/2014/main" id="{2FE6E3B4-6396-44ED-B0C3-7F72D610E7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63" name="Text Box 247">
          <a:extLst>
            <a:ext uri="{FF2B5EF4-FFF2-40B4-BE49-F238E27FC236}">
              <a16:creationId xmlns:a16="http://schemas.microsoft.com/office/drawing/2014/main" id="{27A80D07-46A5-47DF-A3E9-FB7DF08BB3C5}"/>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64" name="Text Box 248">
          <a:extLst>
            <a:ext uri="{FF2B5EF4-FFF2-40B4-BE49-F238E27FC236}">
              <a16:creationId xmlns:a16="http://schemas.microsoft.com/office/drawing/2014/main" id="{1C21D95A-3551-4AA1-81DD-573B5085A7B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65" name="Text Box 249">
          <a:extLst>
            <a:ext uri="{FF2B5EF4-FFF2-40B4-BE49-F238E27FC236}">
              <a16:creationId xmlns:a16="http://schemas.microsoft.com/office/drawing/2014/main" id="{8ED54C91-D151-4BEA-ABCF-0E58DB87592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66" name="Text Box 250">
          <a:extLst>
            <a:ext uri="{FF2B5EF4-FFF2-40B4-BE49-F238E27FC236}">
              <a16:creationId xmlns:a16="http://schemas.microsoft.com/office/drawing/2014/main" id="{210E7B96-A63B-4C50-8A35-71EB757105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67" name="Text Box 251">
          <a:extLst>
            <a:ext uri="{FF2B5EF4-FFF2-40B4-BE49-F238E27FC236}">
              <a16:creationId xmlns:a16="http://schemas.microsoft.com/office/drawing/2014/main" id="{A749E938-8B85-43BC-817A-70F567E0C7B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68" name="Text Box 252">
          <a:extLst>
            <a:ext uri="{FF2B5EF4-FFF2-40B4-BE49-F238E27FC236}">
              <a16:creationId xmlns:a16="http://schemas.microsoft.com/office/drawing/2014/main" id="{64D9FC37-420C-4529-8149-B4924373CA7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69" name="Text Box 253">
          <a:extLst>
            <a:ext uri="{FF2B5EF4-FFF2-40B4-BE49-F238E27FC236}">
              <a16:creationId xmlns:a16="http://schemas.microsoft.com/office/drawing/2014/main" id="{6CAEEAC9-FEE7-463C-BA11-7DF9DC1D321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70" name="Text Box 254">
          <a:extLst>
            <a:ext uri="{FF2B5EF4-FFF2-40B4-BE49-F238E27FC236}">
              <a16:creationId xmlns:a16="http://schemas.microsoft.com/office/drawing/2014/main" id="{88FA17CD-B7F6-43C4-B814-45A63A0E077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71" name="Text Box 255">
          <a:extLst>
            <a:ext uri="{FF2B5EF4-FFF2-40B4-BE49-F238E27FC236}">
              <a16:creationId xmlns:a16="http://schemas.microsoft.com/office/drawing/2014/main" id="{027B6526-8FD5-488B-980B-88ED4CB00F4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72" name="Text Box 256">
          <a:extLst>
            <a:ext uri="{FF2B5EF4-FFF2-40B4-BE49-F238E27FC236}">
              <a16:creationId xmlns:a16="http://schemas.microsoft.com/office/drawing/2014/main" id="{D66DDF0D-ECB8-488E-9915-ED6D4E69AA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473" name="Text Box 257">
          <a:extLst>
            <a:ext uri="{FF2B5EF4-FFF2-40B4-BE49-F238E27FC236}">
              <a16:creationId xmlns:a16="http://schemas.microsoft.com/office/drawing/2014/main" id="{A403CD75-9D8E-4D91-8CE2-0B324F15007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474" name="Text Box 258">
          <a:extLst>
            <a:ext uri="{FF2B5EF4-FFF2-40B4-BE49-F238E27FC236}">
              <a16:creationId xmlns:a16="http://schemas.microsoft.com/office/drawing/2014/main" id="{66997CB8-411D-436C-9221-A033E930528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75" name="Text Box 259">
          <a:extLst>
            <a:ext uri="{FF2B5EF4-FFF2-40B4-BE49-F238E27FC236}">
              <a16:creationId xmlns:a16="http://schemas.microsoft.com/office/drawing/2014/main" id="{3026E401-12AA-4466-9AA2-BE9B5A0CDD3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76" name="Text Box 260">
          <a:extLst>
            <a:ext uri="{FF2B5EF4-FFF2-40B4-BE49-F238E27FC236}">
              <a16:creationId xmlns:a16="http://schemas.microsoft.com/office/drawing/2014/main" id="{94EE71FE-8D35-4B52-83B5-0EFF83F515A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477" name="Text Box 261">
          <a:extLst>
            <a:ext uri="{FF2B5EF4-FFF2-40B4-BE49-F238E27FC236}">
              <a16:creationId xmlns:a16="http://schemas.microsoft.com/office/drawing/2014/main" id="{EDE8A3FC-DA50-4CDE-8ED3-F7024036EAB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78" name="Text Box 262">
          <a:extLst>
            <a:ext uri="{FF2B5EF4-FFF2-40B4-BE49-F238E27FC236}">
              <a16:creationId xmlns:a16="http://schemas.microsoft.com/office/drawing/2014/main" id="{17A8AA83-B11D-4E77-928C-287A4FE82D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79" name="Text Box 263">
          <a:extLst>
            <a:ext uri="{FF2B5EF4-FFF2-40B4-BE49-F238E27FC236}">
              <a16:creationId xmlns:a16="http://schemas.microsoft.com/office/drawing/2014/main" id="{12C446C8-1016-4CB0-B8AB-25342AB704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480" name="Text Box 264">
          <a:extLst>
            <a:ext uri="{FF2B5EF4-FFF2-40B4-BE49-F238E27FC236}">
              <a16:creationId xmlns:a16="http://schemas.microsoft.com/office/drawing/2014/main" id="{9374A797-EE03-422E-B8E7-1A19A51C882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81" name="Text Box 265">
          <a:extLst>
            <a:ext uri="{FF2B5EF4-FFF2-40B4-BE49-F238E27FC236}">
              <a16:creationId xmlns:a16="http://schemas.microsoft.com/office/drawing/2014/main" id="{23769C22-7E7B-436A-B4A0-3B0F3B3F818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82" name="Text Box 266">
          <a:extLst>
            <a:ext uri="{FF2B5EF4-FFF2-40B4-BE49-F238E27FC236}">
              <a16:creationId xmlns:a16="http://schemas.microsoft.com/office/drawing/2014/main" id="{B058045E-DF60-40C7-B8BE-63F0D26E8BA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483" name="Text Box 267">
          <a:extLst>
            <a:ext uri="{FF2B5EF4-FFF2-40B4-BE49-F238E27FC236}">
              <a16:creationId xmlns:a16="http://schemas.microsoft.com/office/drawing/2014/main" id="{34953AB9-DFBF-47C6-B418-3D1136B7E5D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84" name="Text Box 268">
          <a:extLst>
            <a:ext uri="{FF2B5EF4-FFF2-40B4-BE49-F238E27FC236}">
              <a16:creationId xmlns:a16="http://schemas.microsoft.com/office/drawing/2014/main" id="{B7E313D3-F004-4A8E-A9D8-F5123F41239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85" name="Text Box 269">
          <a:extLst>
            <a:ext uri="{FF2B5EF4-FFF2-40B4-BE49-F238E27FC236}">
              <a16:creationId xmlns:a16="http://schemas.microsoft.com/office/drawing/2014/main" id="{7D5218AF-B942-4000-982D-C074003B5C2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86" name="Text Box 270">
          <a:extLst>
            <a:ext uri="{FF2B5EF4-FFF2-40B4-BE49-F238E27FC236}">
              <a16:creationId xmlns:a16="http://schemas.microsoft.com/office/drawing/2014/main" id="{DC3CEA09-DE77-4AF9-8CB4-AF86678416E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87" name="Text Box 271">
          <a:extLst>
            <a:ext uri="{FF2B5EF4-FFF2-40B4-BE49-F238E27FC236}">
              <a16:creationId xmlns:a16="http://schemas.microsoft.com/office/drawing/2014/main" id="{6492B83A-7354-411A-B67F-17B4E8B9FDD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88" name="Text Box 272">
          <a:extLst>
            <a:ext uri="{FF2B5EF4-FFF2-40B4-BE49-F238E27FC236}">
              <a16:creationId xmlns:a16="http://schemas.microsoft.com/office/drawing/2014/main" id="{3DEDDB93-7102-4B66-BC78-F1D41471901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89" name="Text Box 273">
          <a:extLst>
            <a:ext uri="{FF2B5EF4-FFF2-40B4-BE49-F238E27FC236}">
              <a16:creationId xmlns:a16="http://schemas.microsoft.com/office/drawing/2014/main" id="{4BD148EF-D5CD-4398-BA90-CA6A4DE94C8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90" name="Text Box 274">
          <a:extLst>
            <a:ext uri="{FF2B5EF4-FFF2-40B4-BE49-F238E27FC236}">
              <a16:creationId xmlns:a16="http://schemas.microsoft.com/office/drawing/2014/main" id="{3C030B77-689C-423F-8B53-DD1D1152DDE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91" name="Text Box 275">
          <a:extLst>
            <a:ext uri="{FF2B5EF4-FFF2-40B4-BE49-F238E27FC236}">
              <a16:creationId xmlns:a16="http://schemas.microsoft.com/office/drawing/2014/main" id="{5344A825-6229-415F-83CC-42E28B4ACF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92" name="Text Box 276">
          <a:extLst>
            <a:ext uri="{FF2B5EF4-FFF2-40B4-BE49-F238E27FC236}">
              <a16:creationId xmlns:a16="http://schemas.microsoft.com/office/drawing/2014/main" id="{8FF9E5DB-CFF0-4487-934F-6CA934E292E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493" name="Text Box 277">
          <a:extLst>
            <a:ext uri="{FF2B5EF4-FFF2-40B4-BE49-F238E27FC236}">
              <a16:creationId xmlns:a16="http://schemas.microsoft.com/office/drawing/2014/main" id="{3B51D6ED-2461-4399-BF9E-25BBF529EA9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494" name="Text Box 278">
          <a:extLst>
            <a:ext uri="{FF2B5EF4-FFF2-40B4-BE49-F238E27FC236}">
              <a16:creationId xmlns:a16="http://schemas.microsoft.com/office/drawing/2014/main" id="{E43C1C92-DCCE-4A2F-92E6-C16AF8A2E45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95" name="Text Box 279">
          <a:extLst>
            <a:ext uri="{FF2B5EF4-FFF2-40B4-BE49-F238E27FC236}">
              <a16:creationId xmlns:a16="http://schemas.microsoft.com/office/drawing/2014/main" id="{481EFFE6-7240-4382-BA49-B5E90867DFB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96" name="Text Box 280">
          <a:extLst>
            <a:ext uri="{FF2B5EF4-FFF2-40B4-BE49-F238E27FC236}">
              <a16:creationId xmlns:a16="http://schemas.microsoft.com/office/drawing/2014/main" id="{B96352E3-C071-4FA7-B287-68678692F12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497" name="Text Box 281">
          <a:extLst>
            <a:ext uri="{FF2B5EF4-FFF2-40B4-BE49-F238E27FC236}">
              <a16:creationId xmlns:a16="http://schemas.microsoft.com/office/drawing/2014/main" id="{A0DD47B2-7AD4-482C-AF9D-9EC771038A2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98" name="Text Box 282">
          <a:extLst>
            <a:ext uri="{FF2B5EF4-FFF2-40B4-BE49-F238E27FC236}">
              <a16:creationId xmlns:a16="http://schemas.microsoft.com/office/drawing/2014/main" id="{00CEA64E-270F-4774-8023-3C18107BF46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499" name="Text Box 283">
          <a:extLst>
            <a:ext uri="{FF2B5EF4-FFF2-40B4-BE49-F238E27FC236}">
              <a16:creationId xmlns:a16="http://schemas.microsoft.com/office/drawing/2014/main" id="{402D9443-134F-4649-98B2-709BE970C6D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00" name="Text Box 284">
          <a:extLst>
            <a:ext uri="{FF2B5EF4-FFF2-40B4-BE49-F238E27FC236}">
              <a16:creationId xmlns:a16="http://schemas.microsoft.com/office/drawing/2014/main" id="{EE668785-C68D-4691-873C-6FFED6051DC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01" name="Text Box 285">
          <a:extLst>
            <a:ext uri="{FF2B5EF4-FFF2-40B4-BE49-F238E27FC236}">
              <a16:creationId xmlns:a16="http://schemas.microsoft.com/office/drawing/2014/main" id="{141FCEB2-3EF2-4310-87F9-6426E195070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02" name="Text Box 286">
          <a:extLst>
            <a:ext uri="{FF2B5EF4-FFF2-40B4-BE49-F238E27FC236}">
              <a16:creationId xmlns:a16="http://schemas.microsoft.com/office/drawing/2014/main" id="{28B9991B-5336-4827-BA54-322AFD168C7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03" name="Text Box 287">
          <a:extLst>
            <a:ext uri="{FF2B5EF4-FFF2-40B4-BE49-F238E27FC236}">
              <a16:creationId xmlns:a16="http://schemas.microsoft.com/office/drawing/2014/main" id="{177009CA-30AB-416A-9F04-EF2AE705D73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04" name="Text Box 288">
          <a:extLst>
            <a:ext uri="{FF2B5EF4-FFF2-40B4-BE49-F238E27FC236}">
              <a16:creationId xmlns:a16="http://schemas.microsoft.com/office/drawing/2014/main" id="{09500532-9768-45E8-A57C-FABE9A8639C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05" name="Text Box 289">
          <a:extLst>
            <a:ext uri="{FF2B5EF4-FFF2-40B4-BE49-F238E27FC236}">
              <a16:creationId xmlns:a16="http://schemas.microsoft.com/office/drawing/2014/main" id="{3DFC3EC5-899E-4B63-840E-49E34741753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06" name="Text Box 290">
          <a:extLst>
            <a:ext uri="{FF2B5EF4-FFF2-40B4-BE49-F238E27FC236}">
              <a16:creationId xmlns:a16="http://schemas.microsoft.com/office/drawing/2014/main" id="{495AD928-C2A9-45D7-8BF4-2F22C0B4284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07" name="Text Box 291">
          <a:extLst>
            <a:ext uri="{FF2B5EF4-FFF2-40B4-BE49-F238E27FC236}">
              <a16:creationId xmlns:a16="http://schemas.microsoft.com/office/drawing/2014/main" id="{7E0B223E-7004-4CF4-B621-17D4D2862BD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08" name="Text Box 292">
          <a:extLst>
            <a:ext uri="{FF2B5EF4-FFF2-40B4-BE49-F238E27FC236}">
              <a16:creationId xmlns:a16="http://schemas.microsoft.com/office/drawing/2014/main" id="{DAE66E52-BF5B-4C5C-95A7-75DC597B6DA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09" name="Text Box 293">
          <a:extLst>
            <a:ext uri="{FF2B5EF4-FFF2-40B4-BE49-F238E27FC236}">
              <a16:creationId xmlns:a16="http://schemas.microsoft.com/office/drawing/2014/main" id="{EBC82246-4C28-440C-9E3D-67EE6F96E83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10" name="Text Box 294">
          <a:extLst>
            <a:ext uri="{FF2B5EF4-FFF2-40B4-BE49-F238E27FC236}">
              <a16:creationId xmlns:a16="http://schemas.microsoft.com/office/drawing/2014/main" id="{6998E0E6-DBBE-4AC1-B9FC-5F5B2BA78F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11" name="Text Box 295">
          <a:extLst>
            <a:ext uri="{FF2B5EF4-FFF2-40B4-BE49-F238E27FC236}">
              <a16:creationId xmlns:a16="http://schemas.microsoft.com/office/drawing/2014/main" id="{58CD4110-8893-49CF-9F6E-B2AB10596C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12" name="Text Box 296">
          <a:extLst>
            <a:ext uri="{FF2B5EF4-FFF2-40B4-BE49-F238E27FC236}">
              <a16:creationId xmlns:a16="http://schemas.microsoft.com/office/drawing/2014/main" id="{BDDC3C72-6B2C-46C2-A653-35F5A04A7E7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13" name="Text Box 297">
          <a:extLst>
            <a:ext uri="{FF2B5EF4-FFF2-40B4-BE49-F238E27FC236}">
              <a16:creationId xmlns:a16="http://schemas.microsoft.com/office/drawing/2014/main" id="{EB93425A-EF6F-4E9F-94A0-A207B854E60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14" name="Text Box 298">
          <a:extLst>
            <a:ext uri="{FF2B5EF4-FFF2-40B4-BE49-F238E27FC236}">
              <a16:creationId xmlns:a16="http://schemas.microsoft.com/office/drawing/2014/main" id="{C8E42101-449E-4BE3-9F64-00ACA860623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15" name="Text Box 299">
          <a:extLst>
            <a:ext uri="{FF2B5EF4-FFF2-40B4-BE49-F238E27FC236}">
              <a16:creationId xmlns:a16="http://schemas.microsoft.com/office/drawing/2014/main" id="{2AF74CC1-82B0-4A47-8776-24033DFCEC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16" name="Text Box 300">
          <a:extLst>
            <a:ext uri="{FF2B5EF4-FFF2-40B4-BE49-F238E27FC236}">
              <a16:creationId xmlns:a16="http://schemas.microsoft.com/office/drawing/2014/main" id="{DB0FD0E0-82A3-4296-B0A5-BE7DF2F8A75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17" name="Text Box 301">
          <a:extLst>
            <a:ext uri="{FF2B5EF4-FFF2-40B4-BE49-F238E27FC236}">
              <a16:creationId xmlns:a16="http://schemas.microsoft.com/office/drawing/2014/main" id="{E0AD6307-A905-45C1-A898-7131B6A0671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18" name="Text Box 302">
          <a:extLst>
            <a:ext uri="{FF2B5EF4-FFF2-40B4-BE49-F238E27FC236}">
              <a16:creationId xmlns:a16="http://schemas.microsoft.com/office/drawing/2014/main" id="{B71BA5DE-2795-461B-A058-0F7B7AC0F9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19" name="Text Box 303">
          <a:extLst>
            <a:ext uri="{FF2B5EF4-FFF2-40B4-BE49-F238E27FC236}">
              <a16:creationId xmlns:a16="http://schemas.microsoft.com/office/drawing/2014/main" id="{6EC1F657-33EA-40CF-9D96-4D591D21E8D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20" name="Text Box 304">
          <a:extLst>
            <a:ext uri="{FF2B5EF4-FFF2-40B4-BE49-F238E27FC236}">
              <a16:creationId xmlns:a16="http://schemas.microsoft.com/office/drawing/2014/main" id="{52513586-A851-4A59-B734-3E46424767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21" name="Text Box 305">
          <a:extLst>
            <a:ext uri="{FF2B5EF4-FFF2-40B4-BE49-F238E27FC236}">
              <a16:creationId xmlns:a16="http://schemas.microsoft.com/office/drawing/2014/main" id="{85BA0B06-5A50-465E-BD5C-CF21E958269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22" name="Text Box 306">
          <a:extLst>
            <a:ext uri="{FF2B5EF4-FFF2-40B4-BE49-F238E27FC236}">
              <a16:creationId xmlns:a16="http://schemas.microsoft.com/office/drawing/2014/main" id="{36485622-038B-4645-B812-14C197F19C9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23" name="Text Box 307">
          <a:extLst>
            <a:ext uri="{FF2B5EF4-FFF2-40B4-BE49-F238E27FC236}">
              <a16:creationId xmlns:a16="http://schemas.microsoft.com/office/drawing/2014/main" id="{0A41CCAF-0E20-4C63-9150-9AC4A6D45A9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24" name="Text Box 308">
          <a:extLst>
            <a:ext uri="{FF2B5EF4-FFF2-40B4-BE49-F238E27FC236}">
              <a16:creationId xmlns:a16="http://schemas.microsoft.com/office/drawing/2014/main" id="{2C0D5A06-E489-4C31-9BDF-B17BA181DA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25" name="Text Box 309">
          <a:extLst>
            <a:ext uri="{FF2B5EF4-FFF2-40B4-BE49-F238E27FC236}">
              <a16:creationId xmlns:a16="http://schemas.microsoft.com/office/drawing/2014/main" id="{6970C7DE-7C91-4EB9-A9C1-5E8AAB0035E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26" name="Text Box 310">
          <a:extLst>
            <a:ext uri="{FF2B5EF4-FFF2-40B4-BE49-F238E27FC236}">
              <a16:creationId xmlns:a16="http://schemas.microsoft.com/office/drawing/2014/main" id="{D6A164F4-35BF-4F43-AA94-C55E13346CF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27" name="Text Box 311">
          <a:extLst>
            <a:ext uri="{FF2B5EF4-FFF2-40B4-BE49-F238E27FC236}">
              <a16:creationId xmlns:a16="http://schemas.microsoft.com/office/drawing/2014/main" id="{B002B7F0-995E-4246-B69B-A3FAF20168E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28" name="Text Box 312">
          <a:extLst>
            <a:ext uri="{FF2B5EF4-FFF2-40B4-BE49-F238E27FC236}">
              <a16:creationId xmlns:a16="http://schemas.microsoft.com/office/drawing/2014/main" id="{B6EA23C2-4D4B-4554-8CFB-A58A9AE0333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29" name="Text Box 313">
          <a:extLst>
            <a:ext uri="{FF2B5EF4-FFF2-40B4-BE49-F238E27FC236}">
              <a16:creationId xmlns:a16="http://schemas.microsoft.com/office/drawing/2014/main" id="{12AAF5AC-028C-4E48-BA9A-CD885DA32CD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0" name="Text Box 314">
          <a:extLst>
            <a:ext uri="{FF2B5EF4-FFF2-40B4-BE49-F238E27FC236}">
              <a16:creationId xmlns:a16="http://schemas.microsoft.com/office/drawing/2014/main" id="{3F81C122-724E-4009-9636-63E23D9D1E0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1" name="Text Box 315">
          <a:extLst>
            <a:ext uri="{FF2B5EF4-FFF2-40B4-BE49-F238E27FC236}">
              <a16:creationId xmlns:a16="http://schemas.microsoft.com/office/drawing/2014/main" id="{1EF4592C-41DF-4C7A-87C1-908209255F8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2" name="Text Box 316">
          <a:extLst>
            <a:ext uri="{FF2B5EF4-FFF2-40B4-BE49-F238E27FC236}">
              <a16:creationId xmlns:a16="http://schemas.microsoft.com/office/drawing/2014/main" id="{D41F496C-1B80-4CE0-9BCF-5ED6471A9F0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3" name="Text Box 317">
          <a:extLst>
            <a:ext uri="{FF2B5EF4-FFF2-40B4-BE49-F238E27FC236}">
              <a16:creationId xmlns:a16="http://schemas.microsoft.com/office/drawing/2014/main" id="{D5D606B9-A0C5-4310-AF3D-2A3A88F4DD2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4" name="Text Box 318">
          <a:extLst>
            <a:ext uri="{FF2B5EF4-FFF2-40B4-BE49-F238E27FC236}">
              <a16:creationId xmlns:a16="http://schemas.microsoft.com/office/drawing/2014/main" id="{E93E7C1C-8D80-4D24-8302-AEFA821C689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5" name="Text Box 319">
          <a:extLst>
            <a:ext uri="{FF2B5EF4-FFF2-40B4-BE49-F238E27FC236}">
              <a16:creationId xmlns:a16="http://schemas.microsoft.com/office/drawing/2014/main" id="{737C1070-B586-48FB-B49F-1CF8244F102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6" name="Text Box 320">
          <a:extLst>
            <a:ext uri="{FF2B5EF4-FFF2-40B4-BE49-F238E27FC236}">
              <a16:creationId xmlns:a16="http://schemas.microsoft.com/office/drawing/2014/main" id="{1A324AFE-0BD8-485A-AB45-9C8987E3087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7" name="Text Box 321">
          <a:extLst>
            <a:ext uri="{FF2B5EF4-FFF2-40B4-BE49-F238E27FC236}">
              <a16:creationId xmlns:a16="http://schemas.microsoft.com/office/drawing/2014/main" id="{DD7910EE-2752-43A9-8C2C-6E9EE86D1AB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8" name="Text Box 322">
          <a:extLst>
            <a:ext uri="{FF2B5EF4-FFF2-40B4-BE49-F238E27FC236}">
              <a16:creationId xmlns:a16="http://schemas.microsoft.com/office/drawing/2014/main" id="{F5CBF9CF-F665-4FD5-A2B9-00C4443CB5C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39" name="Text Box 323">
          <a:extLst>
            <a:ext uri="{FF2B5EF4-FFF2-40B4-BE49-F238E27FC236}">
              <a16:creationId xmlns:a16="http://schemas.microsoft.com/office/drawing/2014/main" id="{F49C631E-3434-4EA8-98FF-D6D7AC40A34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0" name="Text Box 324">
          <a:extLst>
            <a:ext uri="{FF2B5EF4-FFF2-40B4-BE49-F238E27FC236}">
              <a16:creationId xmlns:a16="http://schemas.microsoft.com/office/drawing/2014/main" id="{8C9EA6BE-13CB-4F8A-88C6-54A3E914A72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1" name="Text Box 325">
          <a:extLst>
            <a:ext uri="{FF2B5EF4-FFF2-40B4-BE49-F238E27FC236}">
              <a16:creationId xmlns:a16="http://schemas.microsoft.com/office/drawing/2014/main" id="{6F189C4F-9B0C-4510-B8F6-269530924DC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2" name="Text Box 326">
          <a:extLst>
            <a:ext uri="{FF2B5EF4-FFF2-40B4-BE49-F238E27FC236}">
              <a16:creationId xmlns:a16="http://schemas.microsoft.com/office/drawing/2014/main" id="{1B1561BD-7EC4-460A-9994-5F970660B52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3" name="Text Box 327">
          <a:extLst>
            <a:ext uri="{FF2B5EF4-FFF2-40B4-BE49-F238E27FC236}">
              <a16:creationId xmlns:a16="http://schemas.microsoft.com/office/drawing/2014/main" id="{143E852D-2482-4766-AC99-5BA685DD95B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4" name="Text Box 328">
          <a:extLst>
            <a:ext uri="{FF2B5EF4-FFF2-40B4-BE49-F238E27FC236}">
              <a16:creationId xmlns:a16="http://schemas.microsoft.com/office/drawing/2014/main" id="{323AF28A-EB74-46FD-BF57-3BDE3CE78FE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5" name="Text Box 329">
          <a:extLst>
            <a:ext uri="{FF2B5EF4-FFF2-40B4-BE49-F238E27FC236}">
              <a16:creationId xmlns:a16="http://schemas.microsoft.com/office/drawing/2014/main" id="{6F539C82-11CB-4782-A3AB-D116422F6AB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6" name="Text Box 330">
          <a:extLst>
            <a:ext uri="{FF2B5EF4-FFF2-40B4-BE49-F238E27FC236}">
              <a16:creationId xmlns:a16="http://schemas.microsoft.com/office/drawing/2014/main" id="{35734712-C88A-4219-97F6-E677382FAF7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7" name="Text Box 331">
          <a:extLst>
            <a:ext uri="{FF2B5EF4-FFF2-40B4-BE49-F238E27FC236}">
              <a16:creationId xmlns:a16="http://schemas.microsoft.com/office/drawing/2014/main" id="{6D11F794-9F48-49A8-96BA-ACC36468106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8" name="Text Box 332">
          <a:extLst>
            <a:ext uri="{FF2B5EF4-FFF2-40B4-BE49-F238E27FC236}">
              <a16:creationId xmlns:a16="http://schemas.microsoft.com/office/drawing/2014/main" id="{D6996668-ABEE-4504-A7FC-7151439AA7E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49" name="Text Box 333">
          <a:extLst>
            <a:ext uri="{FF2B5EF4-FFF2-40B4-BE49-F238E27FC236}">
              <a16:creationId xmlns:a16="http://schemas.microsoft.com/office/drawing/2014/main" id="{08A91183-BC29-4B1C-B9DF-B3CA1BCDCBF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50" name="Text Box 334">
          <a:extLst>
            <a:ext uri="{FF2B5EF4-FFF2-40B4-BE49-F238E27FC236}">
              <a16:creationId xmlns:a16="http://schemas.microsoft.com/office/drawing/2014/main" id="{2F31C0BA-1A07-464D-91EB-7B2C1725ED1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51" name="Text Box 335">
          <a:extLst>
            <a:ext uri="{FF2B5EF4-FFF2-40B4-BE49-F238E27FC236}">
              <a16:creationId xmlns:a16="http://schemas.microsoft.com/office/drawing/2014/main" id="{CED82474-7577-4615-8A1E-D55155CA601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52" name="Text Box 336">
          <a:extLst>
            <a:ext uri="{FF2B5EF4-FFF2-40B4-BE49-F238E27FC236}">
              <a16:creationId xmlns:a16="http://schemas.microsoft.com/office/drawing/2014/main" id="{364AF1CA-227D-42BA-A0A1-4F27BFA2A1C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53" name="Text Box 337">
          <a:extLst>
            <a:ext uri="{FF2B5EF4-FFF2-40B4-BE49-F238E27FC236}">
              <a16:creationId xmlns:a16="http://schemas.microsoft.com/office/drawing/2014/main" id="{2FAB3A6F-61D7-46A7-AFFE-BC3245A54B5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54" name="Text Box 338">
          <a:extLst>
            <a:ext uri="{FF2B5EF4-FFF2-40B4-BE49-F238E27FC236}">
              <a16:creationId xmlns:a16="http://schemas.microsoft.com/office/drawing/2014/main" id="{3DA42618-3DAC-49DD-88A9-648B0A37115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55" name="Text Box 339">
          <a:extLst>
            <a:ext uri="{FF2B5EF4-FFF2-40B4-BE49-F238E27FC236}">
              <a16:creationId xmlns:a16="http://schemas.microsoft.com/office/drawing/2014/main" id="{379E0800-2DB3-44A5-A860-BB56F13DCB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56" name="Text Box 340">
          <a:extLst>
            <a:ext uri="{FF2B5EF4-FFF2-40B4-BE49-F238E27FC236}">
              <a16:creationId xmlns:a16="http://schemas.microsoft.com/office/drawing/2014/main" id="{5CD0E64F-7259-4D06-B08B-838BCE9F0E6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57" name="Text Box 341">
          <a:extLst>
            <a:ext uri="{FF2B5EF4-FFF2-40B4-BE49-F238E27FC236}">
              <a16:creationId xmlns:a16="http://schemas.microsoft.com/office/drawing/2014/main" id="{8DE44F97-6AEC-48F0-B23B-23A17AB32D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58" name="Text Box 342">
          <a:extLst>
            <a:ext uri="{FF2B5EF4-FFF2-40B4-BE49-F238E27FC236}">
              <a16:creationId xmlns:a16="http://schemas.microsoft.com/office/drawing/2014/main" id="{20117D89-165A-4EB6-9574-483E09E8166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59" name="Text Box 343">
          <a:extLst>
            <a:ext uri="{FF2B5EF4-FFF2-40B4-BE49-F238E27FC236}">
              <a16:creationId xmlns:a16="http://schemas.microsoft.com/office/drawing/2014/main" id="{43F87C6B-D4EE-44FB-B534-BEF5AB816DE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60" name="Text Box 344">
          <a:extLst>
            <a:ext uri="{FF2B5EF4-FFF2-40B4-BE49-F238E27FC236}">
              <a16:creationId xmlns:a16="http://schemas.microsoft.com/office/drawing/2014/main" id="{E6DDF275-C5E4-4187-8B5F-19BE081EA26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61" name="Text Box 345">
          <a:extLst>
            <a:ext uri="{FF2B5EF4-FFF2-40B4-BE49-F238E27FC236}">
              <a16:creationId xmlns:a16="http://schemas.microsoft.com/office/drawing/2014/main" id="{7C08A17D-E6CA-4C93-AFE6-615B3F92FD2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2" name="Text Box 346">
          <a:extLst>
            <a:ext uri="{FF2B5EF4-FFF2-40B4-BE49-F238E27FC236}">
              <a16:creationId xmlns:a16="http://schemas.microsoft.com/office/drawing/2014/main" id="{82C9D708-2D97-4DA1-888A-6470071A662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3" name="Text Box 347">
          <a:extLst>
            <a:ext uri="{FF2B5EF4-FFF2-40B4-BE49-F238E27FC236}">
              <a16:creationId xmlns:a16="http://schemas.microsoft.com/office/drawing/2014/main" id="{0357ED98-F685-468F-A195-C64D8024BD2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4" name="Text Box 348">
          <a:extLst>
            <a:ext uri="{FF2B5EF4-FFF2-40B4-BE49-F238E27FC236}">
              <a16:creationId xmlns:a16="http://schemas.microsoft.com/office/drawing/2014/main" id="{BD4E4DBE-E89E-4E08-AD42-9160720103A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5" name="Text Box 349">
          <a:extLst>
            <a:ext uri="{FF2B5EF4-FFF2-40B4-BE49-F238E27FC236}">
              <a16:creationId xmlns:a16="http://schemas.microsoft.com/office/drawing/2014/main" id="{BDD2A147-6603-43BC-BE4F-2ACCB318EAD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6" name="Text Box 350">
          <a:extLst>
            <a:ext uri="{FF2B5EF4-FFF2-40B4-BE49-F238E27FC236}">
              <a16:creationId xmlns:a16="http://schemas.microsoft.com/office/drawing/2014/main" id="{5E0DA8B2-0C7C-4335-9BCD-FDEFBD152D7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7" name="Text Box 351">
          <a:extLst>
            <a:ext uri="{FF2B5EF4-FFF2-40B4-BE49-F238E27FC236}">
              <a16:creationId xmlns:a16="http://schemas.microsoft.com/office/drawing/2014/main" id="{9FD1CF01-2A6B-4F63-8F5C-9B9A59A65BE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8" name="Text Box 352">
          <a:extLst>
            <a:ext uri="{FF2B5EF4-FFF2-40B4-BE49-F238E27FC236}">
              <a16:creationId xmlns:a16="http://schemas.microsoft.com/office/drawing/2014/main" id="{4BE74BC3-1DEC-4369-9F9C-7170D5075D9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69" name="Text Box 353">
          <a:extLst>
            <a:ext uri="{FF2B5EF4-FFF2-40B4-BE49-F238E27FC236}">
              <a16:creationId xmlns:a16="http://schemas.microsoft.com/office/drawing/2014/main" id="{5A4FDB1D-A24A-4D62-B7F2-991C1276A79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0" name="Text Box 354">
          <a:extLst>
            <a:ext uri="{FF2B5EF4-FFF2-40B4-BE49-F238E27FC236}">
              <a16:creationId xmlns:a16="http://schemas.microsoft.com/office/drawing/2014/main" id="{D676B746-409D-4E72-908D-B95823B66FB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1" name="Text Box 355">
          <a:extLst>
            <a:ext uri="{FF2B5EF4-FFF2-40B4-BE49-F238E27FC236}">
              <a16:creationId xmlns:a16="http://schemas.microsoft.com/office/drawing/2014/main" id="{61D6109B-9FBF-4A55-A3BA-F55A9546F8C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2" name="Text Box 356">
          <a:extLst>
            <a:ext uri="{FF2B5EF4-FFF2-40B4-BE49-F238E27FC236}">
              <a16:creationId xmlns:a16="http://schemas.microsoft.com/office/drawing/2014/main" id="{40DDAAFD-003D-4BBB-94B5-0D7B6C1144E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3" name="Text Box 357">
          <a:extLst>
            <a:ext uri="{FF2B5EF4-FFF2-40B4-BE49-F238E27FC236}">
              <a16:creationId xmlns:a16="http://schemas.microsoft.com/office/drawing/2014/main" id="{17B2186B-C5A0-4307-B8FB-27155A6D46C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4" name="Text Box 358">
          <a:extLst>
            <a:ext uri="{FF2B5EF4-FFF2-40B4-BE49-F238E27FC236}">
              <a16:creationId xmlns:a16="http://schemas.microsoft.com/office/drawing/2014/main" id="{47D3141E-A159-45D1-9A51-A2B9B747089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5" name="Text Box 359">
          <a:extLst>
            <a:ext uri="{FF2B5EF4-FFF2-40B4-BE49-F238E27FC236}">
              <a16:creationId xmlns:a16="http://schemas.microsoft.com/office/drawing/2014/main" id="{3B5378E4-A8E7-464E-A245-151326BD2D1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6" name="Text Box 360">
          <a:extLst>
            <a:ext uri="{FF2B5EF4-FFF2-40B4-BE49-F238E27FC236}">
              <a16:creationId xmlns:a16="http://schemas.microsoft.com/office/drawing/2014/main" id="{AB676915-BCD6-4DD6-A893-1DDCC15F1E4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7" name="Text Box 361">
          <a:extLst>
            <a:ext uri="{FF2B5EF4-FFF2-40B4-BE49-F238E27FC236}">
              <a16:creationId xmlns:a16="http://schemas.microsoft.com/office/drawing/2014/main" id="{534FDC4C-A003-4F09-B260-554D9A8187B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8" name="Text Box 362">
          <a:extLst>
            <a:ext uri="{FF2B5EF4-FFF2-40B4-BE49-F238E27FC236}">
              <a16:creationId xmlns:a16="http://schemas.microsoft.com/office/drawing/2014/main" id="{9670C065-AD3C-433B-8352-A5D70049822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79" name="Text Box 363">
          <a:extLst>
            <a:ext uri="{FF2B5EF4-FFF2-40B4-BE49-F238E27FC236}">
              <a16:creationId xmlns:a16="http://schemas.microsoft.com/office/drawing/2014/main" id="{E5EB833D-79F8-494A-A7D5-76BF16954A6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0" name="Text Box 364">
          <a:extLst>
            <a:ext uri="{FF2B5EF4-FFF2-40B4-BE49-F238E27FC236}">
              <a16:creationId xmlns:a16="http://schemas.microsoft.com/office/drawing/2014/main" id="{383AE48F-4FC7-449A-BD14-A57AEB3DE5B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1" name="Text Box 365">
          <a:extLst>
            <a:ext uri="{FF2B5EF4-FFF2-40B4-BE49-F238E27FC236}">
              <a16:creationId xmlns:a16="http://schemas.microsoft.com/office/drawing/2014/main" id="{F317B4F9-F604-458F-B1DE-F0A302B029A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2" name="Text Box 366">
          <a:extLst>
            <a:ext uri="{FF2B5EF4-FFF2-40B4-BE49-F238E27FC236}">
              <a16:creationId xmlns:a16="http://schemas.microsoft.com/office/drawing/2014/main" id="{371A776D-C036-4DE3-B50E-4ECFC13BB07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3" name="Text Box 367">
          <a:extLst>
            <a:ext uri="{FF2B5EF4-FFF2-40B4-BE49-F238E27FC236}">
              <a16:creationId xmlns:a16="http://schemas.microsoft.com/office/drawing/2014/main" id="{61D3C716-42CA-434C-8570-6E1D941A54A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4" name="Text Box 368">
          <a:extLst>
            <a:ext uri="{FF2B5EF4-FFF2-40B4-BE49-F238E27FC236}">
              <a16:creationId xmlns:a16="http://schemas.microsoft.com/office/drawing/2014/main" id="{AFCC0080-C1EA-450D-A57C-CD7CC2563D4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5" name="Text Box 369">
          <a:extLst>
            <a:ext uri="{FF2B5EF4-FFF2-40B4-BE49-F238E27FC236}">
              <a16:creationId xmlns:a16="http://schemas.microsoft.com/office/drawing/2014/main" id="{932D9B64-9D50-49D2-9ED6-474FBD25E6F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6" name="Text Box 370">
          <a:extLst>
            <a:ext uri="{FF2B5EF4-FFF2-40B4-BE49-F238E27FC236}">
              <a16:creationId xmlns:a16="http://schemas.microsoft.com/office/drawing/2014/main" id="{23D67FB0-9258-4E29-800F-22EEAAD4585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7" name="Text Box 371">
          <a:extLst>
            <a:ext uri="{FF2B5EF4-FFF2-40B4-BE49-F238E27FC236}">
              <a16:creationId xmlns:a16="http://schemas.microsoft.com/office/drawing/2014/main" id="{6BB064FC-B20F-4964-BF18-C84752DD85D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88" name="Text Box 372">
          <a:extLst>
            <a:ext uri="{FF2B5EF4-FFF2-40B4-BE49-F238E27FC236}">
              <a16:creationId xmlns:a16="http://schemas.microsoft.com/office/drawing/2014/main" id="{B46FD4DA-50A6-4EF7-BEE9-13AE45904D7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589" name="Text Box 373">
          <a:extLst>
            <a:ext uri="{FF2B5EF4-FFF2-40B4-BE49-F238E27FC236}">
              <a16:creationId xmlns:a16="http://schemas.microsoft.com/office/drawing/2014/main" id="{7458B78C-09C4-44C7-8852-79815E5627A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590" name="Text Box 374">
          <a:extLst>
            <a:ext uri="{FF2B5EF4-FFF2-40B4-BE49-F238E27FC236}">
              <a16:creationId xmlns:a16="http://schemas.microsoft.com/office/drawing/2014/main" id="{130C58DF-E698-44D5-9BC2-423CD6FFC746}"/>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91" name="Text Box 375">
          <a:extLst>
            <a:ext uri="{FF2B5EF4-FFF2-40B4-BE49-F238E27FC236}">
              <a16:creationId xmlns:a16="http://schemas.microsoft.com/office/drawing/2014/main" id="{29857DBC-A544-4A61-8C13-8A0FB961AC5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92" name="Text Box 376">
          <a:extLst>
            <a:ext uri="{FF2B5EF4-FFF2-40B4-BE49-F238E27FC236}">
              <a16:creationId xmlns:a16="http://schemas.microsoft.com/office/drawing/2014/main" id="{0D7DC7CE-0659-4918-A6E0-EEFCDCA18F2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593" name="Text Box 377">
          <a:extLst>
            <a:ext uri="{FF2B5EF4-FFF2-40B4-BE49-F238E27FC236}">
              <a16:creationId xmlns:a16="http://schemas.microsoft.com/office/drawing/2014/main" id="{F7B25FB8-3A3D-4649-86E3-E5FEA16C5E0B}"/>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94" name="Text Box 378">
          <a:extLst>
            <a:ext uri="{FF2B5EF4-FFF2-40B4-BE49-F238E27FC236}">
              <a16:creationId xmlns:a16="http://schemas.microsoft.com/office/drawing/2014/main" id="{828150E0-8588-43D8-9657-182CBEF01C0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95" name="Text Box 379">
          <a:extLst>
            <a:ext uri="{FF2B5EF4-FFF2-40B4-BE49-F238E27FC236}">
              <a16:creationId xmlns:a16="http://schemas.microsoft.com/office/drawing/2014/main" id="{5336F0F9-43EE-4C7D-ACF0-1189A3DB557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596" name="Text Box 380">
          <a:extLst>
            <a:ext uri="{FF2B5EF4-FFF2-40B4-BE49-F238E27FC236}">
              <a16:creationId xmlns:a16="http://schemas.microsoft.com/office/drawing/2014/main" id="{AFFC2E9A-E636-43D8-BF03-774191E4AABA}"/>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97" name="Text Box 381">
          <a:extLst>
            <a:ext uri="{FF2B5EF4-FFF2-40B4-BE49-F238E27FC236}">
              <a16:creationId xmlns:a16="http://schemas.microsoft.com/office/drawing/2014/main" id="{042A317B-D2EB-46FD-B744-C9D2653B004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598" name="Text Box 382">
          <a:extLst>
            <a:ext uri="{FF2B5EF4-FFF2-40B4-BE49-F238E27FC236}">
              <a16:creationId xmlns:a16="http://schemas.microsoft.com/office/drawing/2014/main" id="{88F4AAA8-C82F-4DC9-AEBE-9E6A4E969DE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599" name="Text Box 383">
          <a:extLst>
            <a:ext uri="{FF2B5EF4-FFF2-40B4-BE49-F238E27FC236}">
              <a16:creationId xmlns:a16="http://schemas.microsoft.com/office/drawing/2014/main" id="{D4ADAA03-5086-4FA5-97EE-96612F77D69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0" name="Text Box 384">
          <a:extLst>
            <a:ext uri="{FF2B5EF4-FFF2-40B4-BE49-F238E27FC236}">
              <a16:creationId xmlns:a16="http://schemas.microsoft.com/office/drawing/2014/main" id="{E3EA7D0C-94C7-4A2F-B96A-E1CBEB264F1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1" name="Text Box 385">
          <a:extLst>
            <a:ext uri="{FF2B5EF4-FFF2-40B4-BE49-F238E27FC236}">
              <a16:creationId xmlns:a16="http://schemas.microsoft.com/office/drawing/2014/main" id="{6EC9CE0D-3205-435A-8C47-C9B6FEEAD6B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2" name="Text Box 386">
          <a:extLst>
            <a:ext uri="{FF2B5EF4-FFF2-40B4-BE49-F238E27FC236}">
              <a16:creationId xmlns:a16="http://schemas.microsoft.com/office/drawing/2014/main" id="{D8F8579F-63D7-4BA4-AED2-FC8D0223886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3" name="Text Box 387">
          <a:extLst>
            <a:ext uri="{FF2B5EF4-FFF2-40B4-BE49-F238E27FC236}">
              <a16:creationId xmlns:a16="http://schemas.microsoft.com/office/drawing/2014/main" id="{54024B57-D721-44B4-A6F0-3083FF7596A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4" name="Text Box 388">
          <a:extLst>
            <a:ext uri="{FF2B5EF4-FFF2-40B4-BE49-F238E27FC236}">
              <a16:creationId xmlns:a16="http://schemas.microsoft.com/office/drawing/2014/main" id="{D9BEC96F-66E7-4420-9619-D6A1D49C438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5" name="Text Box 389">
          <a:extLst>
            <a:ext uri="{FF2B5EF4-FFF2-40B4-BE49-F238E27FC236}">
              <a16:creationId xmlns:a16="http://schemas.microsoft.com/office/drawing/2014/main" id="{39D64185-3F56-4DE7-8D8F-AD2E506043B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6" name="Text Box 390">
          <a:extLst>
            <a:ext uri="{FF2B5EF4-FFF2-40B4-BE49-F238E27FC236}">
              <a16:creationId xmlns:a16="http://schemas.microsoft.com/office/drawing/2014/main" id="{521FB09B-E45D-4E14-BE9A-BBB2E946DCD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7" name="Text Box 391">
          <a:extLst>
            <a:ext uri="{FF2B5EF4-FFF2-40B4-BE49-F238E27FC236}">
              <a16:creationId xmlns:a16="http://schemas.microsoft.com/office/drawing/2014/main" id="{776C2BEB-F77E-486E-9257-3E71C8C53CD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8" name="Text Box 392">
          <a:extLst>
            <a:ext uri="{FF2B5EF4-FFF2-40B4-BE49-F238E27FC236}">
              <a16:creationId xmlns:a16="http://schemas.microsoft.com/office/drawing/2014/main" id="{CE0DDD57-1FF9-4345-BFC5-5A50BE2CCA1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09" name="Text Box 393">
          <a:extLst>
            <a:ext uri="{FF2B5EF4-FFF2-40B4-BE49-F238E27FC236}">
              <a16:creationId xmlns:a16="http://schemas.microsoft.com/office/drawing/2014/main" id="{D7918B5A-8C04-4CF2-BEB9-316F062E3EA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0" name="Text Box 394">
          <a:extLst>
            <a:ext uri="{FF2B5EF4-FFF2-40B4-BE49-F238E27FC236}">
              <a16:creationId xmlns:a16="http://schemas.microsoft.com/office/drawing/2014/main" id="{57454489-3CB0-4631-90D2-37E167A6286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1" name="Text Box 395">
          <a:extLst>
            <a:ext uri="{FF2B5EF4-FFF2-40B4-BE49-F238E27FC236}">
              <a16:creationId xmlns:a16="http://schemas.microsoft.com/office/drawing/2014/main" id="{B96BEC73-6C26-404F-8640-951B927A489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2" name="Text Box 396">
          <a:extLst>
            <a:ext uri="{FF2B5EF4-FFF2-40B4-BE49-F238E27FC236}">
              <a16:creationId xmlns:a16="http://schemas.microsoft.com/office/drawing/2014/main" id="{A0BE7880-B997-44C9-A320-B8BA1DCB670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3" name="Text Box 397">
          <a:extLst>
            <a:ext uri="{FF2B5EF4-FFF2-40B4-BE49-F238E27FC236}">
              <a16:creationId xmlns:a16="http://schemas.microsoft.com/office/drawing/2014/main" id="{DEEE3354-A318-43E5-9797-3BB543FFB1B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4" name="Text Box 398">
          <a:extLst>
            <a:ext uri="{FF2B5EF4-FFF2-40B4-BE49-F238E27FC236}">
              <a16:creationId xmlns:a16="http://schemas.microsoft.com/office/drawing/2014/main" id="{5DDB282C-0317-4C0F-8699-9249318C482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5" name="Text Box 399">
          <a:extLst>
            <a:ext uri="{FF2B5EF4-FFF2-40B4-BE49-F238E27FC236}">
              <a16:creationId xmlns:a16="http://schemas.microsoft.com/office/drawing/2014/main" id="{ECB5A6A2-055F-4C99-B268-C20890C598D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6" name="Text Box 400">
          <a:extLst>
            <a:ext uri="{FF2B5EF4-FFF2-40B4-BE49-F238E27FC236}">
              <a16:creationId xmlns:a16="http://schemas.microsoft.com/office/drawing/2014/main" id="{834E37E5-1C73-4B07-A1FA-89FB0B824CD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7" name="Text Box 401">
          <a:extLst>
            <a:ext uri="{FF2B5EF4-FFF2-40B4-BE49-F238E27FC236}">
              <a16:creationId xmlns:a16="http://schemas.microsoft.com/office/drawing/2014/main" id="{65B3C9B4-EEEE-4D8F-8E61-2A8396E97FA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8" name="Text Box 402">
          <a:extLst>
            <a:ext uri="{FF2B5EF4-FFF2-40B4-BE49-F238E27FC236}">
              <a16:creationId xmlns:a16="http://schemas.microsoft.com/office/drawing/2014/main" id="{42674B17-16CF-47BB-AC58-A23C738754B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19" name="Text Box 403">
          <a:extLst>
            <a:ext uri="{FF2B5EF4-FFF2-40B4-BE49-F238E27FC236}">
              <a16:creationId xmlns:a16="http://schemas.microsoft.com/office/drawing/2014/main" id="{ACDB1BBF-2E5A-40CA-A2B0-5DA4FDE7394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20" name="Text Box 404">
          <a:extLst>
            <a:ext uri="{FF2B5EF4-FFF2-40B4-BE49-F238E27FC236}">
              <a16:creationId xmlns:a16="http://schemas.microsoft.com/office/drawing/2014/main" id="{92B95F28-F60F-4999-A501-E8F496779BB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21" name="Text Box 405">
          <a:extLst>
            <a:ext uri="{FF2B5EF4-FFF2-40B4-BE49-F238E27FC236}">
              <a16:creationId xmlns:a16="http://schemas.microsoft.com/office/drawing/2014/main" id="{CF47B6DE-0F6E-4F23-B604-149F2EBA533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22" name="Text Box 406">
          <a:extLst>
            <a:ext uri="{FF2B5EF4-FFF2-40B4-BE49-F238E27FC236}">
              <a16:creationId xmlns:a16="http://schemas.microsoft.com/office/drawing/2014/main" id="{6C87CDBE-2972-4DC8-97EE-315AACA6D46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23" name="Text Box 407">
          <a:extLst>
            <a:ext uri="{FF2B5EF4-FFF2-40B4-BE49-F238E27FC236}">
              <a16:creationId xmlns:a16="http://schemas.microsoft.com/office/drawing/2014/main" id="{984CD5A6-B758-4198-86FE-24845059712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24" name="Text Box 408">
          <a:extLst>
            <a:ext uri="{FF2B5EF4-FFF2-40B4-BE49-F238E27FC236}">
              <a16:creationId xmlns:a16="http://schemas.microsoft.com/office/drawing/2014/main" id="{18E3D1B7-DCFB-4818-93D0-722A1EAA688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25" name="Text Box 409">
          <a:extLst>
            <a:ext uri="{FF2B5EF4-FFF2-40B4-BE49-F238E27FC236}">
              <a16:creationId xmlns:a16="http://schemas.microsoft.com/office/drawing/2014/main" id="{50C37052-BE1B-4DEB-96D5-4220A17D610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626" name="Text Box 410">
          <a:extLst>
            <a:ext uri="{FF2B5EF4-FFF2-40B4-BE49-F238E27FC236}">
              <a16:creationId xmlns:a16="http://schemas.microsoft.com/office/drawing/2014/main" id="{0ECCB418-5879-448D-A202-74F3F9A4AF8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627" name="Text Box 411">
          <a:extLst>
            <a:ext uri="{FF2B5EF4-FFF2-40B4-BE49-F238E27FC236}">
              <a16:creationId xmlns:a16="http://schemas.microsoft.com/office/drawing/2014/main" id="{A90AD043-1068-4F8F-8C14-AE681F2FCBE2}"/>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28" name="Text Box 412">
          <a:extLst>
            <a:ext uri="{FF2B5EF4-FFF2-40B4-BE49-F238E27FC236}">
              <a16:creationId xmlns:a16="http://schemas.microsoft.com/office/drawing/2014/main" id="{48D722FD-04C0-4BE6-AE78-BF82139A55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29" name="Text Box 413">
          <a:extLst>
            <a:ext uri="{FF2B5EF4-FFF2-40B4-BE49-F238E27FC236}">
              <a16:creationId xmlns:a16="http://schemas.microsoft.com/office/drawing/2014/main" id="{15E1DFD7-2E8D-4E95-A83B-9A35C704FA2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630" name="Text Box 414">
          <a:extLst>
            <a:ext uri="{FF2B5EF4-FFF2-40B4-BE49-F238E27FC236}">
              <a16:creationId xmlns:a16="http://schemas.microsoft.com/office/drawing/2014/main" id="{60CA26F3-99E9-4B41-8332-7A3F55ABC6B9}"/>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31" name="Text Box 415">
          <a:extLst>
            <a:ext uri="{FF2B5EF4-FFF2-40B4-BE49-F238E27FC236}">
              <a16:creationId xmlns:a16="http://schemas.microsoft.com/office/drawing/2014/main" id="{312A8B61-71CD-4266-8991-DAED8512C9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32" name="Text Box 416">
          <a:extLst>
            <a:ext uri="{FF2B5EF4-FFF2-40B4-BE49-F238E27FC236}">
              <a16:creationId xmlns:a16="http://schemas.microsoft.com/office/drawing/2014/main" id="{8C46111C-0329-4286-9642-7DA5C4F1502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633" name="Text Box 417">
          <a:extLst>
            <a:ext uri="{FF2B5EF4-FFF2-40B4-BE49-F238E27FC236}">
              <a16:creationId xmlns:a16="http://schemas.microsoft.com/office/drawing/2014/main" id="{E578C2F4-E4C5-48AF-A309-E1E43718DF63}"/>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34" name="Text Box 418">
          <a:extLst>
            <a:ext uri="{FF2B5EF4-FFF2-40B4-BE49-F238E27FC236}">
              <a16:creationId xmlns:a16="http://schemas.microsoft.com/office/drawing/2014/main" id="{79810F8A-D458-446E-81C5-97432EAC2E1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35" name="Text Box 419">
          <a:extLst>
            <a:ext uri="{FF2B5EF4-FFF2-40B4-BE49-F238E27FC236}">
              <a16:creationId xmlns:a16="http://schemas.microsoft.com/office/drawing/2014/main" id="{E4C19A9B-C310-4449-944F-16D6F7292B5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36" name="Text Box 420">
          <a:extLst>
            <a:ext uri="{FF2B5EF4-FFF2-40B4-BE49-F238E27FC236}">
              <a16:creationId xmlns:a16="http://schemas.microsoft.com/office/drawing/2014/main" id="{D838063B-3A42-43A2-AF64-C704AE86F77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37" name="Text Box 421">
          <a:extLst>
            <a:ext uri="{FF2B5EF4-FFF2-40B4-BE49-F238E27FC236}">
              <a16:creationId xmlns:a16="http://schemas.microsoft.com/office/drawing/2014/main" id="{AB67FCB8-9BC9-4D6F-9F5A-60835A6D265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38" name="Text Box 422">
          <a:extLst>
            <a:ext uri="{FF2B5EF4-FFF2-40B4-BE49-F238E27FC236}">
              <a16:creationId xmlns:a16="http://schemas.microsoft.com/office/drawing/2014/main" id="{6BAB3569-FEE7-4C03-876A-6828AA709C9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39" name="Text Box 423">
          <a:extLst>
            <a:ext uri="{FF2B5EF4-FFF2-40B4-BE49-F238E27FC236}">
              <a16:creationId xmlns:a16="http://schemas.microsoft.com/office/drawing/2014/main" id="{5C399F3E-EEF1-4F94-8291-33DE73E1E9A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0" name="Text Box 424">
          <a:extLst>
            <a:ext uri="{FF2B5EF4-FFF2-40B4-BE49-F238E27FC236}">
              <a16:creationId xmlns:a16="http://schemas.microsoft.com/office/drawing/2014/main" id="{13658B89-4CB8-4B4D-939F-2EAAFA683F6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1" name="Text Box 425">
          <a:extLst>
            <a:ext uri="{FF2B5EF4-FFF2-40B4-BE49-F238E27FC236}">
              <a16:creationId xmlns:a16="http://schemas.microsoft.com/office/drawing/2014/main" id="{8B3DCB83-1A20-416B-9FEF-26274262B83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2" name="Text Box 426">
          <a:extLst>
            <a:ext uri="{FF2B5EF4-FFF2-40B4-BE49-F238E27FC236}">
              <a16:creationId xmlns:a16="http://schemas.microsoft.com/office/drawing/2014/main" id="{CC6AAB06-FA4B-4547-B81E-6F915A92503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3" name="Text Box 427">
          <a:extLst>
            <a:ext uri="{FF2B5EF4-FFF2-40B4-BE49-F238E27FC236}">
              <a16:creationId xmlns:a16="http://schemas.microsoft.com/office/drawing/2014/main" id="{85D05DE1-B594-4C46-9477-7363B8BB323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4" name="Text Box 428">
          <a:extLst>
            <a:ext uri="{FF2B5EF4-FFF2-40B4-BE49-F238E27FC236}">
              <a16:creationId xmlns:a16="http://schemas.microsoft.com/office/drawing/2014/main" id="{E011F41B-B91B-4B03-8DE1-DFFCA159610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5" name="Text Box 429">
          <a:extLst>
            <a:ext uri="{FF2B5EF4-FFF2-40B4-BE49-F238E27FC236}">
              <a16:creationId xmlns:a16="http://schemas.microsoft.com/office/drawing/2014/main" id="{289E45EE-EA6A-4811-BC16-34189A5BF3B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6" name="Text Box 430">
          <a:extLst>
            <a:ext uri="{FF2B5EF4-FFF2-40B4-BE49-F238E27FC236}">
              <a16:creationId xmlns:a16="http://schemas.microsoft.com/office/drawing/2014/main" id="{33F46760-190B-46E0-A6D6-EBE210514A9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7" name="Text Box 431">
          <a:extLst>
            <a:ext uri="{FF2B5EF4-FFF2-40B4-BE49-F238E27FC236}">
              <a16:creationId xmlns:a16="http://schemas.microsoft.com/office/drawing/2014/main" id="{32A560A1-3AA9-4BDD-A75D-AE9CA984A1D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8" name="Text Box 432">
          <a:extLst>
            <a:ext uri="{FF2B5EF4-FFF2-40B4-BE49-F238E27FC236}">
              <a16:creationId xmlns:a16="http://schemas.microsoft.com/office/drawing/2014/main" id="{FC0038D5-F7B4-41B9-A4A2-358BC402CDC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49" name="Text Box 433">
          <a:extLst>
            <a:ext uri="{FF2B5EF4-FFF2-40B4-BE49-F238E27FC236}">
              <a16:creationId xmlns:a16="http://schemas.microsoft.com/office/drawing/2014/main" id="{F5B21D5B-8D2F-44B1-9521-A07C587E725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0" name="Text Box 434">
          <a:extLst>
            <a:ext uri="{FF2B5EF4-FFF2-40B4-BE49-F238E27FC236}">
              <a16:creationId xmlns:a16="http://schemas.microsoft.com/office/drawing/2014/main" id="{66BED152-47E4-4082-9DE7-9EE22B24921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1" name="Text Box 435">
          <a:extLst>
            <a:ext uri="{FF2B5EF4-FFF2-40B4-BE49-F238E27FC236}">
              <a16:creationId xmlns:a16="http://schemas.microsoft.com/office/drawing/2014/main" id="{64949456-FB3B-425D-962C-18DE0AD8AA6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2" name="Text Box 436">
          <a:extLst>
            <a:ext uri="{FF2B5EF4-FFF2-40B4-BE49-F238E27FC236}">
              <a16:creationId xmlns:a16="http://schemas.microsoft.com/office/drawing/2014/main" id="{1FDC459A-6566-4AE3-84EA-FE0C6A86600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3" name="Text Box 437">
          <a:extLst>
            <a:ext uri="{FF2B5EF4-FFF2-40B4-BE49-F238E27FC236}">
              <a16:creationId xmlns:a16="http://schemas.microsoft.com/office/drawing/2014/main" id="{C3DE06A2-7B00-40BC-8C0A-1E7D9F108B5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4" name="Text Box 438">
          <a:extLst>
            <a:ext uri="{FF2B5EF4-FFF2-40B4-BE49-F238E27FC236}">
              <a16:creationId xmlns:a16="http://schemas.microsoft.com/office/drawing/2014/main" id="{DF97DE7D-9FAD-4924-A7EF-92081E24246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5" name="Text Box 439">
          <a:extLst>
            <a:ext uri="{FF2B5EF4-FFF2-40B4-BE49-F238E27FC236}">
              <a16:creationId xmlns:a16="http://schemas.microsoft.com/office/drawing/2014/main" id="{4BC12937-688E-4E1D-8E26-AF21C761F23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6" name="Text Box 440">
          <a:extLst>
            <a:ext uri="{FF2B5EF4-FFF2-40B4-BE49-F238E27FC236}">
              <a16:creationId xmlns:a16="http://schemas.microsoft.com/office/drawing/2014/main" id="{8242ED77-9673-406A-BDEA-3CA15F13198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7" name="Text Box 441">
          <a:extLst>
            <a:ext uri="{FF2B5EF4-FFF2-40B4-BE49-F238E27FC236}">
              <a16:creationId xmlns:a16="http://schemas.microsoft.com/office/drawing/2014/main" id="{597AD82C-CA65-4E56-B7CE-84FD6C3DE60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8" name="Text Box 442">
          <a:extLst>
            <a:ext uri="{FF2B5EF4-FFF2-40B4-BE49-F238E27FC236}">
              <a16:creationId xmlns:a16="http://schemas.microsoft.com/office/drawing/2014/main" id="{F7DD55CE-8AB4-40EC-B1DA-D7EC0D4B360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59" name="Text Box 443">
          <a:extLst>
            <a:ext uri="{FF2B5EF4-FFF2-40B4-BE49-F238E27FC236}">
              <a16:creationId xmlns:a16="http://schemas.microsoft.com/office/drawing/2014/main" id="{699260FE-CEBE-42DF-B267-63B6B810679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60" name="Text Box 444">
          <a:extLst>
            <a:ext uri="{FF2B5EF4-FFF2-40B4-BE49-F238E27FC236}">
              <a16:creationId xmlns:a16="http://schemas.microsoft.com/office/drawing/2014/main" id="{04F60561-42FA-4A43-BF39-CDD3F2C5F08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61" name="Text Box 445">
          <a:extLst>
            <a:ext uri="{FF2B5EF4-FFF2-40B4-BE49-F238E27FC236}">
              <a16:creationId xmlns:a16="http://schemas.microsoft.com/office/drawing/2014/main" id="{50372585-5EA4-4B5A-9505-9F5EC2D6624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2662" name="Text Box 446">
          <a:extLst>
            <a:ext uri="{FF2B5EF4-FFF2-40B4-BE49-F238E27FC236}">
              <a16:creationId xmlns:a16="http://schemas.microsoft.com/office/drawing/2014/main" id="{F1F89BD6-2F90-4423-9443-302CABADCE4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663" name="Text Box 447">
          <a:extLst>
            <a:ext uri="{FF2B5EF4-FFF2-40B4-BE49-F238E27FC236}">
              <a16:creationId xmlns:a16="http://schemas.microsoft.com/office/drawing/2014/main" id="{BB23B338-C786-4E45-B45B-F33D8DEACA20}"/>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64" name="Text Box 448">
          <a:extLst>
            <a:ext uri="{FF2B5EF4-FFF2-40B4-BE49-F238E27FC236}">
              <a16:creationId xmlns:a16="http://schemas.microsoft.com/office/drawing/2014/main" id="{C0148CA2-DB2E-4E6C-A750-CE15C36CE4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65" name="Text Box 449">
          <a:extLst>
            <a:ext uri="{FF2B5EF4-FFF2-40B4-BE49-F238E27FC236}">
              <a16:creationId xmlns:a16="http://schemas.microsoft.com/office/drawing/2014/main" id="{10D362BC-41D7-4ED9-94D3-B4B70C1D217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66" name="Text Box 450">
          <a:extLst>
            <a:ext uri="{FF2B5EF4-FFF2-40B4-BE49-F238E27FC236}">
              <a16:creationId xmlns:a16="http://schemas.microsoft.com/office/drawing/2014/main" id="{E36EEC60-560F-4709-9037-28812805325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67" name="Text Box 451">
          <a:extLst>
            <a:ext uri="{FF2B5EF4-FFF2-40B4-BE49-F238E27FC236}">
              <a16:creationId xmlns:a16="http://schemas.microsoft.com/office/drawing/2014/main" id="{6B6B72B2-E28E-44D2-884B-5E868B149F2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68" name="Text Box 452">
          <a:extLst>
            <a:ext uri="{FF2B5EF4-FFF2-40B4-BE49-F238E27FC236}">
              <a16:creationId xmlns:a16="http://schemas.microsoft.com/office/drawing/2014/main" id="{226C37AC-A180-44E8-A434-4EBC217577F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69" name="Text Box 453">
          <a:extLst>
            <a:ext uri="{FF2B5EF4-FFF2-40B4-BE49-F238E27FC236}">
              <a16:creationId xmlns:a16="http://schemas.microsoft.com/office/drawing/2014/main" id="{7F9F507D-F9FC-4B04-9BE0-830E61B5097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70" name="Text Box 454">
          <a:extLst>
            <a:ext uri="{FF2B5EF4-FFF2-40B4-BE49-F238E27FC236}">
              <a16:creationId xmlns:a16="http://schemas.microsoft.com/office/drawing/2014/main" id="{09BE3088-0510-44C4-BE58-1413C0DE8D0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71" name="Text Box 455">
          <a:extLst>
            <a:ext uri="{FF2B5EF4-FFF2-40B4-BE49-F238E27FC236}">
              <a16:creationId xmlns:a16="http://schemas.microsoft.com/office/drawing/2014/main" id="{61B5B696-C2B8-49B8-AED8-548C83A70D2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72" name="Text Box 456">
          <a:extLst>
            <a:ext uri="{FF2B5EF4-FFF2-40B4-BE49-F238E27FC236}">
              <a16:creationId xmlns:a16="http://schemas.microsoft.com/office/drawing/2014/main" id="{E3DB759A-96BF-490F-BDBC-A8B3A9BA5EC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73" name="Text Box 457">
          <a:extLst>
            <a:ext uri="{FF2B5EF4-FFF2-40B4-BE49-F238E27FC236}">
              <a16:creationId xmlns:a16="http://schemas.microsoft.com/office/drawing/2014/main" id="{EF7CF54E-6A78-4D39-863F-C831D4B27D0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74" name="Text Box 458">
          <a:extLst>
            <a:ext uri="{FF2B5EF4-FFF2-40B4-BE49-F238E27FC236}">
              <a16:creationId xmlns:a16="http://schemas.microsoft.com/office/drawing/2014/main" id="{18287EA5-A9ED-412E-A895-2A062AA1A31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75" name="Text Box 459">
          <a:extLst>
            <a:ext uri="{FF2B5EF4-FFF2-40B4-BE49-F238E27FC236}">
              <a16:creationId xmlns:a16="http://schemas.microsoft.com/office/drawing/2014/main" id="{6005C5FF-B101-4E29-9DC3-B4F8C79BC15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76" name="Text Box 460">
          <a:extLst>
            <a:ext uri="{FF2B5EF4-FFF2-40B4-BE49-F238E27FC236}">
              <a16:creationId xmlns:a16="http://schemas.microsoft.com/office/drawing/2014/main" id="{B9389EAC-360F-4FDD-ACBE-15BD8CB8260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77" name="Text Box 461">
          <a:extLst>
            <a:ext uri="{FF2B5EF4-FFF2-40B4-BE49-F238E27FC236}">
              <a16:creationId xmlns:a16="http://schemas.microsoft.com/office/drawing/2014/main" id="{33936FFE-8A2F-40A7-ADAE-8E00710E79F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78" name="Text Box 462">
          <a:extLst>
            <a:ext uri="{FF2B5EF4-FFF2-40B4-BE49-F238E27FC236}">
              <a16:creationId xmlns:a16="http://schemas.microsoft.com/office/drawing/2014/main" id="{3FA46A8E-1D72-4F1C-BCD4-BB58098EAAD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79" name="Text Box 463">
          <a:extLst>
            <a:ext uri="{FF2B5EF4-FFF2-40B4-BE49-F238E27FC236}">
              <a16:creationId xmlns:a16="http://schemas.microsoft.com/office/drawing/2014/main" id="{EF56DA13-5AD7-45E4-A5E4-DB057A10024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80" name="Text Box 464">
          <a:extLst>
            <a:ext uri="{FF2B5EF4-FFF2-40B4-BE49-F238E27FC236}">
              <a16:creationId xmlns:a16="http://schemas.microsoft.com/office/drawing/2014/main" id="{FABEB304-560B-409A-8FB1-5F82E8AE35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81" name="Text Box 465">
          <a:extLst>
            <a:ext uri="{FF2B5EF4-FFF2-40B4-BE49-F238E27FC236}">
              <a16:creationId xmlns:a16="http://schemas.microsoft.com/office/drawing/2014/main" id="{7BE9578E-C0D6-433B-8EDD-D978F9B94DE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82" name="Text Box 466">
          <a:extLst>
            <a:ext uri="{FF2B5EF4-FFF2-40B4-BE49-F238E27FC236}">
              <a16:creationId xmlns:a16="http://schemas.microsoft.com/office/drawing/2014/main" id="{B8F1C839-ED66-4C48-AC9A-E68F4E8AD33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83" name="Text Box 467">
          <a:extLst>
            <a:ext uri="{FF2B5EF4-FFF2-40B4-BE49-F238E27FC236}">
              <a16:creationId xmlns:a16="http://schemas.microsoft.com/office/drawing/2014/main" id="{59FF823A-568D-4AC6-9AA8-9AE57FDEFA8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84" name="Text Box 468">
          <a:extLst>
            <a:ext uri="{FF2B5EF4-FFF2-40B4-BE49-F238E27FC236}">
              <a16:creationId xmlns:a16="http://schemas.microsoft.com/office/drawing/2014/main" id="{C99A4D3E-DAF5-4F92-A040-A09C3037FC9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85" name="Text Box 469">
          <a:extLst>
            <a:ext uri="{FF2B5EF4-FFF2-40B4-BE49-F238E27FC236}">
              <a16:creationId xmlns:a16="http://schemas.microsoft.com/office/drawing/2014/main" id="{65E3946B-ABD9-4BCB-8705-15497BA77A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86" name="Text Box 470">
          <a:extLst>
            <a:ext uri="{FF2B5EF4-FFF2-40B4-BE49-F238E27FC236}">
              <a16:creationId xmlns:a16="http://schemas.microsoft.com/office/drawing/2014/main" id="{4C1FEAC9-493D-4817-BAFF-270D3C6D16A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87" name="Text Box 471">
          <a:extLst>
            <a:ext uri="{FF2B5EF4-FFF2-40B4-BE49-F238E27FC236}">
              <a16:creationId xmlns:a16="http://schemas.microsoft.com/office/drawing/2014/main" id="{7C2B7106-0ED1-4AC7-B314-976A8A5532D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88" name="Text Box 472">
          <a:extLst>
            <a:ext uri="{FF2B5EF4-FFF2-40B4-BE49-F238E27FC236}">
              <a16:creationId xmlns:a16="http://schemas.microsoft.com/office/drawing/2014/main" id="{E0A243DF-26D3-424F-B916-21E988D5E5E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89" name="Text Box 473">
          <a:extLst>
            <a:ext uri="{FF2B5EF4-FFF2-40B4-BE49-F238E27FC236}">
              <a16:creationId xmlns:a16="http://schemas.microsoft.com/office/drawing/2014/main" id="{EFFA6578-420A-4794-B25A-2AEA8E2013A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0" name="Text Box 474">
          <a:extLst>
            <a:ext uri="{FF2B5EF4-FFF2-40B4-BE49-F238E27FC236}">
              <a16:creationId xmlns:a16="http://schemas.microsoft.com/office/drawing/2014/main" id="{705F559F-DF55-4559-BEB4-43309743977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1" name="Text Box 475">
          <a:extLst>
            <a:ext uri="{FF2B5EF4-FFF2-40B4-BE49-F238E27FC236}">
              <a16:creationId xmlns:a16="http://schemas.microsoft.com/office/drawing/2014/main" id="{D1DAAEB6-9750-4E9A-B847-9387F3E8BEE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692" name="Text Box 476">
          <a:extLst>
            <a:ext uri="{FF2B5EF4-FFF2-40B4-BE49-F238E27FC236}">
              <a16:creationId xmlns:a16="http://schemas.microsoft.com/office/drawing/2014/main" id="{CE47407A-56BB-4C35-9FE5-7603F2ABF4F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3" name="Text Box 477">
          <a:extLst>
            <a:ext uri="{FF2B5EF4-FFF2-40B4-BE49-F238E27FC236}">
              <a16:creationId xmlns:a16="http://schemas.microsoft.com/office/drawing/2014/main" id="{607A01F5-711B-4441-9933-D9090B8CDC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4" name="Text Box 478">
          <a:extLst>
            <a:ext uri="{FF2B5EF4-FFF2-40B4-BE49-F238E27FC236}">
              <a16:creationId xmlns:a16="http://schemas.microsoft.com/office/drawing/2014/main" id="{A15773C6-9F04-4C78-9E82-2352402961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695" name="Text Box 479">
          <a:extLst>
            <a:ext uri="{FF2B5EF4-FFF2-40B4-BE49-F238E27FC236}">
              <a16:creationId xmlns:a16="http://schemas.microsoft.com/office/drawing/2014/main" id="{9F14D23A-34DD-493F-AC13-8FDFC06CF863}"/>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6" name="Text Box 480">
          <a:extLst>
            <a:ext uri="{FF2B5EF4-FFF2-40B4-BE49-F238E27FC236}">
              <a16:creationId xmlns:a16="http://schemas.microsoft.com/office/drawing/2014/main" id="{BD7F4F60-DB6B-47CC-9B45-7668780477B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7" name="Text Box 481">
          <a:extLst>
            <a:ext uri="{FF2B5EF4-FFF2-40B4-BE49-F238E27FC236}">
              <a16:creationId xmlns:a16="http://schemas.microsoft.com/office/drawing/2014/main" id="{A3D3FC80-64A5-4720-8992-2C7F176E808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698" name="Text Box 482">
          <a:extLst>
            <a:ext uri="{FF2B5EF4-FFF2-40B4-BE49-F238E27FC236}">
              <a16:creationId xmlns:a16="http://schemas.microsoft.com/office/drawing/2014/main" id="{E2620656-9737-4480-AAD4-E5F106391119}"/>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699" name="Text Box 483">
          <a:extLst>
            <a:ext uri="{FF2B5EF4-FFF2-40B4-BE49-F238E27FC236}">
              <a16:creationId xmlns:a16="http://schemas.microsoft.com/office/drawing/2014/main" id="{4A8E9527-22D5-45DB-8E29-083D631405D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00" name="Text Box 484">
          <a:extLst>
            <a:ext uri="{FF2B5EF4-FFF2-40B4-BE49-F238E27FC236}">
              <a16:creationId xmlns:a16="http://schemas.microsoft.com/office/drawing/2014/main" id="{35748939-9F35-41F5-8EC5-FB5DD56A464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01" name="Text Box 485">
          <a:extLst>
            <a:ext uri="{FF2B5EF4-FFF2-40B4-BE49-F238E27FC236}">
              <a16:creationId xmlns:a16="http://schemas.microsoft.com/office/drawing/2014/main" id="{D54F9AD3-8F81-4E00-863D-8563CDE3E199}"/>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02" name="Text Box 486">
          <a:extLst>
            <a:ext uri="{FF2B5EF4-FFF2-40B4-BE49-F238E27FC236}">
              <a16:creationId xmlns:a16="http://schemas.microsoft.com/office/drawing/2014/main" id="{07606A47-763A-4FAB-B27D-072EB29E9052}"/>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03" name="Text Box 487">
          <a:extLst>
            <a:ext uri="{FF2B5EF4-FFF2-40B4-BE49-F238E27FC236}">
              <a16:creationId xmlns:a16="http://schemas.microsoft.com/office/drawing/2014/main" id="{91CD4D76-CD84-4AB0-8D90-6FA0A5EF347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04" name="Text Box 488">
          <a:extLst>
            <a:ext uri="{FF2B5EF4-FFF2-40B4-BE49-F238E27FC236}">
              <a16:creationId xmlns:a16="http://schemas.microsoft.com/office/drawing/2014/main" id="{F24698C8-3CE5-42D6-983A-340DEB15A01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05" name="Text Box 489">
          <a:extLst>
            <a:ext uri="{FF2B5EF4-FFF2-40B4-BE49-F238E27FC236}">
              <a16:creationId xmlns:a16="http://schemas.microsoft.com/office/drawing/2014/main" id="{EC4CD01E-673D-4809-A9CE-37B5769822A3}"/>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06" name="Text Box 490">
          <a:extLst>
            <a:ext uri="{FF2B5EF4-FFF2-40B4-BE49-F238E27FC236}">
              <a16:creationId xmlns:a16="http://schemas.microsoft.com/office/drawing/2014/main" id="{8C359724-13FF-4B3A-99BC-37AFBD981C6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07" name="Text Box 491">
          <a:extLst>
            <a:ext uri="{FF2B5EF4-FFF2-40B4-BE49-F238E27FC236}">
              <a16:creationId xmlns:a16="http://schemas.microsoft.com/office/drawing/2014/main" id="{6E9C3AF3-DCA4-43E2-9E08-3425FE1F84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08" name="Text Box 492">
          <a:extLst>
            <a:ext uri="{FF2B5EF4-FFF2-40B4-BE49-F238E27FC236}">
              <a16:creationId xmlns:a16="http://schemas.microsoft.com/office/drawing/2014/main" id="{7D768562-C77B-48CA-B45E-3583D5E660AB}"/>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09" name="Text Box 493">
          <a:extLst>
            <a:ext uri="{FF2B5EF4-FFF2-40B4-BE49-F238E27FC236}">
              <a16:creationId xmlns:a16="http://schemas.microsoft.com/office/drawing/2014/main" id="{B2BC2F5B-0DC6-449A-92BD-09356610A6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10" name="Text Box 494">
          <a:extLst>
            <a:ext uri="{FF2B5EF4-FFF2-40B4-BE49-F238E27FC236}">
              <a16:creationId xmlns:a16="http://schemas.microsoft.com/office/drawing/2014/main" id="{10AF60D0-7B2E-4FD4-8174-B267480976C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11" name="Text Box 495">
          <a:extLst>
            <a:ext uri="{FF2B5EF4-FFF2-40B4-BE49-F238E27FC236}">
              <a16:creationId xmlns:a16="http://schemas.microsoft.com/office/drawing/2014/main" id="{2CDB2884-B325-4F74-B459-F2075634D34C}"/>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12" name="Text Box 496">
          <a:extLst>
            <a:ext uri="{FF2B5EF4-FFF2-40B4-BE49-F238E27FC236}">
              <a16:creationId xmlns:a16="http://schemas.microsoft.com/office/drawing/2014/main" id="{B99B80FD-6D15-4A7E-95AB-AC617C95911E}"/>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13" name="Text Box 497">
          <a:extLst>
            <a:ext uri="{FF2B5EF4-FFF2-40B4-BE49-F238E27FC236}">
              <a16:creationId xmlns:a16="http://schemas.microsoft.com/office/drawing/2014/main" id="{4D0FD385-E253-4850-B8C2-75E8B64C00F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14" name="Text Box 498">
          <a:extLst>
            <a:ext uri="{FF2B5EF4-FFF2-40B4-BE49-F238E27FC236}">
              <a16:creationId xmlns:a16="http://schemas.microsoft.com/office/drawing/2014/main" id="{E3ACACE2-6352-472F-BA9D-C623DE0A2B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15" name="Text Box 499">
          <a:extLst>
            <a:ext uri="{FF2B5EF4-FFF2-40B4-BE49-F238E27FC236}">
              <a16:creationId xmlns:a16="http://schemas.microsoft.com/office/drawing/2014/main" id="{E228EEBB-647E-48E7-9D89-6BE776EDFD35}"/>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16" name="Text Box 500">
          <a:extLst>
            <a:ext uri="{FF2B5EF4-FFF2-40B4-BE49-F238E27FC236}">
              <a16:creationId xmlns:a16="http://schemas.microsoft.com/office/drawing/2014/main" id="{3BA4834D-AFA6-4CD9-9E7F-865B6E81F16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17" name="Text Box 501">
          <a:extLst>
            <a:ext uri="{FF2B5EF4-FFF2-40B4-BE49-F238E27FC236}">
              <a16:creationId xmlns:a16="http://schemas.microsoft.com/office/drawing/2014/main" id="{619034ED-5B4A-4C1F-A088-764453A566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18" name="Text Box 502">
          <a:extLst>
            <a:ext uri="{FF2B5EF4-FFF2-40B4-BE49-F238E27FC236}">
              <a16:creationId xmlns:a16="http://schemas.microsoft.com/office/drawing/2014/main" id="{5C742705-B2C8-48E0-9073-9ECC44544433}"/>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19" name="Text Box 503">
          <a:extLst>
            <a:ext uri="{FF2B5EF4-FFF2-40B4-BE49-F238E27FC236}">
              <a16:creationId xmlns:a16="http://schemas.microsoft.com/office/drawing/2014/main" id="{0979CC5D-332D-4A08-90D8-BFE68658F6C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0" name="Text Box 504">
          <a:extLst>
            <a:ext uri="{FF2B5EF4-FFF2-40B4-BE49-F238E27FC236}">
              <a16:creationId xmlns:a16="http://schemas.microsoft.com/office/drawing/2014/main" id="{D384C513-223A-4918-B1C7-BB9074D8391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2721" name="Text Box 505">
          <a:extLst>
            <a:ext uri="{FF2B5EF4-FFF2-40B4-BE49-F238E27FC236}">
              <a16:creationId xmlns:a16="http://schemas.microsoft.com/office/drawing/2014/main" id="{915D0187-0247-41FB-9DE2-98FF7F2D5366}"/>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2" name="Text Box 506">
          <a:extLst>
            <a:ext uri="{FF2B5EF4-FFF2-40B4-BE49-F238E27FC236}">
              <a16:creationId xmlns:a16="http://schemas.microsoft.com/office/drawing/2014/main" id="{0FF6E1F4-2ABA-4460-800D-EC0740FC775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3" name="Text Box 507">
          <a:extLst>
            <a:ext uri="{FF2B5EF4-FFF2-40B4-BE49-F238E27FC236}">
              <a16:creationId xmlns:a16="http://schemas.microsoft.com/office/drawing/2014/main" id="{24A13AF2-4F89-4181-B58E-FC4923A0067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24" name="Text Box 508">
          <a:extLst>
            <a:ext uri="{FF2B5EF4-FFF2-40B4-BE49-F238E27FC236}">
              <a16:creationId xmlns:a16="http://schemas.microsoft.com/office/drawing/2014/main" id="{212D80A6-25B4-40E3-99D8-8242E857BD6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5" name="Text Box 509">
          <a:extLst>
            <a:ext uri="{FF2B5EF4-FFF2-40B4-BE49-F238E27FC236}">
              <a16:creationId xmlns:a16="http://schemas.microsoft.com/office/drawing/2014/main" id="{D3CFFFFB-61A1-4B91-8AF1-99FCFBD85D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6" name="Text Box 510">
          <a:extLst>
            <a:ext uri="{FF2B5EF4-FFF2-40B4-BE49-F238E27FC236}">
              <a16:creationId xmlns:a16="http://schemas.microsoft.com/office/drawing/2014/main" id="{1CAD4471-0960-4167-94AD-6BC5D916C3C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27" name="Text Box 511">
          <a:extLst>
            <a:ext uri="{FF2B5EF4-FFF2-40B4-BE49-F238E27FC236}">
              <a16:creationId xmlns:a16="http://schemas.microsoft.com/office/drawing/2014/main" id="{A8DBED40-E54C-4ACF-8F98-06162835B87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8" name="Text Box 512">
          <a:extLst>
            <a:ext uri="{FF2B5EF4-FFF2-40B4-BE49-F238E27FC236}">
              <a16:creationId xmlns:a16="http://schemas.microsoft.com/office/drawing/2014/main" id="{A4246157-318D-4AF1-A6AB-3FC6F54E156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29" name="Text Box 513">
          <a:extLst>
            <a:ext uri="{FF2B5EF4-FFF2-40B4-BE49-F238E27FC236}">
              <a16:creationId xmlns:a16="http://schemas.microsoft.com/office/drawing/2014/main" id="{EE6B5C0C-2279-4332-8946-5FC9F9ED0A1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30" name="Text Box 514">
          <a:extLst>
            <a:ext uri="{FF2B5EF4-FFF2-40B4-BE49-F238E27FC236}">
              <a16:creationId xmlns:a16="http://schemas.microsoft.com/office/drawing/2014/main" id="{D86B5674-4256-42E8-AAD1-DAB4252FEB6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31" name="Text Box 515">
          <a:extLst>
            <a:ext uri="{FF2B5EF4-FFF2-40B4-BE49-F238E27FC236}">
              <a16:creationId xmlns:a16="http://schemas.microsoft.com/office/drawing/2014/main" id="{3905109A-4B5D-4488-AC5A-7B0CDB567AF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32" name="Text Box 516">
          <a:extLst>
            <a:ext uri="{FF2B5EF4-FFF2-40B4-BE49-F238E27FC236}">
              <a16:creationId xmlns:a16="http://schemas.microsoft.com/office/drawing/2014/main" id="{2085A4BE-3816-4EA8-862E-E75196B2C05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33" name="Text Box 517">
          <a:extLst>
            <a:ext uri="{FF2B5EF4-FFF2-40B4-BE49-F238E27FC236}">
              <a16:creationId xmlns:a16="http://schemas.microsoft.com/office/drawing/2014/main" id="{77C68D94-6BB9-44FC-B9BD-346FC856D9F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34" name="Text Box 518">
          <a:extLst>
            <a:ext uri="{FF2B5EF4-FFF2-40B4-BE49-F238E27FC236}">
              <a16:creationId xmlns:a16="http://schemas.microsoft.com/office/drawing/2014/main" id="{6B1C1C43-D799-4C2E-9693-E01F8C67D2C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35" name="Text Box 519">
          <a:extLst>
            <a:ext uri="{FF2B5EF4-FFF2-40B4-BE49-F238E27FC236}">
              <a16:creationId xmlns:a16="http://schemas.microsoft.com/office/drawing/2014/main" id="{48758F36-8FAF-488D-99F0-4E09FAB63DE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36" name="Text Box 520">
          <a:extLst>
            <a:ext uri="{FF2B5EF4-FFF2-40B4-BE49-F238E27FC236}">
              <a16:creationId xmlns:a16="http://schemas.microsoft.com/office/drawing/2014/main" id="{4F995F40-C21D-4D82-8583-F87469BE03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37" name="Text Box 521">
          <a:extLst>
            <a:ext uri="{FF2B5EF4-FFF2-40B4-BE49-F238E27FC236}">
              <a16:creationId xmlns:a16="http://schemas.microsoft.com/office/drawing/2014/main" id="{5E72E418-6114-4D83-B172-732F5A629C0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38" name="Text Box 522">
          <a:extLst>
            <a:ext uri="{FF2B5EF4-FFF2-40B4-BE49-F238E27FC236}">
              <a16:creationId xmlns:a16="http://schemas.microsoft.com/office/drawing/2014/main" id="{AD9D5BFE-267A-4396-9E2D-355DF95713D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39" name="Text Box 523">
          <a:extLst>
            <a:ext uri="{FF2B5EF4-FFF2-40B4-BE49-F238E27FC236}">
              <a16:creationId xmlns:a16="http://schemas.microsoft.com/office/drawing/2014/main" id="{2FB9AC5E-4160-4352-8017-679F9210D44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40" name="Text Box 524">
          <a:extLst>
            <a:ext uri="{FF2B5EF4-FFF2-40B4-BE49-F238E27FC236}">
              <a16:creationId xmlns:a16="http://schemas.microsoft.com/office/drawing/2014/main" id="{831BC56F-833D-4847-8B33-6B317DDD023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41" name="Text Box 525">
          <a:extLst>
            <a:ext uri="{FF2B5EF4-FFF2-40B4-BE49-F238E27FC236}">
              <a16:creationId xmlns:a16="http://schemas.microsoft.com/office/drawing/2014/main" id="{AEEE798D-B116-419A-9A28-11F2CD05310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42" name="Text Box 526">
          <a:extLst>
            <a:ext uri="{FF2B5EF4-FFF2-40B4-BE49-F238E27FC236}">
              <a16:creationId xmlns:a16="http://schemas.microsoft.com/office/drawing/2014/main" id="{1FF415A5-6912-4E93-9E59-7EDFBBDBBA3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43" name="Text Box 527">
          <a:extLst>
            <a:ext uri="{FF2B5EF4-FFF2-40B4-BE49-F238E27FC236}">
              <a16:creationId xmlns:a16="http://schemas.microsoft.com/office/drawing/2014/main" id="{84BC4AE5-938E-4BBE-BB45-CD2DF176F70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44" name="Text Box 528">
          <a:extLst>
            <a:ext uri="{FF2B5EF4-FFF2-40B4-BE49-F238E27FC236}">
              <a16:creationId xmlns:a16="http://schemas.microsoft.com/office/drawing/2014/main" id="{5BF71009-9F78-4B25-BF7A-D9FE097D155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45" name="Text Box 529">
          <a:extLst>
            <a:ext uri="{FF2B5EF4-FFF2-40B4-BE49-F238E27FC236}">
              <a16:creationId xmlns:a16="http://schemas.microsoft.com/office/drawing/2014/main" id="{D448125B-D376-4551-AE3B-41E397436B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46" name="Text Box 530">
          <a:extLst>
            <a:ext uri="{FF2B5EF4-FFF2-40B4-BE49-F238E27FC236}">
              <a16:creationId xmlns:a16="http://schemas.microsoft.com/office/drawing/2014/main" id="{F3AD3372-6A38-4954-A9FE-143CE792D1D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47" name="Text Box 531">
          <a:extLst>
            <a:ext uri="{FF2B5EF4-FFF2-40B4-BE49-F238E27FC236}">
              <a16:creationId xmlns:a16="http://schemas.microsoft.com/office/drawing/2014/main" id="{F7EDD3DC-64BC-48B0-A5C9-5B7B72B6DAE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48" name="Text Box 532">
          <a:extLst>
            <a:ext uri="{FF2B5EF4-FFF2-40B4-BE49-F238E27FC236}">
              <a16:creationId xmlns:a16="http://schemas.microsoft.com/office/drawing/2014/main" id="{D518EC6B-9BCA-45A2-8F2E-392E5159D88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49" name="Text Box 533">
          <a:extLst>
            <a:ext uri="{FF2B5EF4-FFF2-40B4-BE49-F238E27FC236}">
              <a16:creationId xmlns:a16="http://schemas.microsoft.com/office/drawing/2014/main" id="{62468875-22EB-4938-A3CA-AD8C328833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750" name="Text Box 534">
          <a:extLst>
            <a:ext uri="{FF2B5EF4-FFF2-40B4-BE49-F238E27FC236}">
              <a16:creationId xmlns:a16="http://schemas.microsoft.com/office/drawing/2014/main" id="{761C861D-C559-42C5-8B3B-44A3041AB12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51" name="Text Box 535">
          <a:extLst>
            <a:ext uri="{FF2B5EF4-FFF2-40B4-BE49-F238E27FC236}">
              <a16:creationId xmlns:a16="http://schemas.microsoft.com/office/drawing/2014/main" id="{685F2F45-1552-401B-9DED-3D7FDBB139A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52" name="Text Box 536">
          <a:extLst>
            <a:ext uri="{FF2B5EF4-FFF2-40B4-BE49-F238E27FC236}">
              <a16:creationId xmlns:a16="http://schemas.microsoft.com/office/drawing/2014/main" id="{E593D8C8-CBEA-46CF-A344-00EB2B1063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53" name="Text Box 537">
          <a:extLst>
            <a:ext uri="{FF2B5EF4-FFF2-40B4-BE49-F238E27FC236}">
              <a16:creationId xmlns:a16="http://schemas.microsoft.com/office/drawing/2014/main" id="{FD71AF65-77DA-4477-AFC9-93984CA772E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54" name="Text Box 538">
          <a:extLst>
            <a:ext uri="{FF2B5EF4-FFF2-40B4-BE49-F238E27FC236}">
              <a16:creationId xmlns:a16="http://schemas.microsoft.com/office/drawing/2014/main" id="{0D5D1588-8556-4B9B-8881-190194FD497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55" name="Text Box 539">
          <a:extLst>
            <a:ext uri="{FF2B5EF4-FFF2-40B4-BE49-F238E27FC236}">
              <a16:creationId xmlns:a16="http://schemas.microsoft.com/office/drawing/2014/main" id="{45363F8D-4370-4AC9-88F6-467B2D5D89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56" name="Text Box 540">
          <a:extLst>
            <a:ext uri="{FF2B5EF4-FFF2-40B4-BE49-F238E27FC236}">
              <a16:creationId xmlns:a16="http://schemas.microsoft.com/office/drawing/2014/main" id="{DA70D47F-7C98-41F5-A29F-BB17EDECE1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57" name="Text Box 541">
          <a:extLst>
            <a:ext uri="{FF2B5EF4-FFF2-40B4-BE49-F238E27FC236}">
              <a16:creationId xmlns:a16="http://schemas.microsoft.com/office/drawing/2014/main" id="{1EB944C4-960B-482F-B07A-946C3DF8EF4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58" name="Text Box 542">
          <a:extLst>
            <a:ext uri="{FF2B5EF4-FFF2-40B4-BE49-F238E27FC236}">
              <a16:creationId xmlns:a16="http://schemas.microsoft.com/office/drawing/2014/main" id="{D74AA32F-68EC-4372-AAB1-61165D3268C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59" name="Text Box 543">
          <a:extLst>
            <a:ext uri="{FF2B5EF4-FFF2-40B4-BE49-F238E27FC236}">
              <a16:creationId xmlns:a16="http://schemas.microsoft.com/office/drawing/2014/main" id="{C114713F-C7F0-4B88-B223-520E014B5CF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60" name="Text Box 544">
          <a:extLst>
            <a:ext uri="{FF2B5EF4-FFF2-40B4-BE49-F238E27FC236}">
              <a16:creationId xmlns:a16="http://schemas.microsoft.com/office/drawing/2014/main" id="{A5D36B66-AB5B-4242-B3F6-CDB74361B8D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61" name="Text Box 545">
          <a:extLst>
            <a:ext uri="{FF2B5EF4-FFF2-40B4-BE49-F238E27FC236}">
              <a16:creationId xmlns:a16="http://schemas.microsoft.com/office/drawing/2014/main" id="{2CCAA5E5-EBFA-4149-99F0-E6E2707CB5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62" name="Text Box 546">
          <a:extLst>
            <a:ext uri="{FF2B5EF4-FFF2-40B4-BE49-F238E27FC236}">
              <a16:creationId xmlns:a16="http://schemas.microsoft.com/office/drawing/2014/main" id="{420F5C10-9E4E-4D70-B528-DAA18E86843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63" name="Text Box 547">
          <a:extLst>
            <a:ext uri="{FF2B5EF4-FFF2-40B4-BE49-F238E27FC236}">
              <a16:creationId xmlns:a16="http://schemas.microsoft.com/office/drawing/2014/main" id="{18F5F9E2-499D-44A9-A910-7845A2229FF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64" name="Text Box 548">
          <a:extLst>
            <a:ext uri="{FF2B5EF4-FFF2-40B4-BE49-F238E27FC236}">
              <a16:creationId xmlns:a16="http://schemas.microsoft.com/office/drawing/2014/main" id="{232CAC85-2AEB-4435-A675-7FA56B7998D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65" name="Text Box 549">
          <a:extLst>
            <a:ext uri="{FF2B5EF4-FFF2-40B4-BE49-F238E27FC236}">
              <a16:creationId xmlns:a16="http://schemas.microsoft.com/office/drawing/2014/main" id="{3E61AA41-15B2-4BAF-AF11-10C5CDE248A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66" name="Text Box 550">
          <a:extLst>
            <a:ext uri="{FF2B5EF4-FFF2-40B4-BE49-F238E27FC236}">
              <a16:creationId xmlns:a16="http://schemas.microsoft.com/office/drawing/2014/main" id="{F03AD047-0E08-4351-B2DA-443F9EF0FAA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67" name="Text Box 551">
          <a:extLst>
            <a:ext uri="{FF2B5EF4-FFF2-40B4-BE49-F238E27FC236}">
              <a16:creationId xmlns:a16="http://schemas.microsoft.com/office/drawing/2014/main" id="{ACBF8524-0304-47F9-A97D-E6042654907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68" name="Text Box 552">
          <a:extLst>
            <a:ext uri="{FF2B5EF4-FFF2-40B4-BE49-F238E27FC236}">
              <a16:creationId xmlns:a16="http://schemas.microsoft.com/office/drawing/2014/main" id="{8683D181-4F7D-4613-B504-3C888110EAE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69" name="Text Box 553">
          <a:extLst>
            <a:ext uri="{FF2B5EF4-FFF2-40B4-BE49-F238E27FC236}">
              <a16:creationId xmlns:a16="http://schemas.microsoft.com/office/drawing/2014/main" id="{3EE4DA56-213E-4628-A59A-FC77946F8DB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70" name="Text Box 554">
          <a:extLst>
            <a:ext uri="{FF2B5EF4-FFF2-40B4-BE49-F238E27FC236}">
              <a16:creationId xmlns:a16="http://schemas.microsoft.com/office/drawing/2014/main" id="{88019F17-58BB-4569-9015-0F9CEB2B499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71" name="Text Box 555">
          <a:extLst>
            <a:ext uri="{FF2B5EF4-FFF2-40B4-BE49-F238E27FC236}">
              <a16:creationId xmlns:a16="http://schemas.microsoft.com/office/drawing/2014/main" id="{F50065A2-94AC-4FFE-9A11-2D6C31679E1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72" name="Text Box 556">
          <a:extLst>
            <a:ext uri="{FF2B5EF4-FFF2-40B4-BE49-F238E27FC236}">
              <a16:creationId xmlns:a16="http://schemas.microsoft.com/office/drawing/2014/main" id="{A6D1B522-B0C2-4485-AF6B-17FDBBE8E44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73" name="Text Box 557">
          <a:extLst>
            <a:ext uri="{FF2B5EF4-FFF2-40B4-BE49-F238E27FC236}">
              <a16:creationId xmlns:a16="http://schemas.microsoft.com/office/drawing/2014/main" id="{C6E589AD-C723-42EE-9096-9FEC20BA5B9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74" name="Text Box 558">
          <a:extLst>
            <a:ext uri="{FF2B5EF4-FFF2-40B4-BE49-F238E27FC236}">
              <a16:creationId xmlns:a16="http://schemas.microsoft.com/office/drawing/2014/main" id="{C3ABDBBD-3E4F-428F-A50D-3A8E038473C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75" name="Text Box 559">
          <a:extLst>
            <a:ext uri="{FF2B5EF4-FFF2-40B4-BE49-F238E27FC236}">
              <a16:creationId xmlns:a16="http://schemas.microsoft.com/office/drawing/2014/main" id="{E3AFDE42-9232-4CCB-A489-015D8B46D5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76" name="Text Box 560">
          <a:extLst>
            <a:ext uri="{FF2B5EF4-FFF2-40B4-BE49-F238E27FC236}">
              <a16:creationId xmlns:a16="http://schemas.microsoft.com/office/drawing/2014/main" id="{DEF4F9FE-A01F-4E92-88E5-8FED23136AA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77" name="Text Box 561">
          <a:extLst>
            <a:ext uri="{FF2B5EF4-FFF2-40B4-BE49-F238E27FC236}">
              <a16:creationId xmlns:a16="http://schemas.microsoft.com/office/drawing/2014/main" id="{05FE1498-B9EA-4BDC-BC68-7EDC128D58A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78" name="Text Box 562">
          <a:extLst>
            <a:ext uri="{FF2B5EF4-FFF2-40B4-BE49-F238E27FC236}">
              <a16:creationId xmlns:a16="http://schemas.microsoft.com/office/drawing/2014/main" id="{74125E2E-AA6D-4BC0-8B42-919F482C798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79" name="Text Box 563">
          <a:extLst>
            <a:ext uri="{FF2B5EF4-FFF2-40B4-BE49-F238E27FC236}">
              <a16:creationId xmlns:a16="http://schemas.microsoft.com/office/drawing/2014/main" id="{10FFAEC1-6D66-4737-9055-8BC62FBDE75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80" name="Text Box 564">
          <a:extLst>
            <a:ext uri="{FF2B5EF4-FFF2-40B4-BE49-F238E27FC236}">
              <a16:creationId xmlns:a16="http://schemas.microsoft.com/office/drawing/2014/main" id="{BB974ECD-05FA-4EDA-B434-B17B683D360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81" name="Text Box 565">
          <a:extLst>
            <a:ext uri="{FF2B5EF4-FFF2-40B4-BE49-F238E27FC236}">
              <a16:creationId xmlns:a16="http://schemas.microsoft.com/office/drawing/2014/main" id="{D4682FC6-7914-4FE4-B724-BA422CEA34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82" name="Text Box 566">
          <a:extLst>
            <a:ext uri="{FF2B5EF4-FFF2-40B4-BE49-F238E27FC236}">
              <a16:creationId xmlns:a16="http://schemas.microsoft.com/office/drawing/2014/main" id="{BCC591C7-B80D-4F99-9519-0DA2C71D73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83" name="Text Box 567">
          <a:extLst>
            <a:ext uri="{FF2B5EF4-FFF2-40B4-BE49-F238E27FC236}">
              <a16:creationId xmlns:a16="http://schemas.microsoft.com/office/drawing/2014/main" id="{AD59A374-1BF9-4D4C-8397-B2DB15145E8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84" name="Text Box 568">
          <a:extLst>
            <a:ext uri="{FF2B5EF4-FFF2-40B4-BE49-F238E27FC236}">
              <a16:creationId xmlns:a16="http://schemas.microsoft.com/office/drawing/2014/main" id="{ECAC6BBC-36E9-4B0A-9625-A002954824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85" name="Text Box 569">
          <a:extLst>
            <a:ext uri="{FF2B5EF4-FFF2-40B4-BE49-F238E27FC236}">
              <a16:creationId xmlns:a16="http://schemas.microsoft.com/office/drawing/2014/main" id="{9B534F41-75EC-4915-8751-9401F6BDC4D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86" name="Text Box 570">
          <a:extLst>
            <a:ext uri="{FF2B5EF4-FFF2-40B4-BE49-F238E27FC236}">
              <a16:creationId xmlns:a16="http://schemas.microsoft.com/office/drawing/2014/main" id="{B3F741FE-0CB2-4CF1-BF6A-5EB2BEC7258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87" name="Text Box 571">
          <a:extLst>
            <a:ext uri="{FF2B5EF4-FFF2-40B4-BE49-F238E27FC236}">
              <a16:creationId xmlns:a16="http://schemas.microsoft.com/office/drawing/2014/main" id="{F8D496D2-7251-44A1-8782-49FD32806D8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88" name="Text Box 572">
          <a:extLst>
            <a:ext uri="{FF2B5EF4-FFF2-40B4-BE49-F238E27FC236}">
              <a16:creationId xmlns:a16="http://schemas.microsoft.com/office/drawing/2014/main" id="{F029C31B-A504-4844-8D4A-B8C9BCB320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89" name="Text Box 573">
          <a:extLst>
            <a:ext uri="{FF2B5EF4-FFF2-40B4-BE49-F238E27FC236}">
              <a16:creationId xmlns:a16="http://schemas.microsoft.com/office/drawing/2014/main" id="{5D2361AC-CA69-4A25-8D31-632448E55F3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90" name="Text Box 574">
          <a:extLst>
            <a:ext uri="{FF2B5EF4-FFF2-40B4-BE49-F238E27FC236}">
              <a16:creationId xmlns:a16="http://schemas.microsoft.com/office/drawing/2014/main" id="{38FFF60F-C4C1-4E5F-B539-DD8EE91EA20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91" name="Text Box 575">
          <a:extLst>
            <a:ext uri="{FF2B5EF4-FFF2-40B4-BE49-F238E27FC236}">
              <a16:creationId xmlns:a16="http://schemas.microsoft.com/office/drawing/2014/main" id="{9C55051E-3D1F-4C66-ADE2-2FAE697D5C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92" name="Text Box 576">
          <a:extLst>
            <a:ext uri="{FF2B5EF4-FFF2-40B4-BE49-F238E27FC236}">
              <a16:creationId xmlns:a16="http://schemas.microsoft.com/office/drawing/2014/main" id="{0799DF03-972D-4FB2-9694-E9342FCF952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93" name="Text Box 577">
          <a:extLst>
            <a:ext uri="{FF2B5EF4-FFF2-40B4-BE49-F238E27FC236}">
              <a16:creationId xmlns:a16="http://schemas.microsoft.com/office/drawing/2014/main" id="{D65FBC76-3298-4B97-87C7-86A6B15DE5A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94" name="Text Box 578">
          <a:extLst>
            <a:ext uri="{FF2B5EF4-FFF2-40B4-BE49-F238E27FC236}">
              <a16:creationId xmlns:a16="http://schemas.microsoft.com/office/drawing/2014/main" id="{BB99EA2C-43CF-4A21-A204-3811D8FD9B6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95" name="Text Box 579">
          <a:extLst>
            <a:ext uri="{FF2B5EF4-FFF2-40B4-BE49-F238E27FC236}">
              <a16:creationId xmlns:a16="http://schemas.microsoft.com/office/drawing/2014/main" id="{938D0158-8DA9-4027-82A6-A16CACCCE0A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96" name="Text Box 580">
          <a:extLst>
            <a:ext uri="{FF2B5EF4-FFF2-40B4-BE49-F238E27FC236}">
              <a16:creationId xmlns:a16="http://schemas.microsoft.com/office/drawing/2014/main" id="{A5F2DC81-60FB-4822-A93D-121B920DAA8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97" name="Text Box 581">
          <a:extLst>
            <a:ext uri="{FF2B5EF4-FFF2-40B4-BE49-F238E27FC236}">
              <a16:creationId xmlns:a16="http://schemas.microsoft.com/office/drawing/2014/main" id="{E2BEBE78-E448-4415-B2AF-B556278E45F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798" name="Text Box 582">
          <a:extLst>
            <a:ext uri="{FF2B5EF4-FFF2-40B4-BE49-F238E27FC236}">
              <a16:creationId xmlns:a16="http://schemas.microsoft.com/office/drawing/2014/main" id="{73A80D93-2423-4495-A76B-D465221FA30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799" name="Text Box 583">
          <a:extLst>
            <a:ext uri="{FF2B5EF4-FFF2-40B4-BE49-F238E27FC236}">
              <a16:creationId xmlns:a16="http://schemas.microsoft.com/office/drawing/2014/main" id="{3E1A4A3A-6A47-4512-8EA1-D44DF7BAEDF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00" name="Text Box 584">
          <a:extLst>
            <a:ext uri="{FF2B5EF4-FFF2-40B4-BE49-F238E27FC236}">
              <a16:creationId xmlns:a16="http://schemas.microsoft.com/office/drawing/2014/main" id="{BDEBC371-2331-4EBE-9F4F-1F6E212A409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01" name="Text Box 585">
          <a:extLst>
            <a:ext uri="{FF2B5EF4-FFF2-40B4-BE49-F238E27FC236}">
              <a16:creationId xmlns:a16="http://schemas.microsoft.com/office/drawing/2014/main" id="{75BEA6BF-A4B7-4E29-8C26-871FB98E72F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02" name="Text Box 586">
          <a:extLst>
            <a:ext uri="{FF2B5EF4-FFF2-40B4-BE49-F238E27FC236}">
              <a16:creationId xmlns:a16="http://schemas.microsoft.com/office/drawing/2014/main" id="{5B5EEE07-37BB-4076-840A-726FAA1670B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03" name="Text Box 587">
          <a:extLst>
            <a:ext uri="{FF2B5EF4-FFF2-40B4-BE49-F238E27FC236}">
              <a16:creationId xmlns:a16="http://schemas.microsoft.com/office/drawing/2014/main" id="{66D1E4BB-13B9-4A28-942B-0DF80C9FB8D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04" name="Text Box 588">
          <a:extLst>
            <a:ext uri="{FF2B5EF4-FFF2-40B4-BE49-F238E27FC236}">
              <a16:creationId xmlns:a16="http://schemas.microsoft.com/office/drawing/2014/main" id="{A922C3B5-D3DE-4AD5-860A-B3B3B5ED642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05" name="Text Box 589">
          <a:extLst>
            <a:ext uri="{FF2B5EF4-FFF2-40B4-BE49-F238E27FC236}">
              <a16:creationId xmlns:a16="http://schemas.microsoft.com/office/drawing/2014/main" id="{18244D4A-0CC3-485E-9756-F09610F7C3F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06" name="Text Box 590">
          <a:extLst>
            <a:ext uri="{FF2B5EF4-FFF2-40B4-BE49-F238E27FC236}">
              <a16:creationId xmlns:a16="http://schemas.microsoft.com/office/drawing/2014/main" id="{09A47273-6F6E-44F0-825C-BF06E2A669E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07" name="Text Box 591">
          <a:extLst>
            <a:ext uri="{FF2B5EF4-FFF2-40B4-BE49-F238E27FC236}">
              <a16:creationId xmlns:a16="http://schemas.microsoft.com/office/drawing/2014/main" id="{EC657B35-67B3-4E6B-A658-FD60F0510E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08" name="Text Box 592">
          <a:extLst>
            <a:ext uri="{FF2B5EF4-FFF2-40B4-BE49-F238E27FC236}">
              <a16:creationId xmlns:a16="http://schemas.microsoft.com/office/drawing/2014/main" id="{41AC93C4-E2D0-42C0-84B1-1A7E70BABB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09" name="Text Box 593">
          <a:extLst>
            <a:ext uri="{FF2B5EF4-FFF2-40B4-BE49-F238E27FC236}">
              <a16:creationId xmlns:a16="http://schemas.microsoft.com/office/drawing/2014/main" id="{D838EABF-1F2C-41F9-A865-5E6A7A7DC31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10" name="Text Box 594">
          <a:extLst>
            <a:ext uri="{FF2B5EF4-FFF2-40B4-BE49-F238E27FC236}">
              <a16:creationId xmlns:a16="http://schemas.microsoft.com/office/drawing/2014/main" id="{2AF18D7F-28F0-450C-9727-ABE695F6279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11" name="Text Box 595">
          <a:extLst>
            <a:ext uri="{FF2B5EF4-FFF2-40B4-BE49-F238E27FC236}">
              <a16:creationId xmlns:a16="http://schemas.microsoft.com/office/drawing/2014/main" id="{4205A4F4-A2A2-49D8-B02F-7F2028C8AB0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12" name="Text Box 596">
          <a:extLst>
            <a:ext uri="{FF2B5EF4-FFF2-40B4-BE49-F238E27FC236}">
              <a16:creationId xmlns:a16="http://schemas.microsoft.com/office/drawing/2014/main" id="{AEF8ACEC-E0CC-4B19-AE64-A691D4C2BA4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13" name="Text Box 597">
          <a:extLst>
            <a:ext uri="{FF2B5EF4-FFF2-40B4-BE49-F238E27FC236}">
              <a16:creationId xmlns:a16="http://schemas.microsoft.com/office/drawing/2014/main" id="{9C15DBA6-0164-49A9-9935-CED6DBE5FE1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14" name="Text Box 598">
          <a:extLst>
            <a:ext uri="{FF2B5EF4-FFF2-40B4-BE49-F238E27FC236}">
              <a16:creationId xmlns:a16="http://schemas.microsoft.com/office/drawing/2014/main" id="{BBE25E3C-8E09-4426-9E84-B670E7B7A35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15" name="Text Box 599">
          <a:extLst>
            <a:ext uri="{FF2B5EF4-FFF2-40B4-BE49-F238E27FC236}">
              <a16:creationId xmlns:a16="http://schemas.microsoft.com/office/drawing/2014/main" id="{6820057C-A28D-4A51-8103-EF53064F92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16" name="Text Box 600">
          <a:extLst>
            <a:ext uri="{FF2B5EF4-FFF2-40B4-BE49-F238E27FC236}">
              <a16:creationId xmlns:a16="http://schemas.microsoft.com/office/drawing/2014/main" id="{4B7EF9D6-74E7-42C9-A722-2D3B3D14DE1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17" name="Text Box 601">
          <a:extLst>
            <a:ext uri="{FF2B5EF4-FFF2-40B4-BE49-F238E27FC236}">
              <a16:creationId xmlns:a16="http://schemas.microsoft.com/office/drawing/2014/main" id="{2E9F133C-4880-4C73-A5E9-70C9D559249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18" name="Text Box 602">
          <a:extLst>
            <a:ext uri="{FF2B5EF4-FFF2-40B4-BE49-F238E27FC236}">
              <a16:creationId xmlns:a16="http://schemas.microsoft.com/office/drawing/2014/main" id="{416AEEAD-AA38-4B62-9B86-5A3312D029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19" name="Text Box 603">
          <a:extLst>
            <a:ext uri="{FF2B5EF4-FFF2-40B4-BE49-F238E27FC236}">
              <a16:creationId xmlns:a16="http://schemas.microsoft.com/office/drawing/2014/main" id="{E19E593C-4174-4B84-8205-BEB226A6F1D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20" name="Text Box 604">
          <a:extLst>
            <a:ext uri="{FF2B5EF4-FFF2-40B4-BE49-F238E27FC236}">
              <a16:creationId xmlns:a16="http://schemas.microsoft.com/office/drawing/2014/main" id="{709BFFC6-50C2-4796-A8A9-479E887EF26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21" name="Text Box 605">
          <a:extLst>
            <a:ext uri="{FF2B5EF4-FFF2-40B4-BE49-F238E27FC236}">
              <a16:creationId xmlns:a16="http://schemas.microsoft.com/office/drawing/2014/main" id="{020E92DD-9CE0-4E58-8E1B-D2F9A74DB1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22" name="Text Box 606">
          <a:extLst>
            <a:ext uri="{FF2B5EF4-FFF2-40B4-BE49-F238E27FC236}">
              <a16:creationId xmlns:a16="http://schemas.microsoft.com/office/drawing/2014/main" id="{D121B69E-84BB-4BE3-80BE-8918A699D8E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23" name="Text Box 607">
          <a:extLst>
            <a:ext uri="{FF2B5EF4-FFF2-40B4-BE49-F238E27FC236}">
              <a16:creationId xmlns:a16="http://schemas.microsoft.com/office/drawing/2014/main" id="{173DF030-6933-41EF-9E0D-9A357A4713D9}"/>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24" name="Text Box 608">
          <a:extLst>
            <a:ext uri="{FF2B5EF4-FFF2-40B4-BE49-F238E27FC236}">
              <a16:creationId xmlns:a16="http://schemas.microsoft.com/office/drawing/2014/main" id="{275C771F-0EE0-46C8-81D4-42E25924202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25" name="Text Box 609">
          <a:extLst>
            <a:ext uri="{FF2B5EF4-FFF2-40B4-BE49-F238E27FC236}">
              <a16:creationId xmlns:a16="http://schemas.microsoft.com/office/drawing/2014/main" id="{D2C6C087-5676-42BE-B94B-396B438615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26" name="Text Box 610">
          <a:extLst>
            <a:ext uri="{FF2B5EF4-FFF2-40B4-BE49-F238E27FC236}">
              <a16:creationId xmlns:a16="http://schemas.microsoft.com/office/drawing/2014/main" id="{B6409A45-B6E4-4F2A-8365-777AF73E7CBD}"/>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27" name="Text Box 611">
          <a:extLst>
            <a:ext uri="{FF2B5EF4-FFF2-40B4-BE49-F238E27FC236}">
              <a16:creationId xmlns:a16="http://schemas.microsoft.com/office/drawing/2014/main" id="{74273812-8F89-4C9D-ADF5-C92FF938373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28" name="Text Box 612">
          <a:extLst>
            <a:ext uri="{FF2B5EF4-FFF2-40B4-BE49-F238E27FC236}">
              <a16:creationId xmlns:a16="http://schemas.microsoft.com/office/drawing/2014/main" id="{49F10586-B383-40D6-B79D-096F83A56F5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29" name="Text Box 613">
          <a:extLst>
            <a:ext uri="{FF2B5EF4-FFF2-40B4-BE49-F238E27FC236}">
              <a16:creationId xmlns:a16="http://schemas.microsoft.com/office/drawing/2014/main" id="{B09C8EB1-BB4A-4345-A424-016989BE41C3}"/>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30" name="Text Box 614">
          <a:extLst>
            <a:ext uri="{FF2B5EF4-FFF2-40B4-BE49-F238E27FC236}">
              <a16:creationId xmlns:a16="http://schemas.microsoft.com/office/drawing/2014/main" id="{E65725FA-DE6F-4B2B-B1CC-83378D49470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31" name="Text Box 615">
          <a:extLst>
            <a:ext uri="{FF2B5EF4-FFF2-40B4-BE49-F238E27FC236}">
              <a16:creationId xmlns:a16="http://schemas.microsoft.com/office/drawing/2014/main" id="{3535F3F3-0219-4307-A362-1309BA820B4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32" name="Text Box 616">
          <a:extLst>
            <a:ext uri="{FF2B5EF4-FFF2-40B4-BE49-F238E27FC236}">
              <a16:creationId xmlns:a16="http://schemas.microsoft.com/office/drawing/2014/main" id="{77118436-F174-48C5-9FBA-3E5F3EF9A3FC}"/>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33" name="Text Box 617">
          <a:extLst>
            <a:ext uri="{FF2B5EF4-FFF2-40B4-BE49-F238E27FC236}">
              <a16:creationId xmlns:a16="http://schemas.microsoft.com/office/drawing/2014/main" id="{1895EBD1-A2C7-4D59-A81C-83123B950F4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34" name="Text Box 618">
          <a:extLst>
            <a:ext uri="{FF2B5EF4-FFF2-40B4-BE49-F238E27FC236}">
              <a16:creationId xmlns:a16="http://schemas.microsoft.com/office/drawing/2014/main" id="{A49852C6-CD03-4C99-ACB2-A5AB02E799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35" name="Text Box 619">
          <a:extLst>
            <a:ext uri="{FF2B5EF4-FFF2-40B4-BE49-F238E27FC236}">
              <a16:creationId xmlns:a16="http://schemas.microsoft.com/office/drawing/2014/main" id="{D451F314-A202-4789-8491-E9092842F4B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36" name="Text Box 620">
          <a:extLst>
            <a:ext uri="{FF2B5EF4-FFF2-40B4-BE49-F238E27FC236}">
              <a16:creationId xmlns:a16="http://schemas.microsoft.com/office/drawing/2014/main" id="{A022D97C-8CED-4679-81D4-4A87EAA46BB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37" name="Text Box 621">
          <a:extLst>
            <a:ext uri="{FF2B5EF4-FFF2-40B4-BE49-F238E27FC236}">
              <a16:creationId xmlns:a16="http://schemas.microsoft.com/office/drawing/2014/main" id="{6F343B62-03A2-4A3B-BD3B-B5D7AF6A211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38" name="Text Box 622">
          <a:extLst>
            <a:ext uri="{FF2B5EF4-FFF2-40B4-BE49-F238E27FC236}">
              <a16:creationId xmlns:a16="http://schemas.microsoft.com/office/drawing/2014/main" id="{61C55B60-7449-4C69-A3C5-A601AB3AA43A}"/>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39" name="Text Box 623">
          <a:extLst>
            <a:ext uri="{FF2B5EF4-FFF2-40B4-BE49-F238E27FC236}">
              <a16:creationId xmlns:a16="http://schemas.microsoft.com/office/drawing/2014/main" id="{43A9453E-BC51-4466-96CC-E37F858956FB}"/>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40" name="Text Box 624">
          <a:extLst>
            <a:ext uri="{FF2B5EF4-FFF2-40B4-BE49-F238E27FC236}">
              <a16:creationId xmlns:a16="http://schemas.microsoft.com/office/drawing/2014/main" id="{FF61F297-4DD1-48C5-9BEE-E67162AC36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41" name="Text Box 625">
          <a:extLst>
            <a:ext uri="{FF2B5EF4-FFF2-40B4-BE49-F238E27FC236}">
              <a16:creationId xmlns:a16="http://schemas.microsoft.com/office/drawing/2014/main" id="{BE1A03AC-7375-44A1-9E04-77A36A79B92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42" name="Text Box 626">
          <a:extLst>
            <a:ext uri="{FF2B5EF4-FFF2-40B4-BE49-F238E27FC236}">
              <a16:creationId xmlns:a16="http://schemas.microsoft.com/office/drawing/2014/main" id="{DA6D488A-5426-4D4C-98C1-97F1030B140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43" name="Text Box 627">
          <a:extLst>
            <a:ext uri="{FF2B5EF4-FFF2-40B4-BE49-F238E27FC236}">
              <a16:creationId xmlns:a16="http://schemas.microsoft.com/office/drawing/2014/main" id="{A53F14D5-467B-4857-A973-525F0062182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44" name="Text Box 628">
          <a:extLst>
            <a:ext uri="{FF2B5EF4-FFF2-40B4-BE49-F238E27FC236}">
              <a16:creationId xmlns:a16="http://schemas.microsoft.com/office/drawing/2014/main" id="{DA1A86E3-50A7-4731-BF62-E3869D3F082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45" name="Text Box 629">
          <a:extLst>
            <a:ext uri="{FF2B5EF4-FFF2-40B4-BE49-F238E27FC236}">
              <a16:creationId xmlns:a16="http://schemas.microsoft.com/office/drawing/2014/main" id="{C9948A15-519B-4F44-8429-003B8F72D867}"/>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46" name="Text Box 630">
          <a:extLst>
            <a:ext uri="{FF2B5EF4-FFF2-40B4-BE49-F238E27FC236}">
              <a16:creationId xmlns:a16="http://schemas.microsoft.com/office/drawing/2014/main" id="{9F6E6CE7-0442-433E-9727-7A2F94E6DD4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47" name="Text Box 631">
          <a:extLst>
            <a:ext uri="{FF2B5EF4-FFF2-40B4-BE49-F238E27FC236}">
              <a16:creationId xmlns:a16="http://schemas.microsoft.com/office/drawing/2014/main" id="{067A060C-3B3B-4A83-994F-49364D0B0D9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48" name="Text Box 632">
          <a:extLst>
            <a:ext uri="{FF2B5EF4-FFF2-40B4-BE49-F238E27FC236}">
              <a16:creationId xmlns:a16="http://schemas.microsoft.com/office/drawing/2014/main" id="{E81C2946-29CE-4FC6-ABB5-8848788CD53C}"/>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49" name="Text Box 633">
          <a:extLst>
            <a:ext uri="{FF2B5EF4-FFF2-40B4-BE49-F238E27FC236}">
              <a16:creationId xmlns:a16="http://schemas.microsoft.com/office/drawing/2014/main" id="{7072286F-FE61-4AB1-8ED6-CF9BFE0DEDA5}"/>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0" name="Text Box 634">
          <a:extLst>
            <a:ext uri="{FF2B5EF4-FFF2-40B4-BE49-F238E27FC236}">
              <a16:creationId xmlns:a16="http://schemas.microsoft.com/office/drawing/2014/main" id="{C20715F9-14AF-4E93-9D3E-257EFA0D452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1" name="Text Box 635">
          <a:extLst>
            <a:ext uri="{FF2B5EF4-FFF2-40B4-BE49-F238E27FC236}">
              <a16:creationId xmlns:a16="http://schemas.microsoft.com/office/drawing/2014/main" id="{2FB29EF2-2028-411D-925B-9CA55F6E38E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52" name="Text Box 636">
          <a:extLst>
            <a:ext uri="{FF2B5EF4-FFF2-40B4-BE49-F238E27FC236}">
              <a16:creationId xmlns:a16="http://schemas.microsoft.com/office/drawing/2014/main" id="{A7E5EED4-343B-4F96-BB81-A54466FC91FE}"/>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3" name="Text Box 637">
          <a:extLst>
            <a:ext uri="{FF2B5EF4-FFF2-40B4-BE49-F238E27FC236}">
              <a16:creationId xmlns:a16="http://schemas.microsoft.com/office/drawing/2014/main" id="{86EDCBF6-67D9-4BC6-AAB2-1BE170A77A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4" name="Text Box 638">
          <a:extLst>
            <a:ext uri="{FF2B5EF4-FFF2-40B4-BE49-F238E27FC236}">
              <a16:creationId xmlns:a16="http://schemas.microsoft.com/office/drawing/2014/main" id="{F97D0414-1522-4E8F-8AEA-A3E05CF2FD5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55" name="Text Box 639">
          <a:extLst>
            <a:ext uri="{FF2B5EF4-FFF2-40B4-BE49-F238E27FC236}">
              <a16:creationId xmlns:a16="http://schemas.microsoft.com/office/drawing/2014/main" id="{24355C60-339A-46EA-8D01-CF82E8FEC329}"/>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6" name="Text Box 640">
          <a:extLst>
            <a:ext uri="{FF2B5EF4-FFF2-40B4-BE49-F238E27FC236}">
              <a16:creationId xmlns:a16="http://schemas.microsoft.com/office/drawing/2014/main" id="{91040C52-4765-42DA-B73A-974DDB624F8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7" name="Text Box 641">
          <a:extLst>
            <a:ext uri="{FF2B5EF4-FFF2-40B4-BE49-F238E27FC236}">
              <a16:creationId xmlns:a16="http://schemas.microsoft.com/office/drawing/2014/main" id="{41A6A7D2-8584-4167-A22F-3E9FE266082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2858" name="Text Box 642">
          <a:extLst>
            <a:ext uri="{FF2B5EF4-FFF2-40B4-BE49-F238E27FC236}">
              <a16:creationId xmlns:a16="http://schemas.microsoft.com/office/drawing/2014/main" id="{04BFFBB0-A9D3-4AB1-BBC3-3E43FA249257}"/>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59" name="Text Box 643">
          <a:extLst>
            <a:ext uri="{FF2B5EF4-FFF2-40B4-BE49-F238E27FC236}">
              <a16:creationId xmlns:a16="http://schemas.microsoft.com/office/drawing/2014/main" id="{02CF273B-2AA7-4324-9553-BE8B8254A41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60" name="Text Box 644">
          <a:extLst>
            <a:ext uri="{FF2B5EF4-FFF2-40B4-BE49-F238E27FC236}">
              <a16:creationId xmlns:a16="http://schemas.microsoft.com/office/drawing/2014/main" id="{40FDF4EA-46B2-4BE4-9754-E80000F855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61" name="Text Box 645">
          <a:extLst>
            <a:ext uri="{FF2B5EF4-FFF2-40B4-BE49-F238E27FC236}">
              <a16:creationId xmlns:a16="http://schemas.microsoft.com/office/drawing/2014/main" id="{9BE19FA8-7029-41E5-BA7D-19EDFD19817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62" name="Text Box 646">
          <a:extLst>
            <a:ext uri="{FF2B5EF4-FFF2-40B4-BE49-F238E27FC236}">
              <a16:creationId xmlns:a16="http://schemas.microsoft.com/office/drawing/2014/main" id="{115822FD-2E76-41A7-A834-6811A639999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63" name="Text Box 647">
          <a:extLst>
            <a:ext uri="{FF2B5EF4-FFF2-40B4-BE49-F238E27FC236}">
              <a16:creationId xmlns:a16="http://schemas.microsoft.com/office/drawing/2014/main" id="{D1D31ED1-D8A9-4044-9A65-E023B65533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64" name="Text Box 648">
          <a:extLst>
            <a:ext uri="{FF2B5EF4-FFF2-40B4-BE49-F238E27FC236}">
              <a16:creationId xmlns:a16="http://schemas.microsoft.com/office/drawing/2014/main" id="{1DC43867-8D3B-446F-9CE1-4261F3FAB9F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65" name="Text Box 649">
          <a:extLst>
            <a:ext uri="{FF2B5EF4-FFF2-40B4-BE49-F238E27FC236}">
              <a16:creationId xmlns:a16="http://schemas.microsoft.com/office/drawing/2014/main" id="{BC58461B-2063-4D9A-9D3D-9D9DFC9711D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66" name="Text Box 650">
          <a:extLst>
            <a:ext uri="{FF2B5EF4-FFF2-40B4-BE49-F238E27FC236}">
              <a16:creationId xmlns:a16="http://schemas.microsoft.com/office/drawing/2014/main" id="{E117D0FA-B3D7-4544-AC75-B1A00EEA03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67" name="Text Box 651">
          <a:extLst>
            <a:ext uri="{FF2B5EF4-FFF2-40B4-BE49-F238E27FC236}">
              <a16:creationId xmlns:a16="http://schemas.microsoft.com/office/drawing/2014/main" id="{CFB592EA-36F3-4D99-B88F-66835DEE5BD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68" name="Text Box 652">
          <a:extLst>
            <a:ext uri="{FF2B5EF4-FFF2-40B4-BE49-F238E27FC236}">
              <a16:creationId xmlns:a16="http://schemas.microsoft.com/office/drawing/2014/main" id="{B3216D7C-47A5-4FA4-9AE8-AEEC6912119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69" name="Text Box 653">
          <a:extLst>
            <a:ext uri="{FF2B5EF4-FFF2-40B4-BE49-F238E27FC236}">
              <a16:creationId xmlns:a16="http://schemas.microsoft.com/office/drawing/2014/main" id="{7BA61B65-26E6-4C09-BC5E-A880AEAC4DE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0" name="Text Box 654">
          <a:extLst>
            <a:ext uri="{FF2B5EF4-FFF2-40B4-BE49-F238E27FC236}">
              <a16:creationId xmlns:a16="http://schemas.microsoft.com/office/drawing/2014/main" id="{CDD7956B-5545-4247-BAC0-F26E4F24B1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71" name="Text Box 655">
          <a:extLst>
            <a:ext uri="{FF2B5EF4-FFF2-40B4-BE49-F238E27FC236}">
              <a16:creationId xmlns:a16="http://schemas.microsoft.com/office/drawing/2014/main" id="{3D7B423C-BE46-4E84-9A89-DBA684F03BF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2" name="Text Box 656">
          <a:extLst>
            <a:ext uri="{FF2B5EF4-FFF2-40B4-BE49-F238E27FC236}">
              <a16:creationId xmlns:a16="http://schemas.microsoft.com/office/drawing/2014/main" id="{6B54811D-2356-4104-89F3-D5FF33925AA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3" name="Text Box 657">
          <a:extLst>
            <a:ext uri="{FF2B5EF4-FFF2-40B4-BE49-F238E27FC236}">
              <a16:creationId xmlns:a16="http://schemas.microsoft.com/office/drawing/2014/main" id="{AE062F21-9DCD-42AD-8325-877F2886B0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74" name="Text Box 658">
          <a:extLst>
            <a:ext uri="{FF2B5EF4-FFF2-40B4-BE49-F238E27FC236}">
              <a16:creationId xmlns:a16="http://schemas.microsoft.com/office/drawing/2014/main" id="{706558FD-8F9B-4741-AB6D-52E66DF9705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5" name="Text Box 659">
          <a:extLst>
            <a:ext uri="{FF2B5EF4-FFF2-40B4-BE49-F238E27FC236}">
              <a16:creationId xmlns:a16="http://schemas.microsoft.com/office/drawing/2014/main" id="{06E12580-CE2C-4D76-A8E7-8C15917E90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6" name="Text Box 660">
          <a:extLst>
            <a:ext uri="{FF2B5EF4-FFF2-40B4-BE49-F238E27FC236}">
              <a16:creationId xmlns:a16="http://schemas.microsoft.com/office/drawing/2014/main" id="{30DA47BE-AC28-4FE2-8668-80C1E3BFBF5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877" name="Text Box 661">
          <a:extLst>
            <a:ext uri="{FF2B5EF4-FFF2-40B4-BE49-F238E27FC236}">
              <a16:creationId xmlns:a16="http://schemas.microsoft.com/office/drawing/2014/main" id="{7A39C936-43BB-4198-9D31-BE3C478AD0A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8" name="Text Box 662">
          <a:extLst>
            <a:ext uri="{FF2B5EF4-FFF2-40B4-BE49-F238E27FC236}">
              <a16:creationId xmlns:a16="http://schemas.microsoft.com/office/drawing/2014/main" id="{18C26F37-3F04-40C3-9300-92207D8E9D7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79" name="Text Box 663">
          <a:extLst>
            <a:ext uri="{FF2B5EF4-FFF2-40B4-BE49-F238E27FC236}">
              <a16:creationId xmlns:a16="http://schemas.microsoft.com/office/drawing/2014/main" id="{F76B04BB-7C0C-4709-A2F0-C28C2D09404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80" name="Text Box 664">
          <a:extLst>
            <a:ext uri="{FF2B5EF4-FFF2-40B4-BE49-F238E27FC236}">
              <a16:creationId xmlns:a16="http://schemas.microsoft.com/office/drawing/2014/main" id="{C94CCEA7-D01A-4491-8D42-BD9F6543A35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81" name="Text Box 665">
          <a:extLst>
            <a:ext uri="{FF2B5EF4-FFF2-40B4-BE49-F238E27FC236}">
              <a16:creationId xmlns:a16="http://schemas.microsoft.com/office/drawing/2014/main" id="{49227190-BBA9-4CE9-99E9-2299B72BEDA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82" name="Text Box 666">
          <a:extLst>
            <a:ext uri="{FF2B5EF4-FFF2-40B4-BE49-F238E27FC236}">
              <a16:creationId xmlns:a16="http://schemas.microsoft.com/office/drawing/2014/main" id="{6C1A3EEE-6A01-4121-A35A-BFB1BD3E8A2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83" name="Text Box 667">
          <a:extLst>
            <a:ext uri="{FF2B5EF4-FFF2-40B4-BE49-F238E27FC236}">
              <a16:creationId xmlns:a16="http://schemas.microsoft.com/office/drawing/2014/main" id="{E4669D6B-19D3-46EF-BF78-A8261802DE8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84" name="Text Box 668">
          <a:extLst>
            <a:ext uri="{FF2B5EF4-FFF2-40B4-BE49-F238E27FC236}">
              <a16:creationId xmlns:a16="http://schemas.microsoft.com/office/drawing/2014/main" id="{54BEDAE6-AA06-4DB2-B6E6-84D55B96093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85" name="Text Box 669">
          <a:extLst>
            <a:ext uri="{FF2B5EF4-FFF2-40B4-BE49-F238E27FC236}">
              <a16:creationId xmlns:a16="http://schemas.microsoft.com/office/drawing/2014/main" id="{77E77251-0694-43FA-B336-1A0CD5CF42E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86" name="Text Box 670">
          <a:extLst>
            <a:ext uri="{FF2B5EF4-FFF2-40B4-BE49-F238E27FC236}">
              <a16:creationId xmlns:a16="http://schemas.microsoft.com/office/drawing/2014/main" id="{1B492596-9D5E-49F7-BED7-CC000F34933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87" name="Text Box 671">
          <a:extLst>
            <a:ext uri="{FF2B5EF4-FFF2-40B4-BE49-F238E27FC236}">
              <a16:creationId xmlns:a16="http://schemas.microsoft.com/office/drawing/2014/main" id="{9617BD4C-07C3-49A9-8599-5001D167F62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88" name="Text Box 672">
          <a:extLst>
            <a:ext uri="{FF2B5EF4-FFF2-40B4-BE49-F238E27FC236}">
              <a16:creationId xmlns:a16="http://schemas.microsoft.com/office/drawing/2014/main" id="{A6425279-DCB2-4AA9-B1E1-8C11FC9746E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89" name="Text Box 673">
          <a:extLst>
            <a:ext uri="{FF2B5EF4-FFF2-40B4-BE49-F238E27FC236}">
              <a16:creationId xmlns:a16="http://schemas.microsoft.com/office/drawing/2014/main" id="{96A4EBB9-70D0-4703-990C-7E918443B2B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90" name="Text Box 674">
          <a:extLst>
            <a:ext uri="{FF2B5EF4-FFF2-40B4-BE49-F238E27FC236}">
              <a16:creationId xmlns:a16="http://schemas.microsoft.com/office/drawing/2014/main" id="{0D734D5A-9598-453A-BE64-91C336B4DCF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91" name="Text Box 675">
          <a:extLst>
            <a:ext uri="{FF2B5EF4-FFF2-40B4-BE49-F238E27FC236}">
              <a16:creationId xmlns:a16="http://schemas.microsoft.com/office/drawing/2014/main" id="{9EC9C580-A4FD-4F06-A9EA-4AA041ACA66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92" name="Text Box 676">
          <a:extLst>
            <a:ext uri="{FF2B5EF4-FFF2-40B4-BE49-F238E27FC236}">
              <a16:creationId xmlns:a16="http://schemas.microsoft.com/office/drawing/2014/main" id="{9CFC06CD-1A56-4064-B4D2-26936C509F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93" name="Text Box 677">
          <a:extLst>
            <a:ext uri="{FF2B5EF4-FFF2-40B4-BE49-F238E27FC236}">
              <a16:creationId xmlns:a16="http://schemas.microsoft.com/office/drawing/2014/main" id="{D5E53A81-5C8B-492C-BC43-9443530CC57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94" name="Text Box 678">
          <a:extLst>
            <a:ext uri="{FF2B5EF4-FFF2-40B4-BE49-F238E27FC236}">
              <a16:creationId xmlns:a16="http://schemas.microsoft.com/office/drawing/2014/main" id="{838DAB1C-5E4B-4CFA-908E-60873E57DB0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95" name="Text Box 679">
          <a:extLst>
            <a:ext uri="{FF2B5EF4-FFF2-40B4-BE49-F238E27FC236}">
              <a16:creationId xmlns:a16="http://schemas.microsoft.com/office/drawing/2014/main" id="{C8D117DD-D343-40FD-872D-5902899D88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896" name="Text Box 680">
          <a:extLst>
            <a:ext uri="{FF2B5EF4-FFF2-40B4-BE49-F238E27FC236}">
              <a16:creationId xmlns:a16="http://schemas.microsoft.com/office/drawing/2014/main" id="{0E4253E4-D12B-407C-9B5B-6F2932D1961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97" name="Text Box 681">
          <a:extLst>
            <a:ext uri="{FF2B5EF4-FFF2-40B4-BE49-F238E27FC236}">
              <a16:creationId xmlns:a16="http://schemas.microsoft.com/office/drawing/2014/main" id="{62656C4C-7FF2-4EBD-B1B6-D43D75C1A9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898" name="Text Box 682">
          <a:extLst>
            <a:ext uri="{FF2B5EF4-FFF2-40B4-BE49-F238E27FC236}">
              <a16:creationId xmlns:a16="http://schemas.microsoft.com/office/drawing/2014/main" id="{40B1A6C6-9A23-4036-B171-A9BD3641B0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899" name="Text Box 683">
          <a:extLst>
            <a:ext uri="{FF2B5EF4-FFF2-40B4-BE49-F238E27FC236}">
              <a16:creationId xmlns:a16="http://schemas.microsoft.com/office/drawing/2014/main" id="{811180D7-4C97-4A12-B684-979251187D8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00" name="Text Box 684">
          <a:extLst>
            <a:ext uri="{FF2B5EF4-FFF2-40B4-BE49-F238E27FC236}">
              <a16:creationId xmlns:a16="http://schemas.microsoft.com/office/drawing/2014/main" id="{36A82F41-7038-4CC3-829F-69F5866F33C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01" name="Text Box 685">
          <a:extLst>
            <a:ext uri="{FF2B5EF4-FFF2-40B4-BE49-F238E27FC236}">
              <a16:creationId xmlns:a16="http://schemas.microsoft.com/office/drawing/2014/main" id="{457A2884-C47F-464F-930F-A00C4334DD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02" name="Text Box 686">
          <a:extLst>
            <a:ext uri="{FF2B5EF4-FFF2-40B4-BE49-F238E27FC236}">
              <a16:creationId xmlns:a16="http://schemas.microsoft.com/office/drawing/2014/main" id="{A9DEB88E-AAAB-4D3B-A031-D4BB34ED6E85}"/>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03" name="Text Box 687">
          <a:extLst>
            <a:ext uri="{FF2B5EF4-FFF2-40B4-BE49-F238E27FC236}">
              <a16:creationId xmlns:a16="http://schemas.microsoft.com/office/drawing/2014/main" id="{41AA797F-1B4F-444A-AE13-EB47A9FD7EB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04" name="Text Box 688">
          <a:extLst>
            <a:ext uri="{FF2B5EF4-FFF2-40B4-BE49-F238E27FC236}">
              <a16:creationId xmlns:a16="http://schemas.microsoft.com/office/drawing/2014/main" id="{4E2658C8-BD59-49B9-921E-E4B00C0A7A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05" name="Text Box 689">
          <a:extLst>
            <a:ext uri="{FF2B5EF4-FFF2-40B4-BE49-F238E27FC236}">
              <a16:creationId xmlns:a16="http://schemas.microsoft.com/office/drawing/2014/main" id="{449A5ECE-65D6-4AE7-A1D1-D4300125377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06" name="Text Box 690">
          <a:extLst>
            <a:ext uri="{FF2B5EF4-FFF2-40B4-BE49-F238E27FC236}">
              <a16:creationId xmlns:a16="http://schemas.microsoft.com/office/drawing/2014/main" id="{E6DA88ED-6259-43A9-B80C-2C4E5043170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07" name="Text Box 691">
          <a:extLst>
            <a:ext uri="{FF2B5EF4-FFF2-40B4-BE49-F238E27FC236}">
              <a16:creationId xmlns:a16="http://schemas.microsoft.com/office/drawing/2014/main" id="{D8E00A8E-8843-4F39-AB99-C5FD1B426FF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08" name="Text Box 692">
          <a:extLst>
            <a:ext uri="{FF2B5EF4-FFF2-40B4-BE49-F238E27FC236}">
              <a16:creationId xmlns:a16="http://schemas.microsoft.com/office/drawing/2014/main" id="{08F39788-8C18-49F8-AEE5-55590B449D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09" name="Text Box 693">
          <a:extLst>
            <a:ext uri="{FF2B5EF4-FFF2-40B4-BE49-F238E27FC236}">
              <a16:creationId xmlns:a16="http://schemas.microsoft.com/office/drawing/2014/main" id="{909FB9C0-9E66-4A20-ABC4-A7B9419CF14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10" name="Text Box 694">
          <a:extLst>
            <a:ext uri="{FF2B5EF4-FFF2-40B4-BE49-F238E27FC236}">
              <a16:creationId xmlns:a16="http://schemas.microsoft.com/office/drawing/2014/main" id="{38FAB19B-D77F-4274-AF14-23ECC4E773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11" name="Text Box 695">
          <a:extLst>
            <a:ext uri="{FF2B5EF4-FFF2-40B4-BE49-F238E27FC236}">
              <a16:creationId xmlns:a16="http://schemas.microsoft.com/office/drawing/2014/main" id="{E1429593-10E0-423E-98C1-F2FF8216BE9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12" name="Text Box 696">
          <a:extLst>
            <a:ext uri="{FF2B5EF4-FFF2-40B4-BE49-F238E27FC236}">
              <a16:creationId xmlns:a16="http://schemas.microsoft.com/office/drawing/2014/main" id="{48DEE2DC-A413-4D9E-A50C-F974C5C410C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13" name="Text Box 697">
          <a:extLst>
            <a:ext uri="{FF2B5EF4-FFF2-40B4-BE49-F238E27FC236}">
              <a16:creationId xmlns:a16="http://schemas.microsoft.com/office/drawing/2014/main" id="{1FE6C269-A4DD-4B48-AA24-2F1DF1EC396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14" name="Text Box 698">
          <a:extLst>
            <a:ext uri="{FF2B5EF4-FFF2-40B4-BE49-F238E27FC236}">
              <a16:creationId xmlns:a16="http://schemas.microsoft.com/office/drawing/2014/main" id="{D328DF71-6D8C-48CC-A68B-46647DE8B26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15" name="Text Box 699">
          <a:extLst>
            <a:ext uri="{FF2B5EF4-FFF2-40B4-BE49-F238E27FC236}">
              <a16:creationId xmlns:a16="http://schemas.microsoft.com/office/drawing/2014/main" id="{59B6018E-C71B-4A18-86B7-D1517473548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16" name="Text Box 700">
          <a:extLst>
            <a:ext uri="{FF2B5EF4-FFF2-40B4-BE49-F238E27FC236}">
              <a16:creationId xmlns:a16="http://schemas.microsoft.com/office/drawing/2014/main" id="{E7CCC21F-4CF3-4430-B670-5A323FD0ECE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17" name="Text Box 701">
          <a:extLst>
            <a:ext uri="{FF2B5EF4-FFF2-40B4-BE49-F238E27FC236}">
              <a16:creationId xmlns:a16="http://schemas.microsoft.com/office/drawing/2014/main" id="{27EDB56D-E57B-42FC-89B1-ED8ABD5503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18" name="Text Box 702">
          <a:extLst>
            <a:ext uri="{FF2B5EF4-FFF2-40B4-BE49-F238E27FC236}">
              <a16:creationId xmlns:a16="http://schemas.microsoft.com/office/drawing/2014/main" id="{A12932AD-E7BD-454F-89E5-E0AA3F6F88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19" name="Text Box 703">
          <a:extLst>
            <a:ext uri="{FF2B5EF4-FFF2-40B4-BE49-F238E27FC236}">
              <a16:creationId xmlns:a16="http://schemas.microsoft.com/office/drawing/2014/main" id="{E0FD9A86-9091-4EFD-B5FD-2868E9246E3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20" name="Text Box 704">
          <a:extLst>
            <a:ext uri="{FF2B5EF4-FFF2-40B4-BE49-F238E27FC236}">
              <a16:creationId xmlns:a16="http://schemas.microsoft.com/office/drawing/2014/main" id="{3EDC9008-DCD4-4E40-95A7-F0AFA4F509F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21" name="Text Box 705">
          <a:extLst>
            <a:ext uri="{FF2B5EF4-FFF2-40B4-BE49-F238E27FC236}">
              <a16:creationId xmlns:a16="http://schemas.microsoft.com/office/drawing/2014/main" id="{B89F2AFA-E833-4F03-B08E-54B378FA796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22" name="Text Box 706">
          <a:extLst>
            <a:ext uri="{FF2B5EF4-FFF2-40B4-BE49-F238E27FC236}">
              <a16:creationId xmlns:a16="http://schemas.microsoft.com/office/drawing/2014/main" id="{846805EA-82D2-457E-8474-11B816047A8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23" name="Text Box 707">
          <a:extLst>
            <a:ext uri="{FF2B5EF4-FFF2-40B4-BE49-F238E27FC236}">
              <a16:creationId xmlns:a16="http://schemas.microsoft.com/office/drawing/2014/main" id="{3F33E621-AFCB-4599-B272-0B508CEF4E1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24" name="Text Box 708">
          <a:extLst>
            <a:ext uri="{FF2B5EF4-FFF2-40B4-BE49-F238E27FC236}">
              <a16:creationId xmlns:a16="http://schemas.microsoft.com/office/drawing/2014/main" id="{6BE2F765-132D-4608-8923-F212DB0CFFF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25" name="Text Box 709">
          <a:extLst>
            <a:ext uri="{FF2B5EF4-FFF2-40B4-BE49-F238E27FC236}">
              <a16:creationId xmlns:a16="http://schemas.microsoft.com/office/drawing/2014/main" id="{2863CB3D-D79D-4607-A77D-701E073DE3A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26" name="Text Box 710">
          <a:extLst>
            <a:ext uri="{FF2B5EF4-FFF2-40B4-BE49-F238E27FC236}">
              <a16:creationId xmlns:a16="http://schemas.microsoft.com/office/drawing/2014/main" id="{DFD91E2D-2405-4908-AA1B-F68B0E55960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27" name="Text Box 711">
          <a:extLst>
            <a:ext uri="{FF2B5EF4-FFF2-40B4-BE49-F238E27FC236}">
              <a16:creationId xmlns:a16="http://schemas.microsoft.com/office/drawing/2014/main" id="{61B7B91E-DA58-4D1B-8782-958738496B1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28" name="Text Box 712">
          <a:extLst>
            <a:ext uri="{FF2B5EF4-FFF2-40B4-BE49-F238E27FC236}">
              <a16:creationId xmlns:a16="http://schemas.microsoft.com/office/drawing/2014/main" id="{741531FF-CB5F-4DF8-9CC9-9E658384B00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29" name="Text Box 713">
          <a:extLst>
            <a:ext uri="{FF2B5EF4-FFF2-40B4-BE49-F238E27FC236}">
              <a16:creationId xmlns:a16="http://schemas.microsoft.com/office/drawing/2014/main" id="{30C2CF42-A208-4F30-B08C-3F15BFE377F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30" name="Text Box 714">
          <a:extLst>
            <a:ext uri="{FF2B5EF4-FFF2-40B4-BE49-F238E27FC236}">
              <a16:creationId xmlns:a16="http://schemas.microsoft.com/office/drawing/2014/main" id="{6F9D610A-7CB5-443C-A089-1EBEC96FA8E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31" name="Text Box 715">
          <a:extLst>
            <a:ext uri="{FF2B5EF4-FFF2-40B4-BE49-F238E27FC236}">
              <a16:creationId xmlns:a16="http://schemas.microsoft.com/office/drawing/2014/main" id="{93F1E8DD-0AB8-4E82-9719-6EECC719DF1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2932" name="Text Box 716">
          <a:extLst>
            <a:ext uri="{FF2B5EF4-FFF2-40B4-BE49-F238E27FC236}">
              <a16:creationId xmlns:a16="http://schemas.microsoft.com/office/drawing/2014/main" id="{079DDA0A-D740-498D-B96F-103C80C6633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33" name="Text Box 717">
          <a:extLst>
            <a:ext uri="{FF2B5EF4-FFF2-40B4-BE49-F238E27FC236}">
              <a16:creationId xmlns:a16="http://schemas.microsoft.com/office/drawing/2014/main" id="{319F48D5-1490-43EF-94C8-F3C76018260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34" name="Text Box 718">
          <a:extLst>
            <a:ext uri="{FF2B5EF4-FFF2-40B4-BE49-F238E27FC236}">
              <a16:creationId xmlns:a16="http://schemas.microsoft.com/office/drawing/2014/main" id="{EA4A135A-1BE6-4052-8006-686233FE015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35" name="Text Box 719">
          <a:extLst>
            <a:ext uri="{FF2B5EF4-FFF2-40B4-BE49-F238E27FC236}">
              <a16:creationId xmlns:a16="http://schemas.microsoft.com/office/drawing/2014/main" id="{A0D025C0-8D85-44BB-B821-FAA0ECF7152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36" name="Text Box 720">
          <a:extLst>
            <a:ext uri="{FF2B5EF4-FFF2-40B4-BE49-F238E27FC236}">
              <a16:creationId xmlns:a16="http://schemas.microsoft.com/office/drawing/2014/main" id="{FD6A9585-8463-40C5-BB39-E82C9F48BAC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37" name="Text Box 721">
          <a:extLst>
            <a:ext uri="{FF2B5EF4-FFF2-40B4-BE49-F238E27FC236}">
              <a16:creationId xmlns:a16="http://schemas.microsoft.com/office/drawing/2014/main" id="{228DE8B1-D5CD-4664-9A6C-568431AC3D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38" name="Text Box 722">
          <a:extLst>
            <a:ext uri="{FF2B5EF4-FFF2-40B4-BE49-F238E27FC236}">
              <a16:creationId xmlns:a16="http://schemas.microsoft.com/office/drawing/2014/main" id="{CF4DD908-9BA3-42CB-A58B-4E796374C8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39" name="Text Box 723">
          <a:extLst>
            <a:ext uri="{FF2B5EF4-FFF2-40B4-BE49-F238E27FC236}">
              <a16:creationId xmlns:a16="http://schemas.microsoft.com/office/drawing/2014/main" id="{F0381D0A-79B7-46C2-9648-06001C8CCE3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40" name="Text Box 724">
          <a:extLst>
            <a:ext uri="{FF2B5EF4-FFF2-40B4-BE49-F238E27FC236}">
              <a16:creationId xmlns:a16="http://schemas.microsoft.com/office/drawing/2014/main" id="{AEC00BE6-52F1-4E06-AA89-E31550BA818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41" name="Text Box 725">
          <a:extLst>
            <a:ext uri="{FF2B5EF4-FFF2-40B4-BE49-F238E27FC236}">
              <a16:creationId xmlns:a16="http://schemas.microsoft.com/office/drawing/2014/main" id="{4DC8C9DD-7E16-4E79-B0A1-C9B3E9F7382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42" name="Text Box 726">
          <a:extLst>
            <a:ext uri="{FF2B5EF4-FFF2-40B4-BE49-F238E27FC236}">
              <a16:creationId xmlns:a16="http://schemas.microsoft.com/office/drawing/2014/main" id="{4FFCC2A0-76B3-47D2-BCBA-BD7FD1A5FD5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43" name="Text Box 727">
          <a:extLst>
            <a:ext uri="{FF2B5EF4-FFF2-40B4-BE49-F238E27FC236}">
              <a16:creationId xmlns:a16="http://schemas.microsoft.com/office/drawing/2014/main" id="{93D13786-E2B7-4638-8E54-ACD00DAB227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44" name="Text Box 728">
          <a:extLst>
            <a:ext uri="{FF2B5EF4-FFF2-40B4-BE49-F238E27FC236}">
              <a16:creationId xmlns:a16="http://schemas.microsoft.com/office/drawing/2014/main" id="{517D5981-2897-4351-A88A-AB3C9A1891D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45" name="Text Box 729">
          <a:extLst>
            <a:ext uri="{FF2B5EF4-FFF2-40B4-BE49-F238E27FC236}">
              <a16:creationId xmlns:a16="http://schemas.microsoft.com/office/drawing/2014/main" id="{D4074139-4A1C-4C79-A788-330F55449D6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46" name="Text Box 730">
          <a:extLst>
            <a:ext uri="{FF2B5EF4-FFF2-40B4-BE49-F238E27FC236}">
              <a16:creationId xmlns:a16="http://schemas.microsoft.com/office/drawing/2014/main" id="{0949F417-0ABD-4ED4-9EC9-7BCF4A9EE9C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47" name="Text Box 731">
          <a:extLst>
            <a:ext uri="{FF2B5EF4-FFF2-40B4-BE49-F238E27FC236}">
              <a16:creationId xmlns:a16="http://schemas.microsoft.com/office/drawing/2014/main" id="{A39A7221-CE3D-45D4-8301-330FCDF5733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48" name="Text Box 732">
          <a:extLst>
            <a:ext uri="{FF2B5EF4-FFF2-40B4-BE49-F238E27FC236}">
              <a16:creationId xmlns:a16="http://schemas.microsoft.com/office/drawing/2014/main" id="{318A2E03-DF71-48B5-B828-B9278BD3AB0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49" name="Text Box 733">
          <a:extLst>
            <a:ext uri="{FF2B5EF4-FFF2-40B4-BE49-F238E27FC236}">
              <a16:creationId xmlns:a16="http://schemas.microsoft.com/office/drawing/2014/main" id="{487455DA-587C-4EF8-A77D-DBDCED91A87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50" name="Text Box 734">
          <a:extLst>
            <a:ext uri="{FF2B5EF4-FFF2-40B4-BE49-F238E27FC236}">
              <a16:creationId xmlns:a16="http://schemas.microsoft.com/office/drawing/2014/main" id="{951E8E23-BD65-4F10-9BF3-04E0E54BA24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51" name="Text Box 735">
          <a:extLst>
            <a:ext uri="{FF2B5EF4-FFF2-40B4-BE49-F238E27FC236}">
              <a16:creationId xmlns:a16="http://schemas.microsoft.com/office/drawing/2014/main" id="{821AD687-5A6B-4CAA-970A-FAD549C80F2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52" name="Text Box 736">
          <a:extLst>
            <a:ext uri="{FF2B5EF4-FFF2-40B4-BE49-F238E27FC236}">
              <a16:creationId xmlns:a16="http://schemas.microsoft.com/office/drawing/2014/main" id="{8134679E-F69F-428A-9716-9E9D7193BC1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53" name="Text Box 737">
          <a:extLst>
            <a:ext uri="{FF2B5EF4-FFF2-40B4-BE49-F238E27FC236}">
              <a16:creationId xmlns:a16="http://schemas.microsoft.com/office/drawing/2014/main" id="{AB37A00B-D634-40FB-B1B1-9C02335EF53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54" name="Text Box 738">
          <a:extLst>
            <a:ext uri="{FF2B5EF4-FFF2-40B4-BE49-F238E27FC236}">
              <a16:creationId xmlns:a16="http://schemas.microsoft.com/office/drawing/2014/main" id="{AD379714-2F9A-47D5-B947-A7D4EAF4BBA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55" name="Text Box 739">
          <a:extLst>
            <a:ext uri="{FF2B5EF4-FFF2-40B4-BE49-F238E27FC236}">
              <a16:creationId xmlns:a16="http://schemas.microsoft.com/office/drawing/2014/main" id="{21615587-8843-40B0-ADBE-DAC52ECF1C1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56" name="Text Box 740">
          <a:extLst>
            <a:ext uri="{FF2B5EF4-FFF2-40B4-BE49-F238E27FC236}">
              <a16:creationId xmlns:a16="http://schemas.microsoft.com/office/drawing/2014/main" id="{F173F207-D488-46CF-8BB7-C6377918433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57" name="Text Box 741">
          <a:extLst>
            <a:ext uri="{FF2B5EF4-FFF2-40B4-BE49-F238E27FC236}">
              <a16:creationId xmlns:a16="http://schemas.microsoft.com/office/drawing/2014/main" id="{41829284-51AF-4499-880E-565505175D5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58" name="Text Box 742">
          <a:extLst>
            <a:ext uri="{FF2B5EF4-FFF2-40B4-BE49-F238E27FC236}">
              <a16:creationId xmlns:a16="http://schemas.microsoft.com/office/drawing/2014/main" id="{1FA127CF-68B5-4D52-B677-C932C4EDD5D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59" name="Text Box 743">
          <a:extLst>
            <a:ext uri="{FF2B5EF4-FFF2-40B4-BE49-F238E27FC236}">
              <a16:creationId xmlns:a16="http://schemas.microsoft.com/office/drawing/2014/main" id="{92F3C4EF-5999-4207-AA4E-E3A0F66D6BB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60" name="Text Box 744">
          <a:extLst>
            <a:ext uri="{FF2B5EF4-FFF2-40B4-BE49-F238E27FC236}">
              <a16:creationId xmlns:a16="http://schemas.microsoft.com/office/drawing/2014/main" id="{79AD435F-ADE6-4294-A0BB-8794D2D3AC4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61" name="Text Box 745">
          <a:extLst>
            <a:ext uri="{FF2B5EF4-FFF2-40B4-BE49-F238E27FC236}">
              <a16:creationId xmlns:a16="http://schemas.microsoft.com/office/drawing/2014/main" id="{8DF29C8A-CA7A-4E9A-B6F0-683419BC285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62" name="Text Box 746">
          <a:extLst>
            <a:ext uri="{FF2B5EF4-FFF2-40B4-BE49-F238E27FC236}">
              <a16:creationId xmlns:a16="http://schemas.microsoft.com/office/drawing/2014/main" id="{D6B295AA-9F42-485B-AC46-1BD1E08451A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63" name="Text Box 747">
          <a:extLst>
            <a:ext uri="{FF2B5EF4-FFF2-40B4-BE49-F238E27FC236}">
              <a16:creationId xmlns:a16="http://schemas.microsoft.com/office/drawing/2014/main" id="{B38B7467-A9D3-4876-8B4A-E121DF029C8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64" name="Text Box 748">
          <a:extLst>
            <a:ext uri="{FF2B5EF4-FFF2-40B4-BE49-F238E27FC236}">
              <a16:creationId xmlns:a16="http://schemas.microsoft.com/office/drawing/2014/main" id="{CF58CB79-8991-4DF1-8513-C0CA04D3A5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65" name="Text Box 749">
          <a:extLst>
            <a:ext uri="{FF2B5EF4-FFF2-40B4-BE49-F238E27FC236}">
              <a16:creationId xmlns:a16="http://schemas.microsoft.com/office/drawing/2014/main" id="{57EB33B5-3782-40BD-B88A-9BD144C6C68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66" name="Text Box 750">
          <a:extLst>
            <a:ext uri="{FF2B5EF4-FFF2-40B4-BE49-F238E27FC236}">
              <a16:creationId xmlns:a16="http://schemas.microsoft.com/office/drawing/2014/main" id="{1FE50D84-5C85-44FE-99C0-4D13FA200BE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67" name="Text Box 751">
          <a:extLst>
            <a:ext uri="{FF2B5EF4-FFF2-40B4-BE49-F238E27FC236}">
              <a16:creationId xmlns:a16="http://schemas.microsoft.com/office/drawing/2014/main" id="{88A5F1EE-943A-49B7-865B-6FBE5A4E3D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68" name="Text Box 752">
          <a:extLst>
            <a:ext uri="{FF2B5EF4-FFF2-40B4-BE49-F238E27FC236}">
              <a16:creationId xmlns:a16="http://schemas.microsoft.com/office/drawing/2014/main" id="{9ACB00D2-C6E9-41A6-8CA0-BAC9DB104A0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69" name="Text Box 753">
          <a:extLst>
            <a:ext uri="{FF2B5EF4-FFF2-40B4-BE49-F238E27FC236}">
              <a16:creationId xmlns:a16="http://schemas.microsoft.com/office/drawing/2014/main" id="{8A79CB1E-0F56-4382-97EA-B9806AF8F9E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70" name="Text Box 754">
          <a:extLst>
            <a:ext uri="{FF2B5EF4-FFF2-40B4-BE49-F238E27FC236}">
              <a16:creationId xmlns:a16="http://schemas.microsoft.com/office/drawing/2014/main" id="{5D002DAA-F84E-466A-A659-7B87C42A18D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71" name="Text Box 755">
          <a:extLst>
            <a:ext uri="{FF2B5EF4-FFF2-40B4-BE49-F238E27FC236}">
              <a16:creationId xmlns:a16="http://schemas.microsoft.com/office/drawing/2014/main" id="{60308727-C4BE-4533-B4CD-87F1D28A93E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72" name="Text Box 756">
          <a:extLst>
            <a:ext uri="{FF2B5EF4-FFF2-40B4-BE49-F238E27FC236}">
              <a16:creationId xmlns:a16="http://schemas.microsoft.com/office/drawing/2014/main" id="{07735FC9-E2B7-4D3E-909C-8A0CD795E00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73" name="Text Box 757">
          <a:extLst>
            <a:ext uri="{FF2B5EF4-FFF2-40B4-BE49-F238E27FC236}">
              <a16:creationId xmlns:a16="http://schemas.microsoft.com/office/drawing/2014/main" id="{E55A1BA7-6311-47C2-B13A-32F39231F6E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74" name="Text Box 758">
          <a:extLst>
            <a:ext uri="{FF2B5EF4-FFF2-40B4-BE49-F238E27FC236}">
              <a16:creationId xmlns:a16="http://schemas.microsoft.com/office/drawing/2014/main" id="{BC3210FE-2B8A-4100-8667-50A42F78A2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75" name="Text Box 759">
          <a:extLst>
            <a:ext uri="{FF2B5EF4-FFF2-40B4-BE49-F238E27FC236}">
              <a16:creationId xmlns:a16="http://schemas.microsoft.com/office/drawing/2014/main" id="{70686DEB-10D8-4F3B-BDBB-13B45E3C518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76" name="Text Box 760">
          <a:extLst>
            <a:ext uri="{FF2B5EF4-FFF2-40B4-BE49-F238E27FC236}">
              <a16:creationId xmlns:a16="http://schemas.microsoft.com/office/drawing/2014/main" id="{84D3FCB4-6009-4CCB-BE3F-0218B713D02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77" name="Text Box 761">
          <a:extLst>
            <a:ext uri="{FF2B5EF4-FFF2-40B4-BE49-F238E27FC236}">
              <a16:creationId xmlns:a16="http://schemas.microsoft.com/office/drawing/2014/main" id="{7DF6FC6D-B23D-4A93-B1EF-B89EB47A6B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78" name="Text Box 762">
          <a:extLst>
            <a:ext uri="{FF2B5EF4-FFF2-40B4-BE49-F238E27FC236}">
              <a16:creationId xmlns:a16="http://schemas.microsoft.com/office/drawing/2014/main" id="{ADD1923A-4AEA-4CA6-A34E-8250BDF2A04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79" name="Text Box 763">
          <a:extLst>
            <a:ext uri="{FF2B5EF4-FFF2-40B4-BE49-F238E27FC236}">
              <a16:creationId xmlns:a16="http://schemas.microsoft.com/office/drawing/2014/main" id="{E56034F5-2DCF-43B6-A07F-98922B07717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0" name="Text Box 764">
          <a:extLst>
            <a:ext uri="{FF2B5EF4-FFF2-40B4-BE49-F238E27FC236}">
              <a16:creationId xmlns:a16="http://schemas.microsoft.com/office/drawing/2014/main" id="{68AF93E6-30B5-4E5B-9FD6-81D45C2F260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1" name="Text Box 765">
          <a:extLst>
            <a:ext uri="{FF2B5EF4-FFF2-40B4-BE49-F238E27FC236}">
              <a16:creationId xmlns:a16="http://schemas.microsoft.com/office/drawing/2014/main" id="{4CAD7105-F4F5-4B4D-9BF3-6FED212F64E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82" name="Text Box 766">
          <a:extLst>
            <a:ext uri="{FF2B5EF4-FFF2-40B4-BE49-F238E27FC236}">
              <a16:creationId xmlns:a16="http://schemas.microsoft.com/office/drawing/2014/main" id="{7EDA3E0D-F152-4C76-8F4D-A211A96FCF9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3" name="Text Box 767">
          <a:extLst>
            <a:ext uri="{FF2B5EF4-FFF2-40B4-BE49-F238E27FC236}">
              <a16:creationId xmlns:a16="http://schemas.microsoft.com/office/drawing/2014/main" id="{686DDC46-1F4C-4478-AB97-D5727B39D3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4" name="Text Box 768">
          <a:extLst>
            <a:ext uri="{FF2B5EF4-FFF2-40B4-BE49-F238E27FC236}">
              <a16:creationId xmlns:a16="http://schemas.microsoft.com/office/drawing/2014/main" id="{2267547A-82B5-4BA1-9C0D-357AB89C197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2985" name="Text Box 769">
          <a:extLst>
            <a:ext uri="{FF2B5EF4-FFF2-40B4-BE49-F238E27FC236}">
              <a16:creationId xmlns:a16="http://schemas.microsoft.com/office/drawing/2014/main" id="{E695C167-8450-4A58-9A33-6002D47586D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6" name="Text Box 770">
          <a:extLst>
            <a:ext uri="{FF2B5EF4-FFF2-40B4-BE49-F238E27FC236}">
              <a16:creationId xmlns:a16="http://schemas.microsoft.com/office/drawing/2014/main" id="{5D9E4E4F-0A19-446C-9C57-54943E008A7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7" name="Text Box 771">
          <a:extLst>
            <a:ext uri="{FF2B5EF4-FFF2-40B4-BE49-F238E27FC236}">
              <a16:creationId xmlns:a16="http://schemas.microsoft.com/office/drawing/2014/main" id="{A591E48B-BEA5-4CB2-8B16-C50E3CEE5A0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88" name="Text Box 772">
          <a:extLst>
            <a:ext uri="{FF2B5EF4-FFF2-40B4-BE49-F238E27FC236}">
              <a16:creationId xmlns:a16="http://schemas.microsoft.com/office/drawing/2014/main" id="{83533F4C-B6D6-4E65-82B6-53F7DD6A57E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89" name="Text Box 773">
          <a:extLst>
            <a:ext uri="{FF2B5EF4-FFF2-40B4-BE49-F238E27FC236}">
              <a16:creationId xmlns:a16="http://schemas.microsoft.com/office/drawing/2014/main" id="{78830389-145C-49A0-A08E-9B90FF28A9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90" name="Text Box 774">
          <a:extLst>
            <a:ext uri="{FF2B5EF4-FFF2-40B4-BE49-F238E27FC236}">
              <a16:creationId xmlns:a16="http://schemas.microsoft.com/office/drawing/2014/main" id="{386F509F-240D-49DB-8FB5-C86CDAD8349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91" name="Text Box 775">
          <a:extLst>
            <a:ext uri="{FF2B5EF4-FFF2-40B4-BE49-F238E27FC236}">
              <a16:creationId xmlns:a16="http://schemas.microsoft.com/office/drawing/2014/main" id="{79B83B35-BCE9-400B-97DF-0863209D905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92" name="Text Box 776">
          <a:extLst>
            <a:ext uri="{FF2B5EF4-FFF2-40B4-BE49-F238E27FC236}">
              <a16:creationId xmlns:a16="http://schemas.microsoft.com/office/drawing/2014/main" id="{CBB2341F-F584-4071-98A8-F04599402A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93" name="Text Box 777">
          <a:extLst>
            <a:ext uri="{FF2B5EF4-FFF2-40B4-BE49-F238E27FC236}">
              <a16:creationId xmlns:a16="http://schemas.microsoft.com/office/drawing/2014/main" id="{A939B812-0419-4B85-AD0B-53FB0BE637B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94" name="Text Box 778">
          <a:extLst>
            <a:ext uri="{FF2B5EF4-FFF2-40B4-BE49-F238E27FC236}">
              <a16:creationId xmlns:a16="http://schemas.microsoft.com/office/drawing/2014/main" id="{DE090C9B-45AF-43ED-87B1-E0BCFFE97D6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95" name="Text Box 779">
          <a:extLst>
            <a:ext uri="{FF2B5EF4-FFF2-40B4-BE49-F238E27FC236}">
              <a16:creationId xmlns:a16="http://schemas.microsoft.com/office/drawing/2014/main" id="{78CA726A-C0F1-4D75-8577-5B2B6EAD744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96" name="Text Box 780">
          <a:extLst>
            <a:ext uri="{FF2B5EF4-FFF2-40B4-BE49-F238E27FC236}">
              <a16:creationId xmlns:a16="http://schemas.microsoft.com/office/drawing/2014/main" id="{1E4E3534-6A20-4E86-B745-4274D8AEBC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97" name="Text Box 781">
          <a:extLst>
            <a:ext uri="{FF2B5EF4-FFF2-40B4-BE49-F238E27FC236}">
              <a16:creationId xmlns:a16="http://schemas.microsoft.com/office/drawing/2014/main" id="{FA2815E9-E37E-4564-8A7A-5913334F9B0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2998" name="Text Box 782">
          <a:extLst>
            <a:ext uri="{FF2B5EF4-FFF2-40B4-BE49-F238E27FC236}">
              <a16:creationId xmlns:a16="http://schemas.microsoft.com/office/drawing/2014/main" id="{BE7583D3-501D-4A06-8631-0FA83AEABC3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2999" name="Text Box 783">
          <a:extLst>
            <a:ext uri="{FF2B5EF4-FFF2-40B4-BE49-F238E27FC236}">
              <a16:creationId xmlns:a16="http://schemas.microsoft.com/office/drawing/2014/main" id="{56C74478-36B2-4E13-A781-96565E082C1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0" name="Text Box 784">
          <a:extLst>
            <a:ext uri="{FF2B5EF4-FFF2-40B4-BE49-F238E27FC236}">
              <a16:creationId xmlns:a16="http://schemas.microsoft.com/office/drawing/2014/main" id="{C9447E4D-B3E5-41F1-9194-C9484EFD88E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01" name="Text Box 785">
          <a:extLst>
            <a:ext uri="{FF2B5EF4-FFF2-40B4-BE49-F238E27FC236}">
              <a16:creationId xmlns:a16="http://schemas.microsoft.com/office/drawing/2014/main" id="{2994985A-8457-4EC5-A681-CD92AEE131F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2" name="Text Box 786">
          <a:extLst>
            <a:ext uri="{FF2B5EF4-FFF2-40B4-BE49-F238E27FC236}">
              <a16:creationId xmlns:a16="http://schemas.microsoft.com/office/drawing/2014/main" id="{A75CF82D-E7DA-44C4-B54C-34193A0695D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3" name="Text Box 787">
          <a:extLst>
            <a:ext uri="{FF2B5EF4-FFF2-40B4-BE49-F238E27FC236}">
              <a16:creationId xmlns:a16="http://schemas.microsoft.com/office/drawing/2014/main" id="{07F88AD4-9DF2-47DB-A0C0-C42FAAB5760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04" name="Text Box 788">
          <a:extLst>
            <a:ext uri="{FF2B5EF4-FFF2-40B4-BE49-F238E27FC236}">
              <a16:creationId xmlns:a16="http://schemas.microsoft.com/office/drawing/2014/main" id="{2EE5CC25-D5C6-4744-A3F7-099EEAE94F5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5" name="Text Box 789">
          <a:extLst>
            <a:ext uri="{FF2B5EF4-FFF2-40B4-BE49-F238E27FC236}">
              <a16:creationId xmlns:a16="http://schemas.microsoft.com/office/drawing/2014/main" id="{DBD84FA4-E5BA-4DB2-8F9C-7E79DABDFC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6" name="Text Box 790">
          <a:extLst>
            <a:ext uri="{FF2B5EF4-FFF2-40B4-BE49-F238E27FC236}">
              <a16:creationId xmlns:a16="http://schemas.microsoft.com/office/drawing/2014/main" id="{9F8A05C2-13EB-4C4D-B25B-89216A81709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07" name="Text Box 791">
          <a:extLst>
            <a:ext uri="{FF2B5EF4-FFF2-40B4-BE49-F238E27FC236}">
              <a16:creationId xmlns:a16="http://schemas.microsoft.com/office/drawing/2014/main" id="{7FCF0770-E5E8-43BF-82A4-8D2E8A043A1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8" name="Text Box 792">
          <a:extLst>
            <a:ext uri="{FF2B5EF4-FFF2-40B4-BE49-F238E27FC236}">
              <a16:creationId xmlns:a16="http://schemas.microsoft.com/office/drawing/2014/main" id="{801F20B0-22CC-4C46-AC20-99655CCF32B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09" name="Text Box 793">
          <a:extLst>
            <a:ext uri="{FF2B5EF4-FFF2-40B4-BE49-F238E27FC236}">
              <a16:creationId xmlns:a16="http://schemas.microsoft.com/office/drawing/2014/main" id="{78765C8D-1CC4-4C82-817D-DA1FE93B87A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10" name="Text Box 794">
          <a:extLst>
            <a:ext uri="{FF2B5EF4-FFF2-40B4-BE49-F238E27FC236}">
              <a16:creationId xmlns:a16="http://schemas.microsoft.com/office/drawing/2014/main" id="{2D581CEE-81E5-4E4D-BA27-D7A1EC4011A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11" name="Text Box 795">
          <a:extLst>
            <a:ext uri="{FF2B5EF4-FFF2-40B4-BE49-F238E27FC236}">
              <a16:creationId xmlns:a16="http://schemas.microsoft.com/office/drawing/2014/main" id="{DCBF8D4F-46B9-4501-8967-CAEA3A645D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12" name="Text Box 796">
          <a:extLst>
            <a:ext uri="{FF2B5EF4-FFF2-40B4-BE49-F238E27FC236}">
              <a16:creationId xmlns:a16="http://schemas.microsoft.com/office/drawing/2014/main" id="{EA6C387E-6695-4160-B65F-CCB0748A2AC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13" name="Text Box 797">
          <a:extLst>
            <a:ext uri="{FF2B5EF4-FFF2-40B4-BE49-F238E27FC236}">
              <a16:creationId xmlns:a16="http://schemas.microsoft.com/office/drawing/2014/main" id="{C366310B-683D-4BAF-90C4-6115C1781EF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14" name="Text Box 798">
          <a:extLst>
            <a:ext uri="{FF2B5EF4-FFF2-40B4-BE49-F238E27FC236}">
              <a16:creationId xmlns:a16="http://schemas.microsoft.com/office/drawing/2014/main" id="{B7946FC0-448E-4BCD-95D4-5E0EB2B6F0C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15" name="Text Box 799">
          <a:extLst>
            <a:ext uri="{FF2B5EF4-FFF2-40B4-BE49-F238E27FC236}">
              <a16:creationId xmlns:a16="http://schemas.microsoft.com/office/drawing/2014/main" id="{5451205A-0A08-43D5-B887-7DFCEB2D53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16" name="Text Box 800">
          <a:extLst>
            <a:ext uri="{FF2B5EF4-FFF2-40B4-BE49-F238E27FC236}">
              <a16:creationId xmlns:a16="http://schemas.microsoft.com/office/drawing/2014/main" id="{E7CCFF0B-5635-4705-84F4-4C6D539A342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17" name="Text Box 801">
          <a:extLst>
            <a:ext uri="{FF2B5EF4-FFF2-40B4-BE49-F238E27FC236}">
              <a16:creationId xmlns:a16="http://schemas.microsoft.com/office/drawing/2014/main" id="{49948B75-42DA-4942-888C-E91E18F3D13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18" name="Text Box 802">
          <a:extLst>
            <a:ext uri="{FF2B5EF4-FFF2-40B4-BE49-F238E27FC236}">
              <a16:creationId xmlns:a16="http://schemas.microsoft.com/office/drawing/2014/main" id="{F6E4CC8A-A3A1-4C63-A67D-AE229A776CF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19" name="Text Box 803">
          <a:extLst>
            <a:ext uri="{FF2B5EF4-FFF2-40B4-BE49-F238E27FC236}">
              <a16:creationId xmlns:a16="http://schemas.microsoft.com/office/drawing/2014/main" id="{2CD2E9A8-C186-403E-959A-8877372DC03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20" name="Text Box 804">
          <a:extLst>
            <a:ext uri="{FF2B5EF4-FFF2-40B4-BE49-F238E27FC236}">
              <a16:creationId xmlns:a16="http://schemas.microsoft.com/office/drawing/2014/main" id="{FAB4B731-71B9-4A5C-B25E-CF262B3BDCB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21" name="Text Box 805">
          <a:extLst>
            <a:ext uri="{FF2B5EF4-FFF2-40B4-BE49-F238E27FC236}">
              <a16:creationId xmlns:a16="http://schemas.microsoft.com/office/drawing/2014/main" id="{94A5E904-3D09-4F45-9C46-5114485FE58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22" name="Text Box 806">
          <a:extLst>
            <a:ext uri="{FF2B5EF4-FFF2-40B4-BE49-F238E27FC236}">
              <a16:creationId xmlns:a16="http://schemas.microsoft.com/office/drawing/2014/main" id="{D367DDB6-5AA0-4AA5-B5E8-228B015C23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23" name="Text Box 807">
          <a:extLst>
            <a:ext uri="{FF2B5EF4-FFF2-40B4-BE49-F238E27FC236}">
              <a16:creationId xmlns:a16="http://schemas.microsoft.com/office/drawing/2014/main" id="{67B5CFC2-A9BF-44DF-B2DB-E654364DE17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24" name="Text Box 808">
          <a:extLst>
            <a:ext uri="{FF2B5EF4-FFF2-40B4-BE49-F238E27FC236}">
              <a16:creationId xmlns:a16="http://schemas.microsoft.com/office/drawing/2014/main" id="{FA4BAFB8-78D0-4775-B239-907534A3410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25" name="Text Box 809">
          <a:extLst>
            <a:ext uri="{FF2B5EF4-FFF2-40B4-BE49-F238E27FC236}">
              <a16:creationId xmlns:a16="http://schemas.microsoft.com/office/drawing/2014/main" id="{5198349E-5C70-4BCB-8225-CCBDCD2D862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26" name="Text Box 810">
          <a:extLst>
            <a:ext uri="{FF2B5EF4-FFF2-40B4-BE49-F238E27FC236}">
              <a16:creationId xmlns:a16="http://schemas.microsoft.com/office/drawing/2014/main" id="{20C28C3F-3FD7-4C43-B2E5-76AF6D5B149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27" name="Text Box 811">
          <a:extLst>
            <a:ext uri="{FF2B5EF4-FFF2-40B4-BE49-F238E27FC236}">
              <a16:creationId xmlns:a16="http://schemas.microsoft.com/office/drawing/2014/main" id="{4FF71214-2ECB-4C47-8C30-D93F456A55F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28" name="Text Box 812">
          <a:extLst>
            <a:ext uri="{FF2B5EF4-FFF2-40B4-BE49-F238E27FC236}">
              <a16:creationId xmlns:a16="http://schemas.microsoft.com/office/drawing/2014/main" id="{0BB70BD1-DE03-429A-896B-871E8ABA891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29" name="Text Box 813">
          <a:extLst>
            <a:ext uri="{FF2B5EF4-FFF2-40B4-BE49-F238E27FC236}">
              <a16:creationId xmlns:a16="http://schemas.microsoft.com/office/drawing/2014/main" id="{4DFDDB6C-3081-4C1A-BA07-2CA14114569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30" name="Text Box 814">
          <a:extLst>
            <a:ext uri="{FF2B5EF4-FFF2-40B4-BE49-F238E27FC236}">
              <a16:creationId xmlns:a16="http://schemas.microsoft.com/office/drawing/2014/main" id="{B68B4035-D811-48D9-A122-701EB57807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31" name="Text Box 815">
          <a:extLst>
            <a:ext uri="{FF2B5EF4-FFF2-40B4-BE49-F238E27FC236}">
              <a16:creationId xmlns:a16="http://schemas.microsoft.com/office/drawing/2014/main" id="{5308B138-6BAA-43DD-AF23-C752E6601C7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32" name="Text Box 816">
          <a:extLst>
            <a:ext uri="{FF2B5EF4-FFF2-40B4-BE49-F238E27FC236}">
              <a16:creationId xmlns:a16="http://schemas.microsoft.com/office/drawing/2014/main" id="{2CC55232-40A9-4C2B-B3D2-252B4AABD03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33" name="Text Box 817">
          <a:extLst>
            <a:ext uri="{FF2B5EF4-FFF2-40B4-BE49-F238E27FC236}">
              <a16:creationId xmlns:a16="http://schemas.microsoft.com/office/drawing/2014/main" id="{1C0E7F9A-BC3B-4BEA-96DC-0AB88A6B340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34" name="Text Box 818">
          <a:extLst>
            <a:ext uri="{FF2B5EF4-FFF2-40B4-BE49-F238E27FC236}">
              <a16:creationId xmlns:a16="http://schemas.microsoft.com/office/drawing/2014/main" id="{8AA56379-2929-4E68-B691-44AC75FF46D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35" name="Text Box 819">
          <a:extLst>
            <a:ext uri="{FF2B5EF4-FFF2-40B4-BE49-F238E27FC236}">
              <a16:creationId xmlns:a16="http://schemas.microsoft.com/office/drawing/2014/main" id="{6F766E84-6BF1-4D43-ADD0-7278807598D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36" name="Text Box 820">
          <a:extLst>
            <a:ext uri="{FF2B5EF4-FFF2-40B4-BE49-F238E27FC236}">
              <a16:creationId xmlns:a16="http://schemas.microsoft.com/office/drawing/2014/main" id="{289F0385-9CF8-467A-8F3F-501FE8F0DAC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37" name="Text Box 821">
          <a:extLst>
            <a:ext uri="{FF2B5EF4-FFF2-40B4-BE49-F238E27FC236}">
              <a16:creationId xmlns:a16="http://schemas.microsoft.com/office/drawing/2014/main" id="{AD68BBDC-1344-4A4F-8FDA-44C07ABF6FE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38" name="Text Box 822">
          <a:extLst>
            <a:ext uri="{FF2B5EF4-FFF2-40B4-BE49-F238E27FC236}">
              <a16:creationId xmlns:a16="http://schemas.microsoft.com/office/drawing/2014/main" id="{11E70EA0-E836-475C-98B3-BE33206802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39" name="Text Box 823">
          <a:extLst>
            <a:ext uri="{FF2B5EF4-FFF2-40B4-BE49-F238E27FC236}">
              <a16:creationId xmlns:a16="http://schemas.microsoft.com/office/drawing/2014/main" id="{A11415F5-14A1-4718-B20F-3DC24DDB3F0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0" name="Text Box 824">
          <a:extLst>
            <a:ext uri="{FF2B5EF4-FFF2-40B4-BE49-F238E27FC236}">
              <a16:creationId xmlns:a16="http://schemas.microsoft.com/office/drawing/2014/main" id="{F5465831-43B8-4EEF-BDB5-E7414E9CDD1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1" name="Text Box 825">
          <a:extLst>
            <a:ext uri="{FF2B5EF4-FFF2-40B4-BE49-F238E27FC236}">
              <a16:creationId xmlns:a16="http://schemas.microsoft.com/office/drawing/2014/main" id="{5868A8E8-4063-4E95-A5D1-E1CE24A371F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042" name="Text Box 826">
          <a:extLst>
            <a:ext uri="{FF2B5EF4-FFF2-40B4-BE49-F238E27FC236}">
              <a16:creationId xmlns:a16="http://schemas.microsoft.com/office/drawing/2014/main" id="{DEE9016B-56CF-4077-A7C5-536330B6F47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3" name="Text Box 827">
          <a:extLst>
            <a:ext uri="{FF2B5EF4-FFF2-40B4-BE49-F238E27FC236}">
              <a16:creationId xmlns:a16="http://schemas.microsoft.com/office/drawing/2014/main" id="{A4C1F1E5-FC4A-41B2-BB7B-0AE79DC5944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4" name="Text Box 828">
          <a:extLst>
            <a:ext uri="{FF2B5EF4-FFF2-40B4-BE49-F238E27FC236}">
              <a16:creationId xmlns:a16="http://schemas.microsoft.com/office/drawing/2014/main" id="{2078A07D-6D6F-425B-AB14-5036FA8380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45" name="Text Box 829">
          <a:extLst>
            <a:ext uri="{FF2B5EF4-FFF2-40B4-BE49-F238E27FC236}">
              <a16:creationId xmlns:a16="http://schemas.microsoft.com/office/drawing/2014/main" id="{4D8BC984-FD6F-44D1-BAF3-C3CAC6B96B8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6" name="Text Box 830">
          <a:extLst>
            <a:ext uri="{FF2B5EF4-FFF2-40B4-BE49-F238E27FC236}">
              <a16:creationId xmlns:a16="http://schemas.microsoft.com/office/drawing/2014/main" id="{DBE21459-BE79-4C77-B0ED-1EA57190135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7" name="Text Box 831">
          <a:extLst>
            <a:ext uri="{FF2B5EF4-FFF2-40B4-BE49-F238E27FC236}">
              <a16:creationId xmlns:a16="http://schemas.microsoft.com/office/drawing/2014/main" id="{4595D0FA-5EF9-468A-A8AF-529154E5767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48" name="Text Box 832">
          <a:extLst>
            <a:ext uri="{FF2B5EF4-FFF2-40B4-BE49-F238E27FC236}">
              <a16:creationId xmlns:a16="http://schemas.microsoft.com/office/drawing/2014/main" id="{223C28A8-366D-45C9-85F6-E51F77F18DB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49" name="Text Box 833">
          <a:extLst>
            <a:ext uri="{FF2B5EF4-FFF2-40B4-BE49-F238E27FC236}">
              <a16:creationId xmlns:a16="http://schemas.microsoft.com/office/drawing/2014/main" id="{6A76E7A1-6E00-4072-A88C-D2A90EEBD6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50" name="Text Box 834">
          <a:extLst>
            <a:ext uri="{FF2B5EF4-FFF2-40B4-BE49-F238E27FC236}">
              <a16:creationId xmlns:a16="http://schemas.microsoft.com/office/drawing/2014/main" id="{804436AF-FB37-47E4-844A-E5AB6A791CB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51" name="Text Box 835">
          <a:extLst>
            <a:ext uri="{FF2B5EF4-FFF2-40B4-BE49-F238E27FC236}">
              <a16:creationId xmlns:a16="http://schemas.microsoft.com/office/drawing/2014/main" id="{F91C7852-0323-4775-B81E-4178E6A5112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52" name="Text Box 836">
          <a:extLst>
            <a:ext uri="{FF2B5EF4-FFF2-40B4-BE49-F238E27FC236}">
              <a16:creationId xmlns:a16="http://schemas.microsoft.com/office/drawing/2014/main" id="{3F9D3681-069B-4877-8A90-045A4D14AAF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53" name="Text Box 837">
          <a:extLst>
            <a:ext uri="{FF2B5EF4-FFF2-40B4-BE49-F238E27FC236}">
              <a16:creationId xmlns:a16="http://schemas.microsoft.com/office/drawing/2014/main" id="{74F525E6-18E9-42E6-B437-F7166C696A9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54" name="Text Box 838">
          <a:extLst>
            <a:ext uri="{FF2B5EF4-FFF2-40B4-BE49-F238E27FC236}">
              <a16:creationId xmlns:a16="http://schemas.microsoft.com/office/drawing/2014/main" id="{90F2EF8D-7BF5-484F-BF1C-30EE73FDA4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55" name="Text Box 839">
          <a:extLst>
            <a:ext uri="{FF2B5EF4-FFF2-40B4-BE49-F238E27FC236}">
              <a16:creationId xmlns:a16="http://schemas.microsoft.com/office/drawing/2014/main" id="{D22F7A02-3D11-4AE2-BA8C-8C236E7057E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56" name="Text Box 840">
          <a:extLst>
            <a:ext uri="{FF2B5EF4-FFF2-40B4-BE49-F238E27FC236}">
              <a16:creationId xmlns:a16="http://schemas.microsoft.com/office/drawing/2014/main" id="{758083CF-924E-4BB2-B261-FB2411BB602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57" name="Text Box 841">
          <a:extLst>
            <a:ext uri="{FF2B5EF4-FFF2-40B4-BE49-F238E27FC236}">
              <a16:creationId xmlns:a16="http://schemas.microsoft.com/office/drawing/2014/main" id="{709F0577-EEEF-4C9C-9DB4-E516FC1E88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58" name="Text Box 842">
          <a:extLst>
            <a:ext uri="{FF2B5EF4-FFF2-40B4-BE49-F238E27FC236}">
              <a16:creationId xmlns:a16="http://schemas.microsoft.com/office/drawing/2014/main" id="{31342808-85CD-4CFF-A319-670EBD12812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59" name="Text Box 843">
          <a:extLst>
            <a:ext uri="{FF2B5EF4-FFF2-40B4-BE49-F238E27FC236}">
              <a16:creationId xmlns:a16="http://schemas.microsoft.com/office/drawing/2014/main" id="{BD0076B8-50D6-4021-B4D7-A8F33EE4D19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0" name="Text Box 844">
          <a:extLst>
            <a:ext uri="{FF2B5EF4-FFF2-40B4-BE49-F238E27FC236}">
              <a16:creationId xmlns:a16="http://schemas.microsoft.com/office/drawing/2014/main" id="{B2788630-32E4-4F36-AFF0-911971FE872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061" name="Text Box 845">
          <a:extLst>
            <a:ext uri="{FF2B5EF4-FFF2-40B4-BE49-F238E27FC236}">
              <a16:creationId xmlns:a16="http://schemas.microsoft.com/office/drawing/2014/main" id="{BACE89ED-1E72-494D-B54B-52B40223BBD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2" name="Text Box 846">
          <a:extLst>
            <a:ext uri="{FF2B5EF4-FFF2-40B4-BE49-F238E27FC236}">
              <a16:creationId xmlns:a16="http://schemas.microsoft.com/office/drawing/2014/main" id="{B1097A8B-3453-4565-A2EF-30AD54FD84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3" name="Text Box 847">
          <a:extLst>
            <a:ext uri="{FF2B5EF4-FFF2-40B4-BE49-F238E27FC236}">
              <a16:creationId xmlns:a16="http://schemas.microsoft.com/office/drawing/2014/main" id="{B4D507AB-E323-4274-8B76-42AC1F52AA1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64" name="Text Box 848">
          <a:extLst>
            <a:ext uri="{FF2B5EF4-FFF2-40B4-BE49-F238E27FC236}">
              <a16:creationId xmlns:a16="http://schemas.microsoft.com/office/drawing/2014/main" id="{28D1753F-54FA-47A0-B922-95A279B5993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5" name="Text Box 849">
          <a:extLst>
            <a:ext uri="{FF2B5EF4-FFF2-40B4-BE49-F238E27FC236}">
              <a16:creationId xmlns:a16="http://schemas.microsoft.com/office/drawing/2014/main" id="{37D5D18C-2CCD-4886-828B-935165916D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6" name="Text Box 850">
          <a:extLst>
            <a:ext uri="{FF2B5EF4-FFF2-40B4-BE49-F238E27FC236}">
              <a16:creationId xmlns:a16="http://schemas.microsoft.com/office/drawing/2014/main" id="{623CDFD3-11A1-4FAE-9963-3DA5E51756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67" name="Text Box 851">
          <a:extLst>
            <a:ext uri="{FF2B5EF4-FFF2-40B4-BE49-F238E27FC236}">
              <a16:creationId xmlns:a16="http://schemas.microsoft.com/office/drawing/2014/main" id="{D4326A6F-FBA8-4F53-90BD-DF928CDFB50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8" name="Text Box 852">
          <a:extLst>
            <a:ext uri="{FF2B5EF4-FFF2-40B4-BE49-F238E27FC236}">
              <a16:creationId xmlns:a16="http://schemas.microsoft.com/office/drawing/2014/main" id="{E6196E9D-5ACC-4BB3-8D6A-2C60AD46FA0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69" name="Text Box 853">
          <a:extLst>
            <a:ext uri="{FF2B5EF4-FFF2-40B4-BE49-F238E27FC236}">
              <a16:creationId xmlns:a16="http://schemas.microsoft.com/office/drawing/2014/main" id="{E75D8EF0-E527-4C95-9728-6217E39D722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70" name="Text Box 854">
          <a:extLst>
            <a:ext uri="{FF2B5EF4-FFF2-40B4-BE49-F238E27FC236}">
              <a16:creationId xmlns:a16="http://schemas.microsoft.com/office/drawing/2014/main" id="{F9BF11F1-0687-4255-BCD0-0B1260E0459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71" name="Text Box 855">
          <a:extLst>
            <a:ext uri="{FF2B5EF4-FFF2-40B4-BE49-F238E27FC236}">
              <a16:creationId xmlns:a16="http://schemas.microsoft.com/office/drawing/2014/main" id="{003E5046-B16F-4404-A564-345B5545BB6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72" name="Text Box 856">
          <a:extLst>
            <a:ext uri="{FF2B5EF4-FFF2-40B4-BE49-F238E27FC236}">
              <a16:creationId xmlns:a16="http://schemas.microsoft.com/office/drawing/2014/main" id="{D11287ED-9276-4570-82C0-527A93A6BD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73" name="Text Box 857">
          <a:extLst>
            <a:ext uri="{FF2B5EF4-FFF2-40B4-BE49-F238E27FC236}">
              <a16:creationId xmlns:a16="http://schemas.microsoft.com/office/drawing/2014/main" id="{E63904CE-EC0F-43D0-83DB-3FA8E1533B4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74" name="Text Box 858">
          <a:extLst>
            <a:ext uri="{FF2B5EF4-FFF2-40B4-BE49-F238E27FC236}">
              <a16:creationId xmlns:a16="http://schemas.microsoft.com/office/drawing/2014/main" id="{7A29E30F-8E28-41B8-874B-4EFE3FABF73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75" name="Text Box 859">
          <a:extLst>
            <a:ext uri="{FF2B5EF4-FFF2-40B4-BE49-F238E27FC236}">
              <a16:creationId xmlns:a16="http://schemas.microsoft.com/office/drawing/2014/main" id="{D49C0DD4-E3A6-4A43-8177-BF744E3763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76" name="Text Box 860">
          <a:extLst>
            <a:ext uri="{FF2B5EF4-FFF2-40B4-BE49-F238E27FC236}">
              <a16:creationId xmlns:a16="http://schemas.microsoft.com/office/drawing/2014/main" id="{E3C91F79-08FC-4731-B4EE-DE99C64A36A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77" name="Text Box 861">
          <a:extLst>
            <a:ext uri="{FF2B5EF4-FFF2-40B4-BE49-F238E27FC236}">
              <a16:creationId xmlns:a16="http://schemas.microsoft.com/office/drawing/2014/main" id="{0B2F511B-AFF3-4518-B123-C0FA218CC73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78" name="Text Box 862">
          <a:extLst>
            <a:ext uri="{FF2B5EF4-FFF2-40B4-BE49-F238E27FC236}">
              <a16:creationId xmlns:a16="http://schemas.microsoft.com/office/drawing/2014/main" id="{441E1F7F-E917-420E-B452-69578C97BB0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79" name="Text Box 863">
          <a:extLst>
            <a:ext uri="{FF2B5EF4-FFF2-40B4-BE49-F238E27FC236}">
              <a16:creationId xmlns:a16="http://schemas.microsoft.com/office/drawing/2014/main" id="{3DFD0A46-678E-4081-A7F6-888B5FBBEA0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80" name="Text Box 864">
          <a:extLst>
            <a:ext uri="{FF2B5EF4-FFF2-40B4-BE49-F238E27FC236}">
              <a16:creationId xmlns:a16="http://schemas.microsoft.com/office/drawing/2014/main" id="{3DC2F2F4-72E7-42D6-BC24-A6A027FC2D3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1" name="Text Box 865">
          <a:extLst>
            <a:ext uri="{FF2B5EF4-FFF2-40B4-BE49-F238E27FC236}">
              <a16:creationId xmlns:a16="http://schemas.microsoft.com/office/drawing/2014/main" id="{4EEBE881-867C-4539-9FC8-CC59358072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2" name="Text Box 866">
          <a:extLst>
            <a:ext uri="{FF2B5EF4-FFF2-40B4-BE49-F238E27FC236}">
              <a16:creationId xmlns:a16="http://schemas.microsoft.com/office/drawing/2014/main" id="{4C38D5D4-0CC0-481E-B4F0-26F5AD8EA82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083" name="Text Box 867">
          <a:extLst>
            <a:ext uri="{FF2B5EF4-FFF2-40B4-BE49-F238E27FC236}">
              <a16:creationId xmlns:a16="http://schemas.microsoft.com/office/drawing/2014/main" id="{7BF83B53-7719-426B-B058-70EC969A5B3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4" name="Text Box 868">
          <a:extLst>
            <a:ext uri="{FF2B5EF4-FFF2-40B4-BE49-F238E27FC236}">
              <a16:creationId xmlns:a16="http://schemas.microsoft.com/office/drawing/2014/main" id="{BE666D77-125B-4234-B716-C027AD30F3E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5" name="Text Box 869">
          <a:extLst>
            <a:ext uri="{FF2B5EF4-FFF2-40B4-BE49-F238E27FC236}">
              <a16:creationId xmlns:a16="http://schemas.microsoft.com/office/drawing/2014/main" id="{42391E4A-5CFB-4E97-8E4E-514BDB7AF0A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6" name="Text Box 870">
          <a:extLst>
            <a:ext uri="{FF2B5EF4-FFF2-40B4-BE49-F238E27FC236}">
              <a16:creationId xmlns:a16="http://schemas.microsoft.com/office/drawing/2014/main" id="{1780DAEA-7F02-4A02-BA4B-CAF940BF4F7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7" name="Text Box 101">
          <a:extLst>
            <a:ext uri="{FF2B5EF4-FFF2-40B4-BE49-F238E27FC236}">
              <a16:creationId xmlns:a16="http://schemas.microsoft.com/office/drawing/2014/main" id="{4131ABED-A10B-4C38-9DAD-EBC8FB0D015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088" name="Text Box 102">
          <a:extLst>
            <a:ext uri="{FF2B5EF4-FFF2-40B4-BE49-F238E27FC236}">
              <a16:creationId xmlns:a16="http://schemas.microsoft.com/office/drawing/2014/main" id="{34D59210-08A2-4A9F-B80F-794936A2C66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89" name="Text Box 103">
          <a:extLst>
            <a:ext uri="{FF2B5EF4-FFF2-40B4-BE49-F238E27FC236}">
              <a16:creationId xmlns:a16="http://schemas.microsoft.com/office/drawing/2014/main" id="{F5602640-87FD-4DE1-A27B-34DF8A70F81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0" name="Text Box 104">
          <a:extLst>
            <a:ext uri="{FF2B5EF4-FFF2-40B4-BE49-F238E27FC236}">
              <a16:creationId xmlns:a16="http://schemas.microsoft.com/office/drawing/2014/main" id="{428EFF5F-8528-4B42-960D-124F2F33913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1" name="Text Box 105">
          <a:extLst>
            <a:ext uri="{FF2B5EF4-FFF2-40B4-BE49-F238E27FC236}">
              <a16:creationId xmlns:a16="http://schemas.microsoft.com/office/drawing/2014/main" id="{60BFF47F-9210-4D7E-9E44-B70B7D10FDC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2" name="Text Box 106">
          <a:extLst>
            <a:ext uri="{FF2B5EF4-FFF2-40B4-BE49-F238E27FC236}">
              <a16:creationId xmlns:a16="http://schemas.microsoft.com/office/drawing/2014/main" id="{2A09191E-03E9-40DF-B009-D72E4055170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3" name="Text Box 107">
          <a:extLst>
            <a:ext uri="{FF2B5EF4-FFF2-40B4-BE49-F238E27FC236}">
              <a16:creationId xmlns:a16="http://schemas.microsoft.com/office/drawing/2014/main" id="{6695D694-87A8-41D2-ACD3-E89EED2B514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4" name="Text Box 108">
          <a:extLst>
            <a:ext uri="{FF2B5EF4-FFF2-40B4-BE49-F238E27FC236}">
              <a16:creationId xmlns:a16="http://schemas.microsoft.com/office/drawing/2014/main" id="{BD7B1604-6B97-4015-8E3E-5B68BFB56CA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5" name="Text Box 109">
          <a:extLst>
            <a:ext uri="{FF2B5EF4-FFF2-40B4-BE49-F238E27FC236}">
              <a16:creationId xmlns:a16="http://schemas.microsoft.com/office/drawing/2014/main" id="{BE9AB602-1EE1-4C54-9D54-BA599CFA5E8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6" name="Text Box 110">
          <a:extLst>
            <a:ext uri="{FF2B5EF4-FFF2-40B4-BE49-F238E27FC236}">
              <a16:creationId xmlns:a16="http://schemas.microsoft.com/office/drawing/2014/main" id="{07DE6A58-451C-45C1-BE94-E5C0AD689C0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7" name="Text Box 111">
          <a:extLst>
            <a:ext uri="{FF2B5EF4-FFF2-40B4-BE49-F238E27FC236}">
              <a16:creationId xmlns:a16="http://schemas.microsoft.com/office/drawing/2014/main" id="{A3C04038-16AC-4341-87B6-61D4C6BBD4F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8" name="Text Box 112">
          <a:extLst>
            <a:ext uri="{FF2B5EF4-FFF2-40B4-BE49-F238E27FC236}">
              <a16:creationId xmlns:a16="http://schemas.microsoft.com/office/drawing/2014/main" id="{DA7CE49F-288B-47EA-9889-6348A07BC4E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099" name="Text Box 113">
          <a:extLst>
            <a:ext uri="{FF2B5EF4-FFF2-40B4-BE49-F238E27FC236}">
              <a16:creationId xmlns:a16="http://schemas.microsoft.com/office/drawing/2014/main" id="{A7A3B9F1-EDF0-4CC6-B5BC-02E9D265B6D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0" name="Text Box 114">
          <a:extLst>
            <a:ext uri="{FF2B5EF4-FFF2-40B4-BE49-F238E27FC236}">
              <a16:creationId xmlns:a16="http://schemas.microsoft.com/office/drawing/2014/main" id="{7C9F8488-9901-4466-BCD9-EEFD8F3F6E7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1" name="Text Box 115">
          <a:extLst>
            <a:ext uri="{FF2B5EF4-FFF2-40B4-BE49-F238E27FC236}">
              <a16:creationId xmlns:a16="http://schemas.microsoft.com/office/drawing/2014/main" id="{2516B6EA-CA58-41F2-A930-F8BD777F284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2" name="Text Box 116">
          <a:extLst>
            <a:ext uri="{FF2B5EF4-FFF2-40B4-BE49-F238E27FC236}">
              <a16:creationId xmlns:a16="http://schemas.microsoft.com/office/drawing/2014/main" id="{2E9E3A8B-310F-40FC-8301-795076A7846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3" name="Text Box 117">
          <a:extLst>
            <a:ext uri="{FF2B5EF4-FFF2-40B4-BE49-F238E27FC236}">
              <a16:creationId xmlns:a16="http://schemas.microsoft.com/office/drawing/2014/main" id="{978019DB-1D09-4930-9D5F-8DCD419A377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4" name="Text Box 118">
          <a:extLst>
            <a:ext uri="{FF2B5EF4-FFF2-40B4-BE49-F238E27FC236}">
              <a16:creationId xmlns:a16="http://schemas.microsoft.com/office/drawing/2014/main" id="{6CD236EB-91A2-42CB-8FD3-835FFF20720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5" name="Text Box 119">
          <a:extLst>
            <a:ext uri="{FF2B5EF4-FFF2-40B4-BE49-F238E27FC236}">
              <a16:creationId xmlns:a16="http://schemas.microsoft.com/office/drawing/2014/main" id="{032051FC-0DEF-4555-AEF1-B1E1EC907A9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6" name="Text Box 120">
          <a:extLst>
            <a:ext uri="{FF2B5EF4-FFF2-40B4-BE49-F238E27FC236}">
              <a16:creationId xmlns:a16="http://schemas.microsoft.com/office/drawing/2014/main" id="{4F003320-D5C3-421C-A6AE-B4012D64B96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7" name="Text Box 121">
          <a:extLst>
            <a:ext uri="{FF2B5EF4-FFF2-40B4-BE49-F238E27FC236}">
              <a16:creationId xmlns:a16="http://schemas.microsoft.com/office/drawing/2014/main" id="{E86A6AC0-5C9B-495A-8C31-331E0BCDAE3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8" name="Text Box 122">
          <a:extLst>
            <a:ext uri="{FF2B5EF4-FFF2-40B4-BE49-F238E27FC236}">
              <a16:creationId xmlns:a16="http://schemas.microsoft.com/office/drawing/2014/main" id="{56AC82AA-1942-4AE9-BFEE-EE3C4DC2CA9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09" name="Text Box 123">
          <a:extLst>
            <a:ext uri="{FF2B5EF4-FFF2-40B4-BE49-F238E27FC236}">
              <a16:creationId xmlns:a16="http://schemas.microsoft.com/office/drawing/2014/main" id="{4DD649CF-C405-44B6-8165-DD43455F9FF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10" name="Text Box 124">
          <a:extLst>
            <a:ext uri="{FF2B5EF4-FFF2-40B4-BE49-F238E27FC236}">
              <a16:creationId xmlns:a16="http://schemas.microsoft.com/office/drawing/2014/main" id="{FEBAB55F-505A-455C-9C31-55C62845016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11" name="Text Box 125">
          <a:extLst>
            <a:ext uri="{FF2B5EF4-FFF2-40B4-BE49-F238E27FC236}">
              <a16:creationId xmlns:a16="http://schemas.microsoft.com/office/drawing/2014/main" id="{F74F29B8-227D-467A-9EBA-9BB8EB00AD1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12" name="Text Box 126">
          <a:extLst>
            <a:ext uri="{FF2B5EF4-FFF2-40B4-BE49-F238E27FC236}">
              <a16:creationId xmlns:a16="http://schemas.microsoft.com/office/drawing/2014/main" id="{50419616-CE73-4847-9EFA-E54F9AA2D74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13" name="Text Box 127">
          <a:extLst>
            <a:ext uri="{FF2B5EF4-FFF2-40B4-BE49-F238E27FC236}">
              <a16:creationId xmlns:a16="http://schemas.microsoft.com/office/drawing/2014/main" id="{2CBA5332-8DFA-4733-935D-38258597944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14" name="Text Box 128">
          <a:extLst>
            <a:ext uri="{FF2B5EF4-FFF2-40B4-BE49-F238E27FC236}">
              <a16:creationId xmlns:a16="http://schemas.microsoft.com/office/drawing/2014/main" id="{C2329450-31E6-495C-A122-43CF7D8BC13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15" name="Text Box 129">
          <a:extLst>
            <a:ext uri="{FF2B5EF4-FFF2-40B4-BE49-F238E27FC236}">
              <a16:creationId xmlns:a16="http://schemas.microsoft.com/office/drawing/2014/main" id="{3024A36F-4F54-4128-AE00-B6D94C782B5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162204"/>
    <xdr:sp macro="" textlink="">
      <xdr:nvSpPr>
        <xdr:cNvPr id="13116" name="Text Box 130">
          <a:extLst>
            <a:ext uri="{FF2B5EF4-FFF2-40B4-BE49-F238E27FC236}">
              <a16:creationId xmlns:a16="http://schemas.microsoft.com/office/drawing/2014/main" id="{7606D6C3-0415-462E-9C4E-786C8513FC9C}"/>
            </a:ext>
          </a:extLst>
        </xdr:cNvPr>
        <xdr:cNvSpPr txBox="1">
          <a:spLocks noChangeArrowheads="1"/>
        </xdr:cNvSpPr>
      </xdr:nvSpPr>
      <xdr:spPr bwMode="auto">
        <a:xfrm>
          <a:off x="1074127" y="12580327"/>
          <a:ext cx="0" cy="16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117" name="Text Box 131">
          <a:extLst>
            <a:ext uri="{FF2B5EF4-FFF2-40B4-BE49-F238E27FC236}">
              <a16:creationId xmlns:a16="http://schemas.microsoft.com/office/drawing/2014/main" id="{245625A8-4D5E-4E95-B974-64713AB679F4}"/>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18" name="Text Box 132">
          <a:extLst>
            <a:ext uri="{FF2B5EF4-FFF2-40B4-BE49-F238E27FC236}">
              <a16:creationId xmlns:a16="http://schemas.microsoft.com/office/drawing/2014/main" id="{86AE04A2-81E7-4E33-BEBB-4C6242FBEAA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19" name="Text Box 133">
          <a:extLst>
            <a:ext uri="{FF2B5EF4-FFF2-40B4-BE49-F238E27FC236}">
              <a16:creationId xmlns:a16="http://schemas.microsoft.com/office/drawing/2014/main" id="{B0E1597E-3E78-48EB-A7FE-05568D73784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20" name="Text Box 134">
          <a:extLst>
            <a:ext uri="{FF2B5EF4-FFF2-40B4-BE49-F238E27FC236}">
              <a16:creationId xmlns:a16="http://schemas.microsoft.com/office/drawing/2014/main" id="{FF3C4939-231B-4212-B6F1-888F71D4C8A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21" name="Text Box 135">
          <a:extLst>
            <a:ext uri="{FF2B5EF4-FFF2-40B4-BE49-F238E27FC236}">
              <a16:creationId xmlns:a16="http://schemas.microsoft.com/office/drawing/2014/main" id="{B31C017E-C224-421B-88C9-59CAE32EEFF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22" name="Text Box 136">
          <a:extLst>
            <a:ext uri="{FF2B5EF4-FFF2-40B4-BE49-F238E27FC236}">
              <a16:creationId xmlns:a16="http://schemas.microsoft.com/office/drawing/2014/main" id="{5B8C81B6-7906-4E41-BEAE-8126DFF7C49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123" name="Text Box 137">
          <a:extLst>
            <a:ext uri="{FF2B5EF4-FFF2-40B4-BE49-F238E27FC236}">
              <a16:creationId xmlns:a16="http://schemas.microsoft.com/office/drawing/2014/main" id="{42375F03-C014-462A-BB10-7BEA6082D59E}"/>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24" name="Text Box 138">
          <a:extLst>
            <a:ext uri="{FF2B5EF4-FFF2-40B4-BE49-F238E27FC236}">
              <a16:creationId xmlns:a16="http://schemas.microsoft.com/office/drawing/2014/main" id="{7E256FDD-DD01-4944-95D6-08704A0C343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25" name="Text Box 139">
          <a:extLst>
            <a:ext uri="{FF2B5EF4-FFF2-40B4-BE49-F238E27FC236}">
              <a16:creationId xmlns:a16="http://schemas.microsoft.com/office/drawing/2014/main" id="{F5A3D6F5-F254-4046-826A-1A8D7278854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26" name="Text Box 140">
          <a:extLst>
            <a:ext uri="{FF2B5EF4-FFF2-40B4-BE49-F238E27FC236}">
              <a16:creationId xmlns:a16="http://schemas.microsoft.com/office/drawing/2014/main" id="{710E3587-0E9C-46A3-B191-4051C388760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27" name="Text Box 141">
          <a:extLst>
            <a:ext uri="{FF2B5EF4-FFF2-40B4-BE49-F238E27FC236}">
              <a16:creationId xmlns:a16="http://schemas.microsoft.com/office/drawing/2014/main" id="{7367DDD3-C71A-48D3-84A5-4E7D52289F0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28" name="Text Box 142">
          <a:extLst>
            <a:ext uri="{FF2B5EF4-FFF2-40B4-BE49-F238E27FC236}">
              <a16:creationId xmlns:a16="http://schemas.microsoft.com/office/drawing/2014/main" id="{6F77F32C-1F59-4CB2-8A49-4249486F89D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129" name="Text Box 143">
          <a:extLst>
            <a:ext uri="{FF2B5EF4-FFF2-40B4-BE49-F238E27FC236}">
              <a16:creationId xmlns:a16="http://schemas.microsoft.com/office/drawing/2014/main" id="{74CCAF17-DC40-422B-9B33-80C8DB3FB832}"/>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30" name="Text Box 144">
          <a:extLst>
            <a:ext uri="{FF2B5EF4-FFF2-40B4-BE49-F238E27FC236}">
              <a16:creationId xmlns:a16="http://schemas.microsoft.com/office/drawing/2014/main" id="{D8536BB6-88A3-454B-BDE1-F371F14725B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31" name="Text Box 145">
          <a:extLst>
            <a:ext uri="{FF2B5EF4-FFF2-40B4-BE49-F238E27FC236}">
              <a16:creationId xmlns:a16="http://schemas.microsoft.com/office/drawing/2014/main" id="{DE954BDB-F47E-4D98-B45B-D4FEEE76FE9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32" name="Text Box 146">
          <a:extLst>
            <a:ext uri="{FF2B5EF4-FFF2-40B4-BE49-F238E27FC236}">
              <a16:creationId xmlns:a16="http://schemas.microsoft.com/office/drawing/2014/main" id="{D7E48F68-6D9E-4807-BB7D-AFF06FD0E48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133" name="Text Box 147">
          <a:extLst>
            <a:ext uri="{FF2B5EF4-FFF2-40B4-BE49-F238E27FC236}">
              <a16:creationId xmlns:a16="http://schemas.microsoft.com/office/drawing/2014/main" id="{F7B3CA5D-B321-41D2-91F8-8356819FF80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34" name="Text Box 148">
          <a:extLst>
            <a:ext uri="{FF2B5EF4-FFF2-40B4-BE49-F238E27FC236}">
              <a16:creationId xmlns:a16="http://schemas.microsoft.com/office/drawing/2014/main" id="{87845025-ED23-4DA1-A5AD-805BCCE972B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35" name="Text Box 149">
          <a:extLst>
            <a:ext uri="{FF2B5EF4-FFF2-40B4-BE49-F238E27FC236}">
              <a16:creationId xmlns:a16="http://schemas.microsoft.com/office/drawing/2014/main" id="{8833CEA7-C7E0-4A46-A3FA-376ACFEFE07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136" name="Text Box 150">
          <a:extLst>
            <a:ext uri="{FF2B5EF4-FFF2-40B4-BE49-F238E27FC236}">
              <a16:creationId xmlns:a16="http://schemas.microsoft.com/office/drawing/2014/main" id="{CC2CD8A2-67C3-4CDF-AC34-64D37CC7C89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37" name="Text Box 151">
          <a:extLst>
            <a:ext uri="{FF2B5EF4-FFF2-40B4-BE49-F238E27FC236}">
              <a16:creationId xmlns:a16="http://schemas.microsoft.com/office/drawing/2014/main" id="{63E64C27-7E4E-4D5F-AFFE-6790C76C7A1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38" name="Text Box 152">
          <a:extLst>
            <a:ext uri="{FF2B5EF4-FFF2-40B4-BE49-F238E27FC236}">
              <a16:creationId xmlns:a16="http://schemas.microsoft.com/office/drawing/2014/main" id="{7BF8B2FF-14D3-4AB2-A9F5-0B973F2063D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139" name="Text Box 153">
          <a:extLst>
            <a:ext uri="{FF2B5EF4-FFF2-40B4-BE49-F238E27FC236}">
              <a16:creationId xmlns:a16="http://schemas.microsoft.com/office/drawing/2014/main" id="{0CA4412E-EE3F-48B2-871D-25F14C73C7D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40" name="Text Box 154">
          <a:extLst>
            <a:ext uri="{FF2B5EF4-FFF2-40B4-BE49-F238E27FC236}">
              <a16:creationId xmlns:a16="http://schemas.microsoft.com/office/drawing/2014/main" id="{21F0C008-5412-4F97-A64E-7CE5EF22978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41" name="Text Box 155">
          <a:extLst>
            <a:ext uri="{FF2B5EF4-FFF2-40B4-BE49-F238E27FC236}">
              <a16:creationId xmlns:a16="http://schemas.microsoft.com/office/drawing/2014/main" id="{9E05BA25-5947-4790-9CAC-4487312F400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142" name="Text Box 156">
          <a:extLst>
            <a:ext uri="{FF2B5EF4-FFF2-40B4-BE49-F238E27FC236}">
              <a16:creationId xmlns:a16="http://schemas.microsoft.com/office/drawing/2014/main" id="{E07193B1-9581-4528-B721-450C08C05A1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43" name="Text Box 157">
          <a:extLst>
            <a:ext uri="{FF2B5EF4-FFF2-40B4-BE49-F238E27FC236}">
              <a16:creationId xmlns:a16="http://schemas.microsoft.com/office/drawing/2014/main" id="{2F02F66A-47F2-43F9-8C8B-50F81E917DC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44" name="Text Box 158">
          <a:extLst>
            <a:ext uri="{FF2B5EF4-FFF2-40B4-BE49-F238E27FC236}">
              <a16:creationId xmlns:a16="http://schemas.microsoft.com/office/drawing/2014/main" id="{A802DE3B-6E57-4ECD-A07A-937F30EB77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145" name="Text Box 159">
          <a:extLst>
            <a:ext uri="{FF2B5EF4-FFF2-40B4-BE49-F238E27FC236}">
              <a16:creationId xmlns:a16="http://schemas.microsoft.com/office/drawing/2014/main" id="{0A08711B-52D7-4F0D-914D-9F4443F66EB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46" name="Text Box 160">
          <a:extLst>
            <a:ext uri="{FF2B5EF4-FFF2-40B4-BE49-F238E27FC236}">
              <a16:creationId xmlns:a16="http://schemas.microsoft.com/office/drawing/2014/main" id="{9DB59C60-514F-49CB-AE32-99776917A8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47" name="Text Box 161">
          <a:extLst>
            <a:ext uri="{FF2B5EF4-FFF2-40B4-BE49-F238E27FC236}">
              <a16:creationId xmlns:a16="http://schemas.microsoft.com/office/drawing/2014/main" id="{0D00973B-66F7-4233-B89C-54681DE24A4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148" name="Text Box 162">
          <a:extLst>
            <a:ext uri="{FF2B5EF4-FFF2-40B4-BE49-F238E27FC236}">
              <a16:creationId xmlns:a16="http://schemas.microsoft.com/office/drawing/2014/main" id="{BBD34A0A-0370-4271-94DA-B83941C3914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49" name="Text Box 163">
          <a:extLst>
            <a:ext uri="{FF2B5EF4-FFF2-40B4-BE49-F238E27FC236}">
              <a16:creationId xmlns:a16="http://schemas.microsoft.com/office/drawing/2014/main" id="{C7389149-381F-4CC2-9980-15F4EB299EFA}"/>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0" name="Text Box 164">
          <a:extLst>
            <a:ext uri="{FF2B5EF4-FFF2-40B4-BE49-F238E27FC236}">
              <a16:creationId xmlns:a16="http://schemas.microsoft.com/office/drawing/2014/main" id="{CEE35BF6-1DED-4163-8245-6628EC2264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1" name="Text Box 165">
          <a:extLst>
            <a:ext uri="{FF2B5EF4-FFF2-40B4-BE49-F238E27FC236}">
              <a16:creationId xmlns:a16="http://schemas.microsoft.com/office/drawing/2014/main" id="{BD907D89-4CED-477C-8AB0-825568B63D1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152" name="Text Box 166">
          <a:extLst>
            <a:ext uri="{FF2B5EF4-FFF2-40B4-BE49-F238E27FC236}">
              <a16:creationId xmlns:a16="http://schemas.microsoft.com/office/drawing/2014/main" id="{867CD3AE-52BE-4432-8A20-C8B4F476664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3" name="Text Box 167">
          <a:extLst>
            <a:ext uri="{FF2B5EF4-FFF2-40B4-BE49-F238E27FC236}">
              <a16:creationId xmlns:a16="http://schemas.microsoft.com/office/drawing/2014/main" id="{AADE602E-FA23-4E88-B11F-BC127A8773D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4" name="Text Box 168">
          <a:extLst>
            <a:ext uri="{FF2B5EF4-FFF2-40B4-BE49-F238E27FC236}">
              <a16:creationId xmlns:a16="http://schemas.microsoft.com/office/drawing/2014/main" id="{B96DB709-9C3D-49D4-AB44-8300A097065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55" name="Text Box 169">
          <a:extLst>
            <a:ext uri="{FF2B5EF4-FFF2-40B4-BE49-F238E27FC236}">
              <a16:creationId xmlns:a16="http://schemas.microsoft.com/office/drawing/2014/main" id="{9ABBB9AB-53D1-4FDC-92EE-C0CD0D9066D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6" name="Text Box 170">
          <a:extLst>
            <a:ext uri="{FF2B5EF4-FFF2-40B4-BE49-F238E27FC236}">
              <a16:creationId xmlns:a16="http://schemas.microsoft.com/office/drawing/2014/main" id="{0613FC9B-E702-4401-A3E4-58131503D6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7" name="Text Box 171">
          <a:extLst>
            <a:ext uri="{FF2B5EF4-FFF2-40B4-BE49-F238E27FC236}">
              <a16:creationId xmlns:a16="http://schemas.microsoft.com/office/drawing/2014/main" id="{83AA6E11-9217-4E7A-9A23-0118D6EE107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158" name="Text Box 172">
          <a:extLst>
            <a:ext uri="{FF2B5EF4-FFF2-40B4-BE49-F238E27FC236}">
              <a16:creationId xmlns:a16="http://schemas.microsoft.com/office/drawing/2014/main" id="{93BD28DD-807F-4931-AE9F-44CA10F581B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59" name="Text Box 173">
          <a:extLst>
            <a:ext uri="{FF2B5EF4-FFF2-40B4-BE49-F238E27FC236}">
              <a16:creationId xmlns:a16="http://schemas.microsoft.com/office/drawing/2014/main" id="{BD8B4879-5BA0-4593-969D-7CC9E361FAD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60" name="Text Box 174">
          <a:extLst>
            <a:ext uri="{FF2B5EF4-FFF2-40B4-BE49-F238E27FC236}">
              <a16:creationId xmlns:a16="http://schemas.microsoft.com/office/drawing/2014/main" id="{1CFA95F1-B1C0-4824-A802-8707B159E0C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61" name="Text Box 175">
          <a:extLst>
            <a:ext uri="{FF2B5EF4-FFF2-40B4-BE49-F238E27FC236}">
              <a16:creationId xmlns:a16="http://schemas.microsoft.com/office/drawing/2014/main" id="{6335F63A-3DC9-4B3A-B461-D9A2269ACF9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62" name="Text Box 176">
          <a:extLst>
            <a:ext uri="{FF2B5EF4-FFF2-40B4-BE49-F238E27FC236}">
              <a16:creationId xmlns:a16="http://schemas.microsoft.com/office/drawing/2014/main" id="{9AFC4045-545B-46F8-A3AA-8D8827FE1E6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63" name="Text Box 177">
          <a:extLst>
            <a:ext uri="{FF2B5EF4-FFF2-40B4-BE49-F238E27FC236}">
              <a16:creationId xmlns:a16="http://schemas.microsoft.com/office/drawing/2014/main" id="{2D2EA453-0766-4509-B766-4CF92107FB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164" name="Text Box 178">
          <a:extLst>
            <a:ext uri="{FF2B5EF4-FFF2-40B4-BE49-F238E27FC236}">
              <a16:creationId xmlns:a16="http://schemas.microsoft.com/office/drawing/2014/main" id="{E9F557FC-548A-4276-8573-577D4A14FD0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65" name="Text Box 179">
          <a:extLst>
            <a:ext uri="{FF2B5EF4-FFF2-40B4-BE49-F238E27FC236}">
              <a16:creationId xmlns:a16="http://schemas.microsoft.com/office/drawing/2014/main" id="{4909BA50-F200-46EB-B5AD-E27FDCE29A7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66" name="Text Box 180">
          <a:extLst>
            <a:ext uri="{FF2B5EF4-FFF2-40B4-BE49-F238E27FC236}">
              <a16:creationId xmlns:a16="http://schemas.microsoft.com/office/drawing/2014/main" id="{CF2FB4B2-1F6D-4676-9E60-5AEB5CB0B09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67" name="Text Box 181">
          <a:extLst>
            <a:ext uri="{FF2B5EF4-FFF2-40B4-BE49-F238E27FC236}">
              <a16:creationId xmlns:a16="http://schemas.microsoft.com/office/drawing/2014/main" id="{F6244F17-78D0-4790-BCE5-DF555509687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68" name="Text Box 182">
          <a:extLst>
            <a:ext uri="{FF2B5EF4-FFF2-40B4-BE49-F238E27FC236}">
              <a16:creationId xmlns:a16="http://schemas.microsoft.com/office/drawing/2014/main" id="{3CA8A4DB-6EF0-4E46-92FA-35677F4C812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69" name="Text Box 183">
          <a:extLst>
            <a:ext uri="{FF2B5EF4-FFF2-40B4-BE49-F238E27FC236}">
              <a16:creationId xmlns:a16="http://schemas.microsoft.com/office/drawing/2014/main" id="{BC623C48-017D-4DC1-8EB5-5925DE44148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0" name="Text Box 184">
          <a:extLst>
            <a:ext uri="{FF2B5EF4-FFF2-40B4-BE49-F238E27FC236}">
              <a16:creationId xmlns:a16="http://schemas.microsoft.com/office/drawing/2014/main" id="{9AAF6193-D8E2-46F8-86DC-5437BA3B029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1" name="Text Box 185">
          <a:extLst>
            <a:ext uri="{FF2B5EF4-FFF2-40B4-BE49-F238E27FC236}">
              <a16:creationId xmlns:a16="http://schemas.microsoft.com/office/drawing/2014/main" id="{CC61ED3B-3D93-4C83-AA13-12780CC5AC8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2" name="Text Box 186">
          <a:extLst>
            <a:ext uri="{FF2B5EF4-FFF2-40B4-BE49-F238E27FC236}">
              <a16:creationId xmlns:a16="http://schemas.microsoft.com/office/drawing/2014/main" id="{C6B2D7FD-5D86-4F38-87EA-3164D9E28F2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3" name="Text Box 187">
          <a:extLst>
            <a:ext uri="{FF2B5EF4-FFF2-40B4-BE49-F238E27FC236}">
              <a16:creationId xmlns:a16="http://schemas.microsoft.com/office/drawing/2014/main" id="{DEC53136-600D-465E-AF89-A32F13C1802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4" name="Text Box 188">
          <a:extLst>
            <a:ext uri="{FF2B5EF4-FFF2-40B4-BE49-F238E27FC236}">
              <a16:creationId xmlns:a16="http://schemas.microsoft.com/office/drawing/2014/main" id="{86B23B7D-BEBB-491D-A620-E49E621C715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5" name="Text Box 189">
          <a:extLst>
            <a:ext uri="{FF2B5EF4-FFF2-40B4-BE49-F238E27FC236}">
              <a16:creationId xmlns:a16="http://schemas.microsoft.com/office/drawing/2014/main" id="{78AE3947-AD23-45F5-8968-8FB91BA97C6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6" name="Text Box 190">
          <a:extLst>
            <a:ext uri="{FF2B5EF4-FFF2-40B4-BE49-F238E27FC236}">
              <a16:creationId xmlns:a16="http://schemas.microsoft.com/office/drawing/2014/main" id="{AFF7EBA3-A173-4B8F-AD8D-56F349B1F9A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7" name="Text Box 191">
          <a:extLst>
            <a:ext uri="{FF2B5EF4-FFF2-40B4-BE49-F238E27FC236}">
              <a16:creationId xmlns:a16="http://schemas.microsoft.com/office/drawing/2014/main" id="{1E0D7FA9-52E3-4839-8EAF-E01FB20A678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8" name="Text Box 192">
          <a:extLst>
            <a:ext uri="{FF2B5EF4-FFF2-40B4-BE49-F238E27FC236}">
              <a16:creationId xmlns:a16="http://schemas.microsoft.com/office/drawing/2014/main" id="{9C4916DD-5A23-4649-8C8D-C797747574F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79" name="Text Box 193">
          <a:extLst>
            <a:ext uri="{FF2B5EF4-FFF2-40B4-BE49-F238E27FC236}">
              <a16:creationId xmlns:a16="http://schemas.microsoft.com/office/drawing/2014/main" id="{EBC59732-A82C-46C1-9464-CE5964FE4B0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0" name="Text Box 194">
          <a:extLst>
            <a:ext uri="{FF2B5EF4-FFF2-40B4-BE49-F238E27FC236}">
              <a16:creationId xmlns:a16="http://schemas.microsoft.com/office/drawing/2014/main" id="{6B2DD8DC-307B-44B6-AE42-6FEE09FDBDD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1" name="Text Box 195">
          <a:extLst>
            <a:ext uri="{FF2B5EF4-FFF2-40B4-BE49-F238E27FC236}">
              <a16:creationId xmlns:a16="http://schemas.microsoft.com/office/drawing/2014/main" id="{1D942690-456F-49CF-827F-6931E2B9F38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2" name="Text Box 196">
          <a:extLst>
            <a:ext uri="{FF2B5EF4-FFF2-40B4-BE49-F238E27FC236}">
              <a16:creationId xmlns:a16="http://schemas.microsoft.com/office/drawing/2014/main" id="{9F59CFF0-3865-4DF4-84C8-D0DED07C008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3" name="Text Box 197">
          <a:extLst>
            <a:ext uri="{FF2B5EF4-FFF2-40B4-BE49-F238E27FC236}">
              <a16:creationId xmlns:a16="http://schemas.microsoft.com/office/drawing/2014/main" id="{FEE8CEC2-BB6D-4D41-A109-6CBA4EF69B1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4" name="Text Box 198">
          <a:extLst>
            <a:ext uri="{FF2B5EF4-FFF2-40B4-BE49-F238E27FC236}">
              <a16:creationId xmlns:a16="http://schemas.microsoft.com/office/drawing/2014/main" id="{16954BCC-312A-4734-A08B-1EAB7E444C8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5" name="Text Box 199">
          <a:extLst>
            <a:ext uri="{FF2B5EF4-FFF2-40B4-BE49-F238E27FC236}">
              <a16:creationId xmlns:a16="http://schemas.microsoft.com/office/drawing/2014/main" id="{D594F860-53E4-4144-B4BE-0B97C3BEC86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6" name="Text Box 200">
          <a:extLst>
            <a:ext uri="{FF2B5EF4-FFF2-40B4-BE49-F238E27FC236}">
              <a16:creationId xmlns:a16="http://schemas.microsoft.com/office/drawing/2014/main" id="{0783D755-7567-42DB-8680-7A4662B4DFD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7" name="Text Box 201">
          <a:extLst>
            <a:ext uri="{FF2B5EF4-FFF2-40B4-BE49-F238E27FC236}">
              <a16:creationId xmlns:a16="http://schemas.microsoft.com/office/drawing/2014/main" id="{52BA64E0-E07A-41F8-AD65-130EA468EB2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8" name="Text Box 202">
          <a:extLst>
            <a:ext uri="{FF2B5EF4-FFF2-40B4-BE49-F238E27FC236}">
              <a16:creationId xmlns:a16="http://schemas.microsoft.com/office/drawing/2014/main" id="{EA99CE87-030E-4AF1-847A-0C906928C3F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89" name="Text Box 203">
          <a:extLst>
            <a:ext uri="{FF2B5EF4-FFF2-40B4-BE49-F238E27FC236}">
              <a16:creationId xmlns:a16="http://schemas.microsoft.com/office/drawing/2014/main" id="{FD4194D1-21EC-4D3D-9442-E5BDA22BC77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90" name="Text Box 204">
          <a:extLst>
            <a:ext uri="{FF2B5EF4-FFF2-40B4-BE49-F238E27FC236}">
              <a16:creationId xmlns:a16="http://schemas.microsoft.com/office/drawing/2014/main" id="{A8C062E1-4E6B-44AF-8C42-83D5DD4F619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91" name="Text Box 205">
          <a:extLst>
            <a:ext uri="{FF2B5EF4-FFF2-40B4-BE49-F238E27FC236}">
              <a16:creationId xmlns:a16="http://schemas.microsoft.com/office/drawing/2014/main" id="{3D0189F3-9972-493B-9FDF-370412BB982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92" name="Text Box 206">
          <a:extLst>
            <a:ext uri="{FF2B5EF4-FFF2-40B4-BE49-F238E27FC236}">
              <a16:creationId xmlns:a16="http://schemas.microsoft.com/office/drawing/2014/main" id="{A5542C19-6507-435A-8F2F-A297AB80C78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193" name="Text Box 207">
          <a:extLst>
            <a:ext uri="{FF2B5EF4-FFF2-40B4-BE49-F238E27FC236}">
              <a16:creationId xmlns:a16="http://schemas.microsoft.com/office/drawing/2014/main" id="{E5988C33-30CA-443D-9500-DA750151616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194" name="Text Box 208">
          <a:extLst>
            <a:ext uri="{FF2B5EF4-FFF2-40B4-BE49-F238E27FC236}">
              <a16:creationId xmlns:a16="http://schemas.microsoft.com/office/drawing/2014/main" id="{1BB9A6E8-5DB6-4973-BDE1-E94E0988DC9B}"/>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95" name="Text Box 209">
          <a:extLst>
            <a:ext uri="{FF2B5EF4-FFF2-40B4-BE49-F238E27FC236}">
              <a16:creationId xmlns:a16="http://schemas.microsoft.com/office/drawing/2014/main" id="{66DFA52D-37C3-45B5-AB00-00963F7304D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96" name="Text Box 210">
          <a:extLst>
            <a:ext uri="{FF2B5EF4-FFF2-40B4-BE49-F238E27FC236}">
              <a16:creationId xmlns:a16="http://schemas.microsoft.com/office/drawing/2014/main" id="{1E13080E-37BD-423B-8989-9F717BE9560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97" name="Text Box 211">
          <a:extLst>
            <a:ext uri="{FF2B5EF4-FFF2-40B4-BE49-F238E27FC236}">
              <a16:creationId xmlns:a16="http://schemas.microsoft.com/office/drawing/2014/main" id="{6AF0E056-A70D-428F-A4D8-5BBA4502EFC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198" name="Text Box 212">
          <a:extLst>
            <a:ext uri="{FF2B5EF4-FFF2-40B4-BE49-F238E27FC236}">
              <a16:creationId xmlns:a16="http://schemas.microsoft.com/office/drawing/2014/main" id="{2E8A6D9F-17D1-4998-9FF1-2D4C0090820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199" name="Text Box 213">
          <a:extLst>
            <a:ext uri="{FF2B5EF4-FFF2-40B4-BE49-F238E27FC236}">
              <a16:creationId xmlns:a16="http://schemas.microsoft.com/office/drawing/2014/main" id="{A5374774-B95C-4011-9A29-2B485FD485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0" name="Text Box 214">
          <a:extLst>
            <a:ext uri="{FF2B5EF4-FFF2-40B4-BE49-F238E27FC236}">
              <a16:creationId xmlns:a16="http://schemas.microsoft.com/office/drawing/2014/main" id="{E0481291-DF76-4728-A70A-31940243691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01" name="Text Box 215">
          <a:extLst>
            <a:ext uri="{FF2B5EF4-FFF2-40B4-BE49-F238E27FC236}">
              <a16:creationId xmlns:a16="http://schemas.microsoft.com/office/drawing/2014/main" id="{62A12ED3-ABC4-4626-975D-B2F5C73BF59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2" name="Text Box 216">
          <a:extLst>
            <a:ext uri="{FF2B5EF4-FFF2-40B4-BE49-F238E27FC236}">
              <a16:creationId xmlns:a16="http://schemas.microsoft.com/office/drawing/2014/main" id="{B568AB27-391F-4F89-8E6A-73C5068C54E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3" name="Text Box 217">
          <a:extLst>
            <a:ext uri="{FF2B5EF4-FFF2-40B4-BE49-F238E27FC236}">
              <a16:creationId xmlns:a16="http://schemas.microsoft.com/office/drawing/2014/main" id="{F2F0A7BB-3971-40C9-ABB1-84A667ABF9E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04" name="Text Box 218">
          <a:extLst>
            <a:ext uri="{FF2B5EF4-FFF2-40B4-BE49-F238E27FC236}">
              <a16:creationId xmlns:a16="http://schemas.microsoft.com/office/drawing/2014/main" id="{ECB9705C-83C8-482D-9218-23A486A1207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5" name="Text Box 219">
          <a:extLst>
            <a:ext uri="{FF2B5EF4-FFF2-40B4-BE49-F238E27FC236}">
              <a16:creationId xmlns:a16="http://schemas.microsoft.com/office/drawing/2014/main" id="{D0D23013-1D62-4FA1-8087-C9CFF7AA8C1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6" name="Text Box 220">
          <a:extLst>
            <a:ext uri="{FF2B5EF4-FFF2-40B4-BE49-F238E27FC236}">
              <a16:creationId xmlns:a16="http://schemas.microsoft.com/office/drawing/2014/main" id="{80317178-1A0D-476A-85D3-DC23A4F37D0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07" name="Text Box 221">
          <a:extLst>
            <a:ext uri="{FF2B5EF4-FFF2-40B4-BE49-F238E27FC236}">
              <a16:creationId xmlns:a16="http://schemas.microsoft.com/office/drawing/2014/main" id="{BCE34ED3-51E0-4240-AAB4-D7CDFA753E9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8" name="Text Box 222">
          <a:extLst>
            <a:ext uri="{FF2B5EF4-FFF2-40B4-BE49-F238E27FC236}">
              <a16:creationId xmlns:a16="http://schemas.microsoft.com/office/drawing/2014/main" id="{FF2F6B18-3730-44AA-9382-44B1891BD0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09" name="Text Box 223">
          <a:extLst>
            <a:ext uri="{FF2B5EF4-FFF2-40B4-BE49-F238E27FC236}">
              <a16:creationId xmlns:a16="http://schemas.microsoft.com/office/drawing/2014/main" id="{60A0497D-C5E5-482A-88CB-BC03D0D7506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10" name="Text Box 224">
          <a:extLst>
            <a:ext uri="{FF2B5EF4-FFF2-40B4-BE49-F238E27FC236}">
              <a16:creationId xmlns:a16="http://schemas.microsoft.com/office/drawing/2014/main" id="{8BE5482C-7ED2-4D1B-8BB5-064222F3317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11" name="Text Box 225">
          <a:extLst>
            <a:ext uri="{FF2B5EF4-FFF2-40B4-BE49-F238E27FC236}">
              <a16:creationId xmlns:a16="http://schemas.microsoft.com/office/drawing/2014/main" id="{175C8B9F-9744-4017-8166-6DC1E6F88F7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12" name="Text Box 226">
          <a:extLst>
            <a:ext uri="{FF2B5EF4-FFF2-40B4-BE49-F238E27FC236}">
              <a16:creationId xmlns:a16="http://schemas.microsoft.com/office/drawing/2014/main" id="{FBEEC4C3-268D-452A-BD80-EBF5F883F0D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13" name="Text Box 227">
          <a:extLst>
            <a:ext uri="{FF2B5EF4-FFF2-40B4-BE49-F238E27FC236}">
              <a16:creationId xmlns:a16="http://schemas.microsoft.com/office/drawing/2014/main" id="{9E762071-E2E3-4B40-87D9-206CF337035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14" name="Text Box 228">
          <a:extLst>
            <a:ext uri="{FF2B5EF4-FFF2-40B4-BE49-F238E27FC236}">
              <a16:creationId xmlns:a16="http://schemas.microsoft.com/office/drawing/2014/main" id="{7047EE5B-792B-465C-BBAB-CE715E19C6F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15" name="Text Box 229">
          <a:extLst>
            <a:ext uri="{FF2B5EF4-FFF2-40B4-BE49-F238E27FC236}">
              <a16:creationId xmlns:a16="http://schemas.microsoft.com/office/drawing/2014/main" id="{E91F0749-0352-4F8B-AA52-8DC9C39F47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16" name="Text Box 230">
          <a:extLst>
            <a:ext uri="{FF2B5EF4-FFF2-40B4-BE49-F238E27FC236}">
              <a16:creationId xmlns:a16="http://schemas.microsoft.com/office/drawing/2014/main" id="{093D6F41-BBAC-4C3B-A163-A466D0B26C7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17" name="Text Box 231">
          <a:extLst>
            <a:ext uri="{FF2B5EF4-FFF2-40B4-BE49-F238E27FC236}">
              <a16:creationId xmlns:a16="http://schemas.microsoft.com/office/drawing/2014/main" id="{2C9D82C4-3C2D-4C9D-B02E-D84D84ADC88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18" name="Text Box 232">
          <a:extLst>
            <a:ext uri="{FF2B5EF4-FFF2-40B4-BE49-F238E27FC236}">
              <a16:creationId xmlns:a16="http://schemas.microsoft.com/office/drawing/2014/main" id="{1AC8C766-4576-481B-80D1-146CC1ACC2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19" name="Text Box 233">
          <a:extLst>
            <a:ext uri="{FF2B5EF4-FFF2-40B4-BE49-F238E27FC236}">
              <a16:creationId xmlns:a16="http://schemas.microsoft.com/office/drawing/2014/main" id="{F028A1DF-20DD-48A0-A1E0-E5A8D47EC6F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20" name="Text Box 234">
          <a:extLst>
            <a:ext uri="{FF2B5EF4-FFF2-40B4-BE49-F238E27FC236}">
              <a16:creationId xmlns:a16="http://schemas.microsoft.com/office/drawing/2014/main" id="{449A2C98-5319-4238-A4BB-06F5580596D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21" name="Text Box 235">
          <a:extLst>
            <a:ext uri="{FF2B5EF4-FFF2-40B4-BE49-F238E27FC236}">
              <a16:creationId xmlns:a16="http://schemas.microsoft.com/office/drawing/2014/main" id="{9ED7824A-8B93-45DB-81C2-003D285B0DB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22" name="Text Box 236">
          <a:extLst>
            <a:ext uri="{FF2B5EF4-FFF2-40B4-BE49-F238E27FC236}">
              <a16:creationId xmlns:a16="http://schemas.microsoft.com/office/drawing/2014/main" id="{D23C46C2-6D6C-4CFA-865E-E6000A60A2A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23" name="Text Box 237">
          <a:extLst>
            <a:ext uri="{FF2B5EF4-FFF2-40B4-BE49-F238E27FC236}">
              <a16:creationId xmlns:a16="http://schemas.microsoft.com/office/drawing/2014/main" id="{C7543806-5E47-4782-85B9-4A5C72E2DCF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24" name="Text Box 238">
          <a:extLst>
            <a:ext uri="{FF2B5EF4-FFF2-40B4-BE49-F238E27FC236}">
              <a16:creationId xmlns:a16="http://schemas.microsoft.com/office/drawing/2014/main" id="{C4C7760B-1782-4C58-8731-5CFCD57C04A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25" name="Text Box 239">
          <a:extLst>
            <a:ext uri="{FF2B5EF4-FFF2-40B4-BE49-F238E27FC236}">
              <a16:creationId xmlns:a16="http://schemas.microsoft.com/office/drawing/2014/main" id="{8580EB88-CF41-4FDB-947E-3CD8D11524F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26" name="Text Box 240">
          <a:extLst>
            <a:ext uri="{FF2B5EF4-FFF2-40B4-BE49-F238E27FC236}">
              <a16:creationId xmlns:a16="http://schemas.microsoft.com/office/drawing/2014/main" id="{79AB0A49-696B-4189-8DEC-AA5508CCEA0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27" name="Text Box 241">
          <a:extLst>
            <a:ext uri="{FF2B5EF4-FFF2-40B4-BE49-F238E27FC236}">
              <a16:creationId xmlns:a16="http://schemas.microsoft.com/office/drawing/2014/main" id="{592A988E-2DBA-4607-A684-487E2549987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28" name="Text Box 242">
          <a:extLst>
            <a:ext uri="{FF2B5EF4-FFF2-40B4-BE49-F238E27FC236}">
              <a16:creationId xmlns:a16="http://schemas.microsoft.com/office/drawing/2014/main" id="{A3CAC7D0-5DFE-40F7-A4B5-B67F613FD43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29" name="Text Box 243">
          <a:extLst>
            <a:ext uri="{FF2B5EF4-FFF2-40B4-BE49-F238E27FC236}">
              <a16:creationId xmlns:a16="http://schemas.microsoft.com/office/drawing/2014/main" id="{E963AAE9-65F6-4FA6-AE67-1A3D4B49BF9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30" name="Text Box 244">
          <a:extLst>
            <a:ext uri="{FF2B5EF4-FFF2-40B4-BE49-F238E27FC236}">
              <a16:creationId xmlns:a16="http://schemas.microsoft.com/office/drawing/2014/main" id="{365DCD2C-2D2D-45A3-8657-07ECFB2E93F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31" name="Text Box 245">
          <a:extLst>
            <a:ext uri="{FF2B5EF4-FFF2-40B4-BE49-F238E27FC236}">
              <a16:creationId xmlns:a16="http://schemas.microsoft.com/office/drawing/2014/main" id="{7583CB44-0F47-41ED-89AE-DA3EB4EAE8F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32" name="Text Box 246">
          <a:extLst>
            <a:ext uri="{FF2B5EF4-FFF2-40B4-BE49-F238E27FC236}">
              <a16:creationId xmlns:a16="http://schemas.microsoft.com/office/drawing/2014/main" id="{4221E0FF-2DEC-402C-82DA-AD8B1ED038A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33" name="Text Box 247">
          <a:extLst>
            <a:ext uri="{FF2B5EF4-FFF2-40B4-BE49-F238E27FC236}">
              <a16:creationId xmlns:a16="http://schemas.microsoft.com/office/drawing/2014/main" id="{9A643166-7BE8-4925-A759-E5150D39BA3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34" name="Text Box 248">
          <a:extLst>
            <a:ext uri="{FF2B5EF4-FFF2-40B4-BE49-F238E27FC236}">
              <a16:creationId xmlns:a16="http://schemas.microsoft.com/office/drawing/2014/main" id="{20063D61-7816-4C58-BC74-A3D0B4BED81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35" name="Text Box 249">
          <a:extLst>
            <a:ext uri="{FF2B5EF4-FFF2-40B4-BE49-F238E27FC236}">
              <a16:creationId xmlns:a16="http://schemas.microsoft.com/office/drawing/2014/main" id="{2B18BFCE-AB79-40A5-88DD-015D59A54D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36" name="Text Box 250">
          <a:extLst>
            <a:ext uri="{FF2B5EF4-FFF2-40B4-BE49-F238E27FC236}">
              <a16:creationId xmlns:a16="http://schemas.microsoft.com/office/drawing/2014/main" id="{D257311E-E1B8-4BD3-B681-0D39147FCDC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37" name="Text Box 251">
          <a:extLst>
            <a:ext uri="{FF2B5EF4-FFF2-40B4-BE49-F238E27FC236}">
              <a16:creationId xmlns:a16="http://schemas.microsoft.com/office/drawing/2014/main" id="{5A123FFF-EE66-4EC2-94B5-826F13E229C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38" name="Text Box 252">
          <a:extLst>
            <a:ext uri="{FF2B5EF4-FFF2-40B4-BE49-F238E27FC236}">
              <a16:creationId xmlns:a16="http://schemas.microsoft.com/office/drawing/2014/main" id="{8755F069-134C-4FC2-95AD-9A469F5E8DC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39" name="Text Box 253">
          <a:extLst>
            <a:ext uri="{FF2B5EF4-FFF2-40B4-BE49-F238E27FC236}">
              <a16:creationId xmlns:a16="http://schemas.microsoft.com/office/drawing/2014/main" id="{3F19F516-A739-45B7-B23E-B06EE18FDB7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40" name="Text Box 254">
          <a:extLst>
            <a:ext uri="{FF2B5EF4-FFF2-40B4-BE49-F238E27FC236}">
              <a16:creationId xmlns:a16="http://schemas.microsoft.com/office/drawing/2014/main" id="{8D42DF1B-DA6C-4126-92D6-397A5553F12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41" name="Text Box 255">
          <a:extLst>
            <a:ext uri="{FF2B5EF4-FFF2-40B4-BE49-F238E27FC236}">
              <a16:creationId xmlns:a16="http://schemas.microsoft.com/office/drawing/2014/main" id="{5353C3F9-F56C-4680-A200-24589BD5653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42" name="Text Box 256">
          <a:extLst>
            <a:ext uri="{FF2B5EF4-FFF2-40B4-BE49-F238E27FC236}">
              <a16:creationId xmlns:a16="http://schemas.microsoft.com/office/drawing/2014/main" id="{7E5A1872-9690-475B-83BA-A5423472F4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243" name="Text Box 257">
          <a:extLst>
            <a:ext uri="{FF2B5EF4-FFF2-40B4-BE49-F238E27FC236}">
              <a16:creationId xmlns:a16="http://schemas.microsoft.com/office/drawing/2014/main" id="{71838FF6-A28D-4CD4-A766-CB0298E2D44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44" name="Text Box 258">
          <a:extLst>
            <a:ext uri="{FF2B5EF4-FFF2-40B4-BE49-F238E27FC236}">
              <a16:creationId xmlns:a16="http://schemas.microsoft.com/office/drawing/2014/main" id="{061225D8-2E73-4F26-B9C3-45E0A60E5DF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45" name="Text Box 259">
          <a:extLst>
            <a:ext uri="{FF2B5EF4-FFF2-40B4-BE49-F238E27FC236}">
              <a16:creationId xmlns:a16="http://schemas.microsoft.com/office/drawing/2014/main" id="{471782C1-4D0F-4DD3-9A78-90F96DE55EC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46" name="Text Box 260">
          <a:extLst>
            <a:ext uri="{FF2B5EF4-FFF2-40B4-BE49-F238E27FC236}">
              <a16:creationId xmlns:a16="http://schemas.microsoft.com/office/drawing/2014/main" id="{09603FAE-CF68-40CC-A351-436BA1269D1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47" name="Text Box 261">
          <a:extLst>
            <a:ext uri="{FF2B5EF4-FFF2-40B4-BE49-F238E27FC236}">
              <a16:creationId xmlns:a16="http://schemas.microsoft.com/office/drawing/2014/main" id="{08326A20-9A8B-45D7-9AE2-A54557CAA21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48" name="Text Box 262">
          <a:extLst>
            <a:ext uri="{FF2B5EF4-FFF2-40B4-BE49-F238E27FC236}">
              <a16:creationId xmlns:a16="http://schemas.microsoft.com/office/drawing/2014/main" id="{3132F45D-9DAF-438B-9D59-36C4A6F7D49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49" name="Text Box 263">
          <a:extLst>
            <a:ext uri="{FF2B5EF4-FFF2-40B4-BE49-F238E27FC236}">
              <a16:creationId xmlns:a16="http://schemas.microsoft.com/office/drawing/2014/main" id="{1FCAB0E8-B92F-4833-BE1C-692FADB302E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50" name="Text Box 264">
          <a:extLst>
            <a:ext uri="{FF2B5EF4-FFF2-40B4-BE49-F238E27FC236}">
              <a16:creationId xmlns:a16="http://schemas.microsoft.com/office/drawing/2014/main" id="{593524A9-826C-4A26-B825-6F1897DF1B2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51" name="Text Box 265">
          <a:extLst>
            <a:ext uri="{FF2B5EF4-FFF2-40B4-BE49-F238E27FC236}">
              <a16:creationId xmlns:a16="http://schemas.microsoft.com/office/drawing/2014/main" id="{87B1216D-DD35-45E7-A0AF-21A99D2EB45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52" name="Text Box 266">
          <a:extLst>
            <a:ext uri="{FF2B5EF4-FFF2-40B4-BE49-F238E27FC236}">
              <a16:creationId xmlns:a16="http://schemas.microsoft.com/office/drawing/2014/main" id="{C6FFAADE-D4FF-42CA-95C3-44D216EB6ED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53" name="Text Box 267">
          <a:extLst>
            <a:ext uri="{FF2B5EF4-FFF2-40B4-BE49-F238E27FC236}">
              <a16:creationId xmlns:a16="http://schemas.microsoft.com/office/drawing/2014/main" id="{46BE3109-D2B2-4E6C-B3BA-7992643A721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54" name="Text Box 268">
          <a:extLst>
            <a:ext uri="{FF2B5EF4-FFF2-40B4-BE49-F238E27FC236}">
              <a16:creationId xmlns:a16="http://schemas.microsoft.com/office/drawing/2014/main" id="{AFF7B662-A598-4D1A-A8CC-D171CAC51F2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55" name="Text Box 269">
          <a:extLst>
            <a:ext uri="{FF2B5EF4-FFF2-40B4-BE49-F238E27FC236}">
              <a16:creationId xmlns:a16="http://schemas.microsoft.com/office/drawing/2014/main" id="{9E63ECBF-38CB-453A-807A-81736ABE1E7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56" name="Text Box 270">
          <a:extLst>
            <a:ext uri="{FF2B5EF4-FFF2-40B4-BE49-F238E27FC236}">
              <a16:creationId xmlns:a16="http://schemas.microsoft.com/office/drawing/2014/main" id="{2DEFBB4D-A410-4DE4-A8B4-0345CD958F5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57" name="Text Box 271">
          <a:extLst>
            <a:ext uri="{FF2B5EF4-FFF2-40B4-BE49-F238E27FC236}">
              <a16:creationId xmlns:a16="http://schemas.microsoft.com/office/drawing/2014/main" id="{92636884-54FB-4100-BA00-89BB0C3F2219}"/>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58" name="Text Box 272">
          <a:extLst>
            <a:ext uri="{FF2B5EF4-FFF2-40B4-BE49-F238E27FC236}">
              <a16:creationId xmlns:a16="http://schemas.microsoft.com/office/drawing/2014/main" id="{9EBF65B9-ED29-48CA-AF09-0CD893750CA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59" name="Text Box 273">
          <a:extLst>
            <a:ext uri="{FF2B5EF4-FFF2-40B4-BE49-F238E27FC236}">
              <a16:creationId xmlns:a16="http://schemas.microsoft.com/office/drawing/2014/main" id="{157968C1-E3A4-4EEC-91D0-C22F09BAAC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60" name="Text Box 274">
          <a:extLst>
            <a:ext uri="{FF2B5EF4-FFF2-40B4-BE49-F238E27FC236}">
              <a16:creationId xmlns:a16="http://schemas.microsoft.com/office/drawing/2014/main" id="{6A5E120A-0F1E-401C-A590-4C008200B14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61" name="Text Box 275">
          <a:extLst>
            <a:ext uri="{FF2B5EF4-FFF2-40B4-BE49-F238E27FC236}">
              <a16:creationId xmlns:a16="http://schemas.microsoft.com/office/drawing/2014/main" id="{91B23091-96CA-4612-B042-E42233CD370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62" name="Text Box 276">
          <a:extLst>
            <a:ext uri="{FF2B5EF4-FFF2-40B4-BE49-F238E27FC236}">
              <a16:creationId xmlns:a16="http://schemas.microsoft.com/office/drawing/2014/main" id="{A80DBE20-27BE-4B86-85DE-508BD4158DB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263" name="Text Box 277">
          <a:extLst>
            <a:ext uri="{FF2B5EF4-FFF2-40B4-BE49-F238E27FC236}">
              <a16:creationId xmlns:a16="http://schemas.microsoft.com/office/drawing/2014/main" id="{6D498A7B-83D9-4A94-B607-E9843827B4AA}"/>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64" name="Text Box 278">
          <a:extLst>
            <a:ext uri="{FF2B5EF4-FFF2-40B4-BE49-F238E27FC236}">
              <a16:creationId xmlns:a16="http://schemas.microsoft.com/office/drawing/2014/main" id="{33A633A6-60D9-4B5A-9AE8-4CFB71B4DEE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65" name="Text Box 279">
          <a:extLst>
            <a:ext uri="{FF2B5EF4-FFF2-40B4-BE49-F238E27FC236}">
              <a16:creationId xmlns:a16="http://schemas.microsoft.com/office/drawing/2014/main" id="{E8CFB85C-B410-4E05-879C-D552F48D1A1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66" name="Text Box 280">
          <a:extLst>
            <a:ext uri="{FF2B5EF4-FFF2-40B4-BE49-F238E27FC236}">
              <a16:creationId xmlns:a16="http://schemas.microsoft.com/office/drawing/2014/main" id="{831142E5-24ED-4BF2-8B76-344FC2CCAAC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67" name="Text Box 281">
          <a:extLst>
            <a:ext uri="{FF2B5EF4-FFF2-40B4-BE49-F238E27FC236}">
              <a16:creationId xmlns:a16="http://schemas.microsoft.com/office/drawing/2014/main" id="{8771A48C-9195-476B-8757-4409BE2ACCE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68" name="Text Box 282">
          <a:extLst>
            <a:ext uri="{FF2B5EF4-FFF2-40B4-BE49-F238E27FC236}">
              <a16:creationId xmlns:a16="http://schemas.microsoft.com/office/drawing/2014/main" id="{142EBF4B-C21D-4BF3-960B-EACAB5AF1E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69" name="Text Box 283">
          <a:extLst>
            <a:ext uri="{FF2B5EF4-FFF2-40B4-BE49-F238E27FC236}">
              <a16:creationId xmlns:a16="http://schemas.microsoft.com/office/drawing/2014/main" id="{2B998FA3-9DFB-4767-8ACB-F6794FDEEEA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70" name="Text Box 284">
          <a:extLst>
            <a:ext uri="{FF2B5EF4-FFF2-40B4-BE49-F238E27FC236}">
              <a16:creationId xmlns:a16="http://schemas.microsoft.com/office/drawing/2014/main" id="{6AF89B83-5BA7-4926-BE63-9F3822C43F7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71" name="Text Box 285">
          <a:extLst>
            <a:ext uri="{FF2B5EF4-FFF2-40B4-BE49-F238E27FC236}">
              <a16:creationId xmlns:a16="http://schemas.microsoft.com/office/drawing/2014/main" id="{340443D0-E9DD-4BF6-820C-A4206AD4EA5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72" name="Text Box 286">
          <a:extLst>
            <a:ext uri="{FF2B5EF4-FFF2-40B4-BE49-F238E27FC236}">
              <a16:creationId xmlns:a16="http://schemas.microsoft.com/office/drawing/2014/main" id="{CC9E5499-1BE8-46AB-84BB-71FBC249A42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73" name="Text Box 287">
          <a:extLst>
            <a:ext uri="{FF2B5EF4-FFF2-40B4-BE49-F238E27FC236}">
              <a16:creationId xmlns:a16="http://schemas.microsoft.com/office/drawing/2014/main" id="{CF54F412-A120-4767-AD25-57A9F0A42EA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74" name="Text Box 288">
          <a:extLst>
            <a:ext uri="{FF2B5EF4-FFF2-40B4-BE49-F238E27FC236}">
              <a16:creationId xmlns:a16="http://schemas.microsoft.com/office/drawing/2014/main" id="{427A8C28-45F2-4478-B8FC-B26FB0DF85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75" name="Text Box 289">
          <a:extLst>
            <a:ext uri="{FF2B5EF4-FFF2-40B4-BE49-F238E27FC236}">
              <a16:creationId xmlns:a16="http://schemas.microsoft.com/office/drawing/2014/main" id="{CFF1FD49-F544-4AF4-9142-2DB26F21F6A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76" name="Text Box 290">
          <a:extLst>
            <a:ext uri="{FF2B5EF4-FFF2-40B4-BE49-F238E27FC236}">
              <a16:creationId xmlns:a16="http://schemas.microsoft.com/office/drawing/2014/main" id="{C16E245F-65BC-46ED-B601-B734A6883B5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77" name="Text Box 291">
          <a:extLst>
            <a:ext uri="{FF2B5EF4-FFF2-40B4-BE49-F238E27FC236}">
              <a16:creationId xmlns:a16="http://schemas.microsoft.com/office/drawing/2014/main" id="{DE102B23-BB9F-4D85-BB7F-9B46A25DB02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78" name="Text Box 292">
          <a:extLst>
            <a:ext uri="{FF2B5EF4-FFF2-40B4-BE49-F238E27FC236}">
              <a16:creationId xmlns:a16="http://schemas.microsoft.com/office/drawing/2014/main" id="{70D1C5D1-2235-43E3-83F1-FB41759FAC9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79" name="Text Box 293">
          <a:extLst>
            <a:ext uri="{FF2B5EF4-FFF2-40B4-BE49-F238E27FC236}">
              <a16:creationId xmlns:a16="http://schemas.microsoft.com/office/drawing/2014/main" id="{4CB6C2CF-60B7-4B5F-9BAE-16F169559D3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80" name="Text Box 294">
          <a:extLst>
            <a:ext uri="{FF2B5EF4-FFF2-40B4-BE49-F238E27FC236}">
              <a16:creationId xmlns:a16="http://schemas.microsoft.com/office/drawing/2014/main" id="{16227631-29E8-401E-9B20-D8BF3BC5506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81" name="Text Box 295">
          <a:extLst>
            <a:ext uri="{FF2B5EF4-FFF2-40B4-BE49-F238E27FC236}">
              <a16:creationId xmlns:a16="http://schemas.microsoft.com/office/drawing/2014/main" id="{239D5879-5A58-4666-A293-3B4E3DBDC4C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82" name="Text Box 296">
          <a:extLst>
            <a:ext uri="{FF2B5EF4-FFF2-40B4-BE49-F238E27FC236}">
              <a16:creationId xmlns:a16="http://schemas.microsoft.com/office/drawing/2014/main" id="{B5830C27-B06C-4DF3-B068-8D7352494F0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83" name="Text Box 297">
          <a:extLst>
            <a:ext uri="{FF2B5EF4-FFF2-40B4-BE49-F238E27FC236}">
              <a16:creationId xmlns:a16="http://schemas.microsoft.com/office/drawing/2014/main" id="{31F545A9-573A-40C8-A0D2-34D82F95AFB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84" name="Text Box 298">
          <a:extLst>
            <a:ext uri="{FF2B5EF4-FFF2-40B4-BE49-F238E27FC236}">
              <a16:creationId xmlns:a16="http://schemas.microsoft.com/office/drawing/2014/main" id="{74A071CD-7150-4560-B197-0044AE8B2BC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85" name="Text Box 299">
          <a:extLst>
            <a:ext uri="{FF2B5EF4-FFF2-40B4-BE49-F238E27FC236}">
              <a16:creationId xmlns:a16="http://schemas.microsoft.com/office/drawing/2014/main" id="{90FEF02F-BE5B-4365-9279-9BBD39FFDB3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86" name="Text Box 300">
          <a:extLst>
            <a:ext uri="{FF2B5EF4-FFF2-40B4-BE49-F238E27FC236}">
              <a16:creationId xmlns:a16="http://schemas.microsoft.com/office/drawing/2014/main" id="{88693167-18AA-40F4-B1C1-7E3FCCAE8BE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87" name="Text Box 301">
          <a:extLst>
            <a:ext uri="{FF2B5EF4-FFF2-40B4-BE49-F238E27FC236}">
              <a16:creationId xmlns:a16="http://schemas.microsoft.com/office/drawing/2014/main" id="{355415C8-354A-4401-9584-7D5A2C72189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88" name="Text Box 302">
          <a:extLst>
            <a:ext uri="{FF2B5EF4-FFF2-40B4-BE49-F238E27FC236}">
              <a16:creationId xmlns:a16="http://schemas.microsoft.com/office/drawing/2014/main" id="{16D38BC8-6F10-4195-8E54-8E4EA70D68B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89" name="Text Box 303">
          <a:extLst>
            <a:ext uri="{FF2B5EF4-FFF2-40B4-BE49-F238E27FC236}">
              <a16:creationId xmlns:a16="http://schemas.microsoft.com/office/drawing/2014/main" id="{6ED6333C-BAF4-45DB-B144-EFB07AB21CB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90" name="Text Box 304">
          <a:extLst>
            <a:ext uri="{FF2B5EF4-FFF2-40B4-BE49-F238E27FC236}">
              <a16:creationId xmlns:a16="http://schemas.microsoft.com/office/drawing/2014/main" id="{B9F41DB0-4C05-4E13-963E-BDEA8CD746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91" name="Text Box 305">
          <a:extLst>
            <a:ext uri="{FF2B5EF4-FFF2-40B4-BE49-F238E27FC236}">
              <a16:creationId xmlns:a16="http://schemas.microsoft.com/office/drawing/2014/main" id="{310CBCF5-D2CA-49C9-A1D9-A65A6AE2CC4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292" name="Text Box 306">
          <a:extLst>
            <a:ext uri="{FF2B5EF4-FFF2-40B4-BE49-F238E27FC236}">
              <a16:creationId xmlns:a16="http://schemas.microsoft.com/office/drawing/2014/main" id="{05582323-8E29-4668-83DC-36265B1CABC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93" name="Text Box 307">
          <a:extLst>
            <a:ext uri="{FF2B5EF4-FFF2-40B4-BE49-F238E27FC236}">
              <a16:creationId xmlns:a16="http://schemas.microsoft.com/office/drawing/2014/main" id="{99DF563D-E11E-49A8-8146-16B4B9D998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294" name="Text Box 308">
          <a:extLst>
            <a:ext uri="{FF2B5EF4-FFF2-40B4-BE49-F238E27FC236}">
              <a16:creationId xmlns:a16="http://schemas.microsoft.com/office/drawing/2014/main" id="{6DA32A41-6FAE-4B33-A63D-4284C57B16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295" name="Text Box 309">
          <a:extLst>
            <a:ext uri="{FF2B5EF4-FFF2-40B4-BE49-F238E27FC236}">
              <a16:creationId xmlns:a16="http://schemas.microsoft.com/office/drawing/2014/main" id="{C341F56D-71FF-4587-867F-12673F9F8AB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296" name="Text Box 310">
          <a:extLst>
            <a:ext uri="{FF2B5EF4-FFF2-40B4-BE49-F238E27FC236}">
              <a16:creationId xmlns:a16="http://schemas.microsoft.com/office/drawing/2014/main" id="{E05BF045-4475-45F7-86EB-2FF751BE18A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297" name="Text Box 311">
          <a:extLst>
            <a:ext uri="{FF2B5EF4-FFF2-40B4-BE49-F238E27FC236}">
              <a16:creationId xmlns:a16="http://schemas.microsoft.com/office/drawing/2014/main" id="{61599591-3A7B-43E1-BA07-1C40E7EED8B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298" name="Text Box 312">
          <a:extLst>
            <a:ext uri="{FF2B5EF4-FFF2-40B4-BE49-F238E27FC236}">
              <a16:creationId xmlns:a16="http://schemas.microsoft.com/office/drawing/2014/main" id="{E8B0E362-30A3-4119-8403-547E1C012BD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299" name="Text Box 313">
          <a:extLst>
            <a:ext uri="{FF2B5EF4-FFF2-40B4-BE49-F238E27FC236}">
              <a16:creationId xmlns:a16="http://schemas.microsoft.com/office/drawing/2014/main" id="{E98E32A2-0FB8-44C6-ACF0-799908A0248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0" name="Text Box 314">
          <a:extLst>
            <a:ext uri="{FF2B5EF4-FFF2-40B4-BE49-F238E27FC236}">
              <a16:creationId xmlns:a16="http://schemas.microsoft.com/office/drawing/2014/main" id="{140BDCFB-AE77-4939-B102-6576CA7D74E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1" name="Text Box 315">
          <a:extLst>
            <a:ext uri="{FF2B5EF4-FFF2-40B4-BE49-F238E27FC236}">
              <a16:creationId xmlns:a16="http://schemas.microsoft.com/office/drawing/2014/main" id="{FF68FC25-2374-477E-8C0E-418EA59C771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2" name="Text Box 316">
          <a:extLst>
            <a:ext uri="{FF2B5EF4-FFF2-40B4-BE49-F238E27FC236}">
              <a16:creationId xmlns:a16="http://schemas.microsoft.com/office/drawing/2014/main" id="{EFDB7419-1B26-4AAD-8EEB-ADC8436C66B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3" name="Text Box 317">
          <a:extLst>
            <a:ext uri="{FF2B5EF4-FFF2-40B4-BE49-F238E27FC236}">
              <a16:creationId xmlns:a16="http://schemas.microsoft.com/office/drawing/2014/main" id="{35D8FDC2-3C13-48EA-B1B9-7F26F412A29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4" name="Text Box 318">
          <a:extLst>
            <a:ext uri="{FF2B5EF4-FFF2-40B4-BE49-F238E27FC236}">
              <a16:creationId xmlns:a16="http://schemas.microsoft.com/office/drawing/2014/main" id="{1F00F5F2-377C-4116-ADC9-C113E17FC67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5" name="Text Box 319">
          <a:extLst>
            <a:ext uri="{FF2B5EF4-FFF2-40B4-BE49-F238E27FC236}">
              <a16:creationId xmlns:a16="http://schemas.microsoft.com/office/drawing/2014/main" id="{5A0C95FB-A932-4DE6-9B68-4D3069C6589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6" name="Text Box 320">
          <a:extLst>
            <a:ext uri="{FF2B5EF4-FFF2-40B4-BE49-F238E27FC236}">
              <a16:creationId xmlns:a16="http://schemas.microsoft.com/office/drawing/2014/main" id="{5232E788-2422-4B42-ABEC-7AF27588D0F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7" name="Text Box 321">
          <a:extLst>
            <a:ext uri="{FF2B5EF4-FFF2-40B4-BE49-F238E27FC236}">
              <a16:creationId xmlns:a16="http://schemas.microsoft.com/office/drawing/2014/main" id="{5D4A21DE-886F-4C77-B437-DCE9C320D4C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8" name="Text Box 322">
          <a:extLst>
            <a:ext uri="{FF2B5EF4-FFF2-40B4-BE49-F238E27FC236}">
              <a16:creationId xmlns:a16="http://schemas.microsoft.com/office/drawing/2014/main" id="{0FF14574-EBA4-4628-A988-98608579E44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09" name="Text Box 323">
          <a:extLst>
            <a:ext uri="{FF2B5EF4-FFF2-40B4-BE49-F238E27FC236}">
              <a16:creationId xmlns:a16="http://schemas.microsoft.com/office/drawing/2014/main" id="{A515A7C1-33F6-418A-A955-EDED3E5F20F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0" name="Text Box 324">
          <a:extLst>
            <a:ext uri="{FF2B5EF4-FFF2-40B4-BE49-F238E27FC236}">
              <a16:creationId xmlns:a16="http://schemas.microsoft.com/office/drawing/2014/main" id="{171F5F40-2C7F-44D5-AF37-8063231584D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1" name="Text Box 325">
          <a:extLst>
            <a:ext uri="{FF2B5EF4-FFF2-40B4-BE49-F238E27FC236}">
              <a16:creationId xmlns:a16="http://schemas.microsoft.com/office/drawing/2014/main" id="{C6A63F94-10BB-4C71-A1D7-067EB13E4AA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2" name="Text Box 326">
          <a:extLst>
            <a:ext uri="{FF2B5EF4-FFF2-40B4-BE49-F238E27FC236}">
              <a16:creationId xmlns:a16="http://schemas.microsoft.com/office/drawing/2014/main" id="{A9E163D0-3030-48FF-8A0E-634C207F071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3" name="Text Box 327">
          <a:extLst>
            <a:ext uri="{FF2B5EF4-FFF2-40B4-BE49-F238E27FC236}">
              <a16:creationId xmlns:a16="http://schemas.microsoft.com/office/drawing/2014/main" id="{8FC5A8FB-281E-4F36-BC85-C5A0875F6C9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4" name="Text Box 328">
          <a:extLst>
            <a:ext uri="{FF2B5EF4-FFF2-40B4-BE49-F238E27FC236}">
              <a16:creationId xmlns:a16="http://schemas.microsoft.com/office/drawing/2014/main" id="{8977B3DF-A636-4EB7-A617-C13F0A6F2F3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5" name="Text Box 329">
          <a:extLst>
            <a:ext uri="{FF2B5EF4-FFF2-40B4-BE49-F238E27FC236}">
              <a16:creationId xmlns:a16="http://schemas.microsoft.com/office/drawing/2014/main" id="{FC2F6C62-5BC9-4290-B489-A4EC86EBA1C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6" name="Text Box 330">
          <a:extLst>
            <a:ext uri="{FF2B5EF4-FFF2-40B4-BE49-F238E27FC236}">
              <a16:creationId xmlns:a16="http://schemas.microsoft.com/office/drawing/2014/main" id="{A1835C86-CA94-4D4E-9F0D-95F6D2AB6B5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7" name="Text Box 331">
          <a:extLst>
            <a:ext uri="{FF2B5EF4-FFF2-40B4-BE49-F238E27FC236}">
              <a16:creationId xmlns:a16="http://schemas.microsoft.com/office/drawing/2014/main" id="{E074F036-92B4-413A-87F1-77A678952A4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8" name="Text Box 332">
          <a:extLst>
            <a:ext uri="{FF2B5EF4-FFF2-40B4-BE49-F238E27FC236}">
              <a16:creationId xmlns:a16="http://schemas.microsoft.com/office/drawing/2014/main" id="{563E1CEA-6109-4241-9ABE-76DD930D7EB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19" name="Text Box 333">
          <a:extLst>
            <a:ext uri="{FF2B5EF4-FFF2-40B4-BE49-F238E27FC236}">
              <a16:creationId xmlns:a16="http://schemas.microsoft.com/office/drawing/2014/main" id="{620BE02D-471E-4CF5-8D37-97C92A78129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20" name="Text Box 334">
          <a:extLst>
            <a:ext uri="{FF2B5EF4-FFF2-40B4-BE49-F238E27FC236}">
              <a16:creationId xmlns:a16="http://schemas.microsoft.com/office/drawing/2014/main" id="{A2267DD3-DF9A-414C-9308-28895F38E00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21" name="Text Box 335">
          <a:extLst>
            <a:ext uri="{FF2B5EF4-FFF2-40B4-BE49-F238E27FC236}">
              <a16:creationId xmlns:a16="http://schemas.microsoft.com/office/drawing/2014/main" id="{59ECF120-04B9-4273-8F22-8F8D90F26D5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322" name="Text Box 336">
          <a:extLst>
            <a:ext uri="{FF2B5EF4-FFF2-40B4-BE49-F238E27FC236}">
              <a16:creationId xmlns:a16="http://schemas.microsoft.com/office/drawing/2014/main" id="{56B51931-7034-4E80-AF34-F7B2481CF91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323" name="Text Box 337">
          <a:extLst>
            <a:ext uri="{FF2B5EF4-FFF2-40B4-BE49-F238E27FC236}">
              <a16:creationId xmlns:a16="http://schemas.microsoft.com/office/drawing/2014/main" id="{8152385E-B60A-4156-99F4-959679910BA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24" name="Text Box 338">
          <a:extLst>
            <a:ext uri="{FF2B5EF4-FFF2-40B4-BE49-F238E27FC236}">
              <a16:creationId xmlns:a16="http://schemas.microsoft.com/office/drawing/2014/main" id="{16F26B36-3B01-494D-9012-B900686599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25" name="Text Box 339">
          <a:extLst>
            <a:ext uri="{FF2B5EF4-FFF2-40B4-BE49-F238E27FC236}">
              <a16:creationId xmlns:a16="http://schemas.microsoft.com/office/drawing/2014/main" id="{890BE9F0-A5C4-4878-9EA7-4CCCD15029B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326" name="Text Box 340">
          <a:extLst>
            <a:ext uri="{FF2B5EF4-FFF2-40B4-BE49-F238E27FC236}">
              <a16:creationId xmlns:a16="http://schemas.microsoft.com/office/drawing/2014/main" id="{1926870D-D111-45BB-8F93-DE583393800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27" name="Text Box 341">
          <a:extLst>
            <a:ext uri="{FF2B5EF4-FFF2-40B4-BE49-F238E27FC236}">
              <a16:creationId xmlns:a16="http://schemas.microsoft.com/office/drawing/2014/main" id="{4CDD77D7-FC3F-47E8-AFD3-345920A452B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28" name="Text Box 342">
          <a:extLst>
            <a:ext uri="{FF2B5EF4-FFF2-40B4-BE49-F238E27FC236}">
              <a16:creationId xmlns:a16="http://schemas.microsoft.com/office/drawing/2014/main" id="{F3571E55-39A0-4AE5-8932-E378D2DCEE4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329" name="Text Box 343">
          <a:extLst>
            <a:ext uri="{FF2B5EF4-FFF2-40B4-BE49-F238E27FC236}">
              <a16:creationId xmlns:a16="http://schemas.microsoft.com/office/drawing/2014/main" id="{7A058A4C-156B-4423-B108-5DC0D29D756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30" name="Text Box 344">
          <a:extLst>
            <a:ext uri="{FF2B5EF4-FFF2-40B4-BE49-F238E27FC236}">
              <a16:creationId xmlns:a16="http://schemas.microsoft.com/office/drawing/2014/main" id="{ED6B1F9C-3424-4D69-A233-59454997B4F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31" name="Text Box 345">
          <a:extLst>
            <a:ext uri="{FF2B5EF4-FFF2-40B4-BE49-F238E27FC236}">
              <a16:creationId xmlns:a16="http://schemas.microsoft.com/office/drawing/2014/main" id="{285B2443-35CD-4ACA-A9DA-2A9617201A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2" name="Text Box 346">
          <a:extLst>
            <a:ext uri="{FF2B5EF4-FFF2-40B4-BE49-F238E27FC236}">
              <a16:creationId xmlns:a16="http://schemas.microsoft.com/office/drawing/2014/main" id="{20114871-D710-47E9-8BCA-F910B198FF3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3" name="Text Box 347">
          <a:extLst>
            <a:ext uri="{FF2B5EF4-FFF2-40B4-BE49-F238E27FC236}">
              <a16:creationId xmlns:a16="http://schemas.microsoft.com/office/drawing/2014/main" id="{E23368D7-BBAA-4898-85E7-75EAEACD8F0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4" name="Text Box 348">
          <a:extLst>
            <a:ext uri="{FF2B5EF4-FFF2-40B4-BE49-F238E27FC236}">
              <a16:creationId xmlns:a16="http://schemas.microsoft.com/office/drawing/2014/main" id="{06ADB049-161C-4238-BA2C-134CEBB32E7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5" name="Text Box 349">
          <a:extLst>
            <a:ext uri="{FF2B5EF4-FFF2-40B4-BE49-F238E27FC236}">
              <a16:creationId xmlns:a16="http://schemas.microsoft.com/office/drawing/2014/main" id="{B549000B-6F87-40CC-AF5E-32EE457719E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6" name="Text Box 350">
          <a:extLst>
            <a:ext uri="{FF2B5EF4-FFF2-40B4-BE49-F238E27FC236}">
              <a16:creationId xmlns:a16="http://schemas.microsoft.com/office/drawing/2014/main" id="{3171E542-A259-49FA-AB9A-F5DCE6665E7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7" name="Text Box 351">
          <a:extLst>
            <a:ext uri="{FF2B5EF4-FFF2-40B4-BE49-F238E27FC236}">
              <a16:creationId xmlns:a16="http://schemas.microsoft.com/office/drawing/2014/main" id="{0A8CE1BB-AFBF-4EEC-9324-07F84FB5855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8" name="Text Box 352">
          <a:extLst>
            <a:ext uri="{FF2B5EF4-FFF2-40B4-BE49-F238E27FC236}">
              <a16:creationId xmlns:a16="http://schemas.microsoft.com/office/drawing/2014/main" id="{81894DFA-C51A-4535-A694-DA11D0EE0CD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39" name="Text Box 353">
          <a:extLst>
            <a:ext uri="{FF2B5EF4-FFF2-40B4-BE49-F238E27FC236}">
              <a16:creationId xmlns:a16="http://schemas.microsoft.com/office/drawing/2014/main" id="{A2DDAA36-D1E5-47E8-8027-7208D0D387D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0" name="Text Box 354">
          <a:extLst>
            <a:ext uri="{FF2B5EF4-FFF2-40B4-BE49-F238E27FC236}">
              <a16:creationId xmlns:a16="http://schemas.microsoft.com/office/drawing/2014/main" id="{D68ED40D-76BD-48B0-8E35-BBFA4570B73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1" name="Text Box 355">
          <a:extLst>
            <a:ext uri="{FF2B5EF4-FFF2-40B4-BE49-F238E27FC236}">
              <a16:creationId xmlns:a16="http://schemas.microsoft.com/office/drawing/2014/main" id="{B8A6C5EA-802E-4AC3-B673-1D0DA940344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2" name="Text Box 356">
          <a:extLst>
            <a:ext uri="{FF2B5EF4-FFF2-40B4-BE49-F238E27FC236}">
              <a16:creationId xmlns:a16="http://schemas.microsoft.com/office/drawing/2014/main" id="{32891CEC-28AE-40CE-802B-B2F7F764FB1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3" name="Text Box 357">
          <a:extLst>
            <a:ext uri="{FF2B5EF4-FFF2-40B4-BE49-F238E27FC236}">
              <a16:creationId xmlns:a16="http://schemas.microsoft.com/office/drawing/2014/main" id="{54D0F2DE-E4C9-4EDE-A7CC-822D6776D22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4" name="Text Box 358">
          <a:extLst>
            <a:ext uri="{FF2B5EF4-FFF2-40B4-BE49-F238E27FC236}">
              <a16:creationId xmlns:a16="http://schemas.microsoft.com/office/drawing/2014/main" id="{A13DBEBC-444E-47F9-9E10-415EFF14D6E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5" name="Text Box 359">
          <a:extLst>
            <a:ext uri="{FF2B5EF4-FFF2-40B4-BE49-F238E27FC236}">
              <a16:creationId xmlns:a16="http://schemas.microsoft.com/office/drawing/2014/main" id="{FE57336C-2C84-477D-9B9C-F7C41F8DC4A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6" name="Text Box 360">
          <a:extLst>
            <a:ext uri="{FF2B5EF4-FFF2-40B4-BE49-F238E27FC236}">
              <a16:creationId xmlns:a16="http://schemas.microsoft.com/office/drawing/2014/main" id="{ADF7364F-76CC-4957-8977-1DFAD6615D9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7" name="Text Box 361">
          <a:extLst>
            <a:ext uri="{FF2B5EF4-FFF2-40B4-BE49-F238E27FC236}">
              <a16:creationId xmlns:a16="http://schemas.microsoft.com/office/drawing/2014/main" id="{39BBAAF2-8C8B-4B4A-A588-30515537244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8" name="Text Box 362">
          <a:extLst>
            <a:ext uri="{FF2B5EF4-FFF2-40B4-BE49-F238E27FC236}">
              <a16:creationId xmlns:a16="http://schemas.microsoft.com/office/drawing/2014/main" id="{11EFC35A-922E-4C9C-9A6D-41931B1B7E1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49" name="Text Box 363">
          <a:extLst>
            <a:ext uri="{FF2B5EF4-FFF2-40B4-BE49-F238E27FC236}">
              <a16:creationId xmlns:a16="http://schemas.microsoft.com/office/drawing/2014/main" id="{AE8863F8-8E1F-4789-A5FA-22479D62598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0" name="Text Box 364">
          <a:extLst>
            <a:ext uri="{FF2B5EF4-FFF2-40B4-BE49-F238E27FC236}">
              <a16:creationId xmlns:a16="http://schemas.microsoft.com/office/drawing/2014/main" id="{A3450F56-9D7D-46D8-8A46-6FFD10FBC31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1" name="Text Box 365">
          <a:extLst>
            <a:ext uri="{FF2B5EF4-FFF2-40B4-BE49-F238E27FC236}">
              <a16:creationId xmlns:a16="http://schemas.microsoft.com/office/drawing/2014/main" id="{8A211335-471A-4117-9E0A-46460058985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2" name="Text Box 366">
          <a:extLst>
            <a:ext uri="{FF2B5EF4-FFF2-40B4-BE49-F238E27FC236}">
              <a16:creationId xmlns:a16="http://schemas.microsoft.com/office/drawing/2014/main" id="{DCA84740-C6FF-4759-AC04-D2E6A4561AA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3" name="Text Box 367">
          <a:extLst>
            <a:ext uri="{FF2B5EF4-FFF2-40B4-BE49-F238E27FC236}">
              <a16:creationId xmlns:a16="http://schemas.microsoft.com/office/drawing/2014/main" id="{BFB97DA3-3C07-4ADA-B4DC-BA28F2DE11F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4" name="Text Box 368">
          <a:extLst>
            <a:ext uri="{FF2B5EF4-FFF2-40B4-BE49-F238E27FC236}">
              <a16:creationId xmlns:a16="http://schemas.microsoft.com/office/drawing/2014/main" id="{BE509D5C-87D9-4407-8BE5-F4DDC748E81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5" name="Text Box 369">
          <a:extLst>
            <a:ext uri="{FF2B5EF4-FFF2-40B4-BE49-F238E27FC236}">
              <a16:creationId xmlns:a16="http://schemas.microsoft.com/office/drawing/2014/main" id="{4C568375-4C42-42DA-8E50-8650A90055D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6" name="Text Box 370">
          <a:extLst>
            <a:ext uri="{FF2B5EF4-FFF2-40B4-BE49-F238E27FC236}">
              <a16:creationId xmlns:a16="http://schemas.microsoft.com/office/drawing/2014/main" id="{07011196-E049-47B7-B43A-48549454CE0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7" name="Text Box 371">
          <a:extLst>
            <a:ext uri="{FF2B5EF4-FFF2-40B4-BE49-F238E27FC236}">
              <a16:creationId xmlns:a16="http://schemas.microsoft.com/office/drawing/2014/main" id="{8E095238-F2C2-442B-B75B-A0589BFE2B8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58" name="Text Box 372">
          <a:extLst>
            <a:ext uri="{FF2B5EF4-FFF2-40B4-BE49-F238E27FC236}">
              <a16:creationId xmlns:a16="http://schemas.microsoft.com/office/drawing/2014/main" id="{A262D5CF-3953-48CD-ADAE-1C838323358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359" name="Text Box 373">
          <a:extLst>
            <a:ext uri="{FF2B5EF4-FFF2-40B4-BE49-F238E27FC236}">
              <a16:creationId xmlns:a16="http://schemas.microsoft.com/office/drawing/2014/main" id="{803243B2-4262-4C80-A17D-E103B10215E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360" name="Text Box 374">
          <a:extLst>
            <a:ext uri="{FF2B5EF4-FFF2-40B4-BE49-F238E27FC236}">
              <a16:creationId xmlns:a16="http://schemas.microsoft.com/office/drawing/2014/main" id="{B56B12A3-0A64-43B7-A1D9-5D6CB4BE043C}"/>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61" name="Text Box 375">
          <a:extLst>
            <a:ext uri="{FF2B5EF4-FFF2-40B4-BE49-F238E27FC236}">
              <a16:creationId xmlns:a16="http://schemas.microsoft.com/office/drawing/2014/main" id="{B2FEAC93-44CB-4A55-B1F0-93E8CB461F8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62" name="Text Box 376">
          <a:extLst>
            <a:ext uri="{FF2B5EF4-FFF2-40B4-BE49-F238E27FC236}">
              <a16:creationId xmlns:a16="http://schemas.microsoft.com/office/drawing/2014/main" id="{BF2F5BC9-B579-458D-BB2B-2D6193FDCF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363" name="Text Box 377">
          <a:extLst>
            <a:ext uri="{FF2B5EF4-FFF2-40B4-BE49-F238E27FC236}">
              <a16:creationId xmlns:a16="http://schemas.microsoft.com/office/drawing/2014/main" id="{0E1BE0A5-332B-46ED-89E3-28CFC49EC5C3}"/>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64" name="Text Box 378">
          <a:extLst>
            <a:ext uri="{FF2B5EF4-FFF2-40B4-BE49-F238E27FC236}">
              <a16:creationId xmlns:a16="http://schemas.microsoft.com/office/drawing/2014/main" id="{9FC5B1DB-F0FB-42EB-9EFC-8F765431FB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65" name="Text Box 379">
          <a:extLst>
            <a:ext uri="{FF2B5EF4-FFF2-40B4-BE49-F238E27FC236}">
              <a16:creationId xmlns:a16="http://schemas.microsoft.com/office/drawing/2014/main" id="{E2D34BA9-9A8E-45F2-B587-BD11D4A1A10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366" name="Text Box 380">
          <a:extLst>
            <a:ext uri="{FF2B5EF4-FFF2-40B4-BE49-F238E27FC236}">
              <a16:creationId xmlns:a16="http://schemas.microsoft.com/office/drawing/2014/main" id="{C2234E2B-0956-4A3B-91D0-65BD16AE2B5E}"/>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67" name="Text Box 381">
          <a:extLst>
            <a:ext uri="{FF2B5EF4-FFF2-40B4-BE49-F238E27FC236}">
              <a16:creationId xmlns:a16="http://schemas.microsoft.com/office/drawing/2014/main" id="{11E2DAEA-1195-404A-B428-2EA5725173B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68" name="Text Box 382">
          <a:extLst>
            <a:ext uri="{FF2B5EF4-FFF2-40B4-BE49-F238E27FC236}">
              <a16:creationId xmlns:a16="http://schemas.microsoft.com/office/drawing/2014/main" id="{7D682595-2D8B-42A7-80BC-FDA482B591F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69" name="Text Box 383">
          <a:extLst>
            <a:ext uri="{FF2B5EF4-FFF2-40B4-BE49-F238E27FC236}">
              <a16:creationId xmlns:a16="http://schemas.microsoft.com/office/drawing/2014/main" id="{D4E818E3-CFE5-41FA-B05E-B69DA121791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0" name="Text Box 384">
          <a:extLst>
            <a:ext uri="{FF2B5EF4-FFF2-40B4-BE49-F238E27FC236}">
              <a16:creationId xmlns:a16="http://schemas.microsoft.com/office/drawing/2014/main" id="{7C1A63D7-DCE7-42E9-B5EF-A967AC0C377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1" name="Text Box 385">
          <a:extLst>
            <a:ext uri="{FF2B5EF4-FFF2-40B4-BE49-F238E27FC236}">
              <a16:creationId xmlns:a16="http://schemas.microsoft.com/office/drawing/2014/main" id="{344C1EFB-1F44-47C0-96C7-2A87C39DAD3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2" name="Text Box 386">
          <a:extLst>
            <a:ext uri="{FF2B5EF4-FFF2-40B4-BE49-F238E27FC236}">
              <a16:creationId xmlns:a16="http://schemas.microsoft.com/office/drawing/2014/main" id="{14855A57-B819-45B0-9DC3-FFAE63E1184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3" name="Text Box 387">
          <a:extLst>
            <a:ext uri="{FF2B5EF4-FFF2-40B4-BE49-F238E27FC236}">
              <a16:creationId xmlns:a16="http://schemas.microsoft.com/office/drawing/2014/main" id="{716187C3-FE89-4968-AAE3-1F6A9BFBCF0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4" name="Text Box 388">
          <a:extLst>
            <a:ext uri="{FF2B5EF4-FFF2-40B4-BE49-F238E27FC236}">
              <a16:creationId xmlns:a16="http://schemas.microsoft.com/office/drawing/2014/main" id="{F61FE584-A58C-467D-8C13-8B04C24D8EA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5" name="Text Box 389">
          <a:extLst>
            <a:ext uri="{FF2B5EF4-FFF2-40B4-BE49-F238E27FC236}">
              <a16:creationId xmlns:a16="http://schemas.microsoft.com/office/drawing/2014/main" id="{3F6D1D6C-0450-4CBF-B865-CFB32598750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6" name="Text Box 390">
          <a:extLst>
            <a:ext uri="{FF2B5EF4-FFF2-40B4-BE49-F238E27FC236}">
              <a16:creationId xmlns:a16="http://schemas.microsoft.com/office/drawing/2014/main" id="{EF3B3BAB-5865-48C7-8CF3-105B4CD25B7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7" name="Text Box 391">
          <a:extLst>
            <a:ext uri="{FF2B5EF4-FFF2-40B4-BE49-F238E27FC236}">
              <a16:creationId xmlns:a16="http://schemas.microsoft.com/office/drawing/2014/main" id="{F4E39BA1-8385-43AA-A3C3-37C40124682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8" name="Text Box 392">
          <a:extLst>
            <a:ext uri="{FF2B5EF4-FFF2-40B4-BE49-F238E27FC236}">
              <a16:creationId xmlns:a16="http://schemas.microsoft.com/office/drawing/2014/main" id="{5CB77CE7-E249-4E4C-814D-33EF824FBA0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79" name="Text Box 393">
          <a:extLst>
            <a:ext uri="{FF2B5EF4-FFF2-40B4-BE49-F238E27FC236}">
              <a16:creationId xmlns:a16="http://schemas.microsoft.com/office/drawing/2014/main" id="{C4093649-71BA-445D-812E-500582A5917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0" name="Text Box 394">
          <a:extLst>
            <a:ext uri="{FF2B5EF4-FFF2-40B4-BE49-F238E27FC236}">
              <a16:creationId xmlns:a16="http://schemas.microsoft.com/office/drawing/2014/main" id="{6BB7ED68-1CF8-429E-A5F7-D6F911DBB29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1" name="Text Box 395">
          <a:extLst>
            <a:ext uri="{FF2B5EF4-FFF2-40B4-BE49-F238E27FC236}">
              <a16:creationId xmlns:a16="http://schemas.microsoft.com/office/drawing/2014/main" id="{502B0CC7-FCDF-40EB-A536-D62D034CC3DE}"/>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2" name="Text Box 396">
          <a:extLst>
            <a:ext uri="{FF2B5EF4-FFF2-40B4-BE49-F238E27FC236}">
              <a16:creationId xmlns:a16="http://schemas.microsoft.com/office/drawing/2014/main" id="{1C98DA29-AA15-45E2-81D4-528006F1840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3" name="Text Box 397">
          <a:extLst>
            <a:ext uri="{FF2B5EF4-FFF2-40B4-BE49-F238E27FC236}">
              <a16:creationId xmlns:a16="http://schemas.microsoft.com/office/drawing/2014/main" id="{0E998FD0-8CB0-4D1D-93EB-2E2933D2DBF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4" name="Text Box 398">
          <a:extLst>
            <a:ext uri="{FF2B5EF4-FFF2-40B4-BE49-F238E27FC236}">
              <a16:creationId xmlns:a16="http://schemas.microsoft.com/office/drawing/2014/main" id="{B3B0D6B8-3B2E-4D4F-A251-76F0FDE795F7}"/>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5" name="Text Box 399">
          <a:extLst>
            <a:ext uri="{FF2B5EF4-FFF2-40B4-BE49-F238E27FC236}">
              <a16:creationId xmlns:a16="http://schemas.microsoft.com/office/drawing/2014/main" id="{CBD40C34-39EC-46E4-9220-EEE5598C3EE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6" name="Text Box 400">
          <a:extLst>
            <a:ext uri="{FF2B5EF4-FFF2-40B4-BE49-F238E27FC236}">
              <a16:creationId xmlns:a16="http://schemas.microsoft.com/office/drawing/2014/main" id="{C6FDA188-E1C3-4A9F-9DBA-67755700129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7" name="Text Box 401">
          <a:extLst>
            <a:ext uri="{FF2B5EF4-FFF2-40B4-BE49-F238E27FC236}">
              <a16:creationId xmlns:a16="http://schemas.microsoft.com/office/drawing/2014/main" id="{012E17B4-1AF6-473F-951E-3C04DA0D38B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8" name="Text Box 402">
          <a:extLst>
            <a:ext uri="{FF2B5EF4-FFF2-40B4-BE49-F238E27FC236}">
              <a16:creationId xmlns:a16="http://schemas.microsoft.com/office/drawing/2014/main" id="{738EA366-15DC-4D53-A2AF-AADCE2DBBC9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89" name="Text Box 403">
          <a:extLst>
            <a:ext uri="{FF2B5EF4-FFF2-40B4-BE49-F238E27FC236}">
              <a16:creationId xmlns:a16="http://schemas.microsoft.com/office/drawing/2014/main" id="{AE147CA0-D06C-4EA1-A917-747E531BEAA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90" name="Text Box 404">
          <a:extLst>
            <a:ext uri="{FF2B5EF4-FFF2-40B4-BE49-F238E27FC236}">
              <a16:creationId xmlns:a16="http://schemas.microsoft.com/office/drawing/2014/main" id="{7DD13913-7C09-4CDF-B292-EA7EDEB2010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91" name="Text Box 405">
          <a:extLst>
            <a:ext uri="{FF2B5EF4-FFF2-40B4-BE49-F238E27FC236}">
              <a16:creationId xmlns:a16="http://schemas.microsoft.com/office/drawing/2014/main" id="{BE238AE4-C121-4C17-AC73-D4491DD452A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92" name="Text Box 406">
          <a:extLst>
            <a:ext uri="{FF2B5EF4-FFF2-40B4-BE49-F238E27FC236}">
              <a16:creationId xmlns:a16="http://schemas.microsoft.com/office/drawing/2014/main" id="{43689405-3AF4-4B63-B453-CBE069A22AC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93" name="Text Box 407">
          <a:extLst>
            <a:ext uri="{FF2B5EF4-FFF2-40B4-BE49-F238E27FC236}">
              <a16:creationId xmlns:a16="http://schemas.microsoft.com/office/drawing/2014/main" id="{2CB91610-28FB-4402-99AA-2CA6C266285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94" name="Text Box 408">
          <a:extLst>
            <a:ext uri="{FF2B5EF4-FFF2-40B4-BE49-F238E27FC236}">
              <a16:creationId xmlns:a16="http://schemas.microsoft.com/office/drawing/2014/main" id="{EE00011B-9185-4005-B00B-CC1136DD21A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395" name="Text Box 409">
          <a:extLst>
            <a:ext uri="{FF2B5EF4-FFF2-40B4-BE49-F238E27FC236}">
              <a16:creationId xmlns:a16="http://schemas.microsoft.com/office/drawing/2014/main" id="{E4C74117-AD98-47A9-8C1E-D0581D3A559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396" name="Text Box 410">
          <a:extLst>
            <a:ext uri="{FF2B5EF4-FFF2-40B4-BE49-F238E27FC236}">
              <a16:creationId xmlns:a16="http://schemas.microsoft.com/office/drawing/2014/main" id="{B9F4BB42-8BC8-4351-9960-0D6378923E12}"/>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397" name="Text Box 411">
          <a:extLst>
            <a:ext uri="{FF2B5EF4-FFF2-40B4-BE49-F238E27FC236}">
              <a16:creationId xmlns:a16="http://schemas.microsoft.com/office/drawing/2014/main" id="{9A3F3113-AC75-4E9F-8F79-D2E602057C58}"/>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98" name="Text Box 412">
          <a:extLst>
            <a:ext uri="{FF2B5EF4-FFF2-40B4-BE49-F238E27FC236}">
              <a16:creationId xmlns:a16="http://schemas.microsoft.com/office/drawing/2014/main" id="{320F5218-A1BC-4DF4-9BD6-D930DD40D0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399" name="Text Box 413">
          <a:extLst>
            <a:ext uri="{FF2B5EF4-FFF2-40B4-BE49-F238E27FC236}">
              <a16:creationId xmlns:a16="http://schemas.microsoft.com/office/drawing/2014/main" id="{015BB72E-5942-413C-9BD6-7CABD13D8AB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00" name="Text Box 414">
          <a:extLst>
            <a:ext uri="{FF2B5EF4-FFF2-40B4-BE49-F238E27FC236}">
              <a16:creationId xmlns:a16="http://schemas.microsoft.com/office/drawing/2014/main" id="{EE56C6EC-5A61-4D08-BB63-E7807E142FD0}"/>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01" name="Text Box 415">
          <a:extLst>
            <a:ext uri="{FF2B5EF4-FFF2-40B4-BE49-F238E27FC236}">
              <a16:creationId xmlns:a16="http://schemas.microsoft.com/office/drawing/2014/main" id="{F880D022-467E-41F1-B164-FC025F426BD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02" name="Text Box 416">
          <a:extLst>
            <a:ext uri="{FF2B5EF4-FFF2-40B4-BE49-F238E27FC236}">
              <a16:creationId xmlns:a16="http://schemas.microsoft.com/office/drawing/2014/main" id="{BAA74585-8B58-4C2C-8141-05B28F4F0B2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03" name="Text Box 417">
          <a:extLst>
            <a:ext uri="{FF2B5EF4-FFF2-40B4-BE49-F238E27FC236}">
              <a16:creationId xmlns:a16="http://schemas.microsoft.com/office/drawing/2014/main" id="{D6BC0452-676C-45ED-9077-7AEC2C22D657}"/>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04" name="Text Box 418">
          <a:extLst>
            <a:ext uri="{FF2B5EF4-FFF2-40B4-BE49-F238E27FC236}">
              <a16:creationId xmlns:a16="http://schemas.microsoft.com/office/drawing/2014/main" id="{7B883917-F27D-4585-AD68-FC032DB27B2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05" name="Text Box 419">
          <a:extLst>
            <a:ext uri="{FF2B5EF4-FFF2-40B4-BE49-F238E27FC236}">
              <a16:creationId xmlns:a16="http://schemas.microsoft.com/office/drawing/2014/main" id="{1464CBC1-A977-417D-A477-BFECC266A7E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06" name="Text Box 420">
          <a:extLst>
            <a:ext uri="{FF2B5EF4-FFF2-40B4-BE49-F238E27FC236}">
              <a16:creationId xmlns:a16="http://schemas.microsoft.com/office/drawing/2014/main" id="{26964EE5-B81C-410D-A35C-D95AF1347ED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07" name="Text Box 421">
          <a:extLst>
            <a:ext uri="{FF2B5EF4-FFF2-40B4-BE49-F238E27FC236}">
              <a16:creationId xmlns:a16="http://schemas.microsoft.com/office/drawing/2014/main" id="{A226F511-D8F5-49DB-8196-01A71EBAA315}"/>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08" name="Text Box 422">
          <a:extLst>
            <a:ext uri="{FF2B5EF4-FFF2-40B4-BE49-F238E27FC236}">
              <a16:creationId xmlns:a16="http://schemas.microsoft.com/office/drawing/2014/main" id="{0471F2B0-91B8-4DA6-8DCA-5DE7F2C35DBB}"/>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09" name="Text Box 423">
          <a:extLst>
            <a:ext uri="{FF2B5EF4-FFF2-40B4-BE49-F238E27FC236}">
              <a16:creationId xmlns:a16="http://schemas.microsoft.com/office/drawing/2014/main" id="{1684EBC3-3D72-43C8-B550-734A0C7D6F9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0" name="Text Box 424">
          <a:extLst>
            <a:ext uri="{FF2B5EF4-FFF2-40B4-BE49-F238E27FC236}">
              <a16:creationId xmlns:a16="http://schemas.microsoft.com/office/drawing/2014/main" id="{762F5058-2C22-48E3-A695-AB8558ACDF1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1" name="Text Box 425">
          <a:extLst>
            <a:ext uri="{FF2B5EF4-FFF2-40B4-BE49-F238E27FC236}">
              <a16:creationId xmlns:a16="http://schemas.microsoft.com/office/drawing/2014/main" id="{9ADDF46A-2E4E-4C4E-AB0D-FCFC673F62DA}"/>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2" name="Text Box 426">
          <a:extLst>
            <a:ext uri="{FF2B5EF4-FFF2-40B4-BE49-F238E27FC236}">
              <a16:creationId xmlns:a16="http://schemas.microsoft.com/office/drawing/2014/main" id="{C32F1915-77A4-41CA-9F85-2A496DA6446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3" name="Text Box 427">
          <a:extLst>
            <a:ext uri="{FF2B5EF4-FFF2-40B4-BE49-F238E27FC236}">
              <a16:creationId xmlns:a16="http://schemas.microsoft.com/office/drawing/2014/main" id="{7782BAA4-5EB2-4B62-AFF6-3BD2AEDAF633}"/>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4" name="Text Box 428">
          <a:extLst>
            <a:ext uri="{FF2B5EF4-FFF2-40B4-BE49-F238E27FC236}">
              <a16:creationId xmlns:a16="http://schemas.microsoft.com/office/drawing/2014/main" id="{E369F58D-D46A-4753-9962-FE0185F5916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5" name="Text Box 429">
          <a:extLst>
            <a:ext uri="{FF2B5EF4-FFF2-40B4-BE49-F238E27FC236}">
              <a16:creationId xmlns:a16="http://schemas.microsoft.com/office/drawing/2014/main" id="{3BFDCCA7-822F-45AE-A068-9593FC8ED6A2}"/>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6" name="Text Box 430">
          <a:extLst>
            <a:ext uri="{FF2B5EF4-FFF2-40B4-BE49-F238E27FC236}">
              <a16:creationId xmlns:a16="http://schemas.microsoft.com/office/drawing/2014/main" id="{898D857F-CDD7-498F-941C-5FA3D7D60EB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7" name="Text Box 431">
          <a:extLst>
            <a:ext uri="{FF2B5EF4-FFF2-40B4-BE49-F238E27FC236}">
              <a16:creationId xmlns:a16="http://schemas.microsoft.com/office/drawing/2014/main" id="{69427CF0-16BB-4386-ACA5-EAC583AB1B9F}"/>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8" name="Text Box 432">
          <a:extLst>
            <a:ext uri="{FF2B5EF4-FFF2-40B4-BE49-F238E27FC236}">
              <a16:creationId xmlns:a16="http://schemas.microsoft.com/office/drawing/2014/main" id="{22721E04-D35E-413C-B85F-80E3FCDD0BD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19" name="Text Box 433">
          <a:extLst>
            <a:ext uri="{FF2B5EF4-FFF2-40B4-BE49-F238E27FC236}">
              <a16:creationId xmlns:a16="http://schemas.microsoft.com/office/drawing/2014/main" id="{9F4377CA-3922-46AD-BFFE-41D18CA080E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0" name="Text Box 434">
          <a:extLst>
            <a:ext uri="{FF2B5EF4-FFF2-40B4-BE49-F238E27FC236}">
              <a16:creationId xmlns:a16="http://schemas.microsoft.com/office/drawing/2014/main" id="{99288DE7-18F6-4E62-B86E-B5C2DB2A9221}"/>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1" name="Text Box 435">
          <a:extLst>
            <a:ext uri="{FF2B5EF4-FFF2-40B4-BE49-F238E27FC236}">
              <a16:creationId xmlns:a16="http://schemas.microsoft.com/office/drawing/2014/main" id="{2AAB256C-99CD-4F15-978E-0194AC053BF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2" name="Text Box 436">
          <a:extLst>
            <a:ext uri="{FF2B5EF4-FFF2-40B4-BE49-F238E27FC236}">
              <a16:creationId xmlns:a16="http://schemas.microsoft.com/office/drawing/2014/main" id="{6FA43DD7-6933-4A00-B084-3EAC04A35C3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3" name="Text Box 437">
          <a:extLst>
            <a:ext uri="{FF2B5EF4-FFF2-40B4-BE49-F238E27FC236}">
              <a16:creationId xmlns:a16="http://schemas.microsoft.com/office/drawing/2014/main" id="{DAAC1BF9-DD01-48A6-A37F-BB57476227DC}"/>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4" name="Text Box 438">
          <a:extLst>
            <a:ext uri="{FF2B5EF4-FFF2-40B4-BE49-F238E27FC236}">
              <a16:creationId xmlns:a16="http://schemas.microsoft.com/office/drawing/2014/main" id="{8FB1E02B-C061-4751-8E11-3ECD79F9BE3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5" name="Text Box 439">
          <a:extLst>
            <a:ext uri="{FF2B5EF4-FFF2-40B4-BE49-F238E27FC236}">
              <a16:creationId xmlns:a16="http://schemas.microsoft.com/office/drawing/2014/main" id="{447C7152-CF01-4256-A1BB-23477FC9872D}"/>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6" name="Text Box 440">
          <a:extLst>
            <a:ext uri="{FF2B5EF4-FFF2-40B4-BE49-F238E27FC236}">
              <a16:creationId xmlns:a16="http://schemas.microsoft.com/office/drawing/2014/main" id="{6E98DB01-D69A-449A-B9A3-94CE6EC8AD76}"/>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7" name="Text Box 441">
          <a:extLst>
            <a:ext uri="{FF2B5EF4-FFF2-40B4-BE49-F238E27FC236}">
              <a16:creationId xmlns:a16="http://schemas.microsoft.com/office/drawing/2014/main" id="{088ACB72-AB9E-421B-84B5-F6081181536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8" name="Text Box 442">
          <a:extLst>
            <a:ext uri="{FF2B5EF4-FFF2-40B4-BE49-F238E27FC236}">
              <a16:creationId xmlns:a16="http://schemas.microsoft.com/office/drawing/2014/main" id="{F44F100E-8129-4E34-9CDE-94A556C21B5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29" name="Text Box 443">
          <a:extLst>
            <a:ext uri="{FF2B5EF4-FFF2-40B4-BE49-F238E27FC236}">
              <a16:creationId xmlns:a16="http://schemas.microsoft.com/office/drawing/2014/main" id="{E428C967-68FE-4D7F-BF8F-90D1FA194998}"/>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30" name="Text Box 444">
          <a:extLst>
            <a:ext uri="{FF2B5EF4-FFF2-40B4-BE49-F238E27FC236}">
              <a16:creationId xmlns:a16="http://schemas.microsoft.com/office/drawing/2014/main" id="{95EF64C0-0906-4F36-8062-325E45CAFA04}"/>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31" name="Text Box 445">
          <a:extLst>
            <a:ext uri="{FF2B5EF4-FFF2-40B4-BE49-F238E27FC236}">
              <a16:creationId xmlns:a16="http://schemas.microsoft.com/office/drawing/2014/main" id="{F9E4A398-7C53-4E02-B1BF-9EB50273D109}"/>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68</xdr:row>
      <xdr:rowOff>0</xdr:rowOff>
    </xdr:from>
    <xdr:ext cx="95250" cy="19050"/>
    <xdr:sp macro="" textlink="">
      <xdr:nvSpPr>
        <xdr:cNvPr id="13432" name="Text Box 446">
          <a:extLst>
            <a:ext uri="{FF2B5EF4-FFF2-40B4-BE49-F238E27FC236}">
              <a16:creationId xmlns:a16="http://schemas.microsoft.com/office/drawing/2014/main" id="{765A80C3-47B3-4DC0-866D-4F63E3F36F50}"/>
            </a:ext>
          </a:extLst>
        </xdr:cNvPr>
        <xdr:cNvSpPr txBox="1">
          <a:spLocks noChangeArrowheads="1"/>
        </xdr:cNvSpPr>
      </xdr:nvSpPr>
      <xdr:spPr bwMode="auto">
        <a:xfrm>
          <a:off x="6293827" y="12580327"/>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33" name="Text Box 447">
          <a:extLst>
            <a:ext uri="{FF2B5EF4-FFF2-40B4-BE49-F238E27FC236}">
              <a16:creationId xmlns:a16="http://schemas.microsoft.com/office/drawing/2014/main" id="{E8D442E7-44DB-49F6-8CB4-1FB01B59D61F}"/>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34" name="Text Box 448">
          <a:extLst>
            <a:ext uri="{FF2B5EF4-FFF2-40B4-BE49-F238E27FC236}">
              <a16:creationId xmlns:a16="http://schemas.microsoft.com/office/drawing/2014/main" id="{1E8089EB-3508-4BC4-9644-8B06B10E6DB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35" name="Text Box 449">
          <a:extLst>
            <a:ext uri="{FF2B5EF4-FFF2-40B4-BE49-F238E27FC236}">
              <a16:creationId xmlns:a16="http://schemas.microsoft.com/office/drawing/2014/main" id="{77A8271A-66D0-439D-8DD1-A1392DDA83A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36" name="Text Box 450">
          <a:extLst>
            <a:ext uri="{FF2B5EF4-FFF2-40B4-BE49-F238E27FC236}">
              <a16:creationId xmlns:a16="http://schemas.microsoft.com/office/drawing/2014/main" id="{81287F28-7847-4F0B-A045-66D64EE1F7B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37" name="Text Box 451">
          <a:extLst>
            <a:ext uri="{FF2B5EF4-FFF2-40B4-BE49-F238E27FC236}">
              <a16:creationId xmlns:a16="http://schemas.microsoft.com/office/drawing/2014/main" id="{1E8E56F3-1ED0-4891-9138-7562C617E53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38" name="Text Box 452">
          <a:extLst>
            <a:ext uri="{FF2B5EF4-FFF2-40B4-BE49-F238E27FC236}">
              <a16:creationId xmlns:a16="http://schemas.microsoft.com/office/drawing/2014/main" id="{658BE4FA-4A44-4688-A309-D68621D2728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39" name="Text Box 453">
          <a:extLst>
            <a:ext uri="{FF2B5EF4-FFF2-40B4-BE49-F238E27FC236}">
              <a16:creationId xmlns:a16="http://schemas.microsoft.com/office/drawing/2014/main" id="{D1BD0C86-A37D-4D6A-92A8-59FBC707A4B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40" name="Text Box 454">
          <a:extLst>
            <a:ext uri="{FF2B5EF4-FFF2-40B4-BE49-F238E27FC236}">
              <a16:creationId xmlns:a16="http://schemas.microsoft.com/office/drawing/2014/main" id="{B37CF25F-0134-4C86-9F92-B93F7854C1D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41" name="Text Box 455">
          <a:extLst>
            <a:ext uri="{FF2B5EF4-FFF2-40B4-BE49-F238E27FC236}">
              <a16:creationId xmlns:a16="http://schemas.microsoft.com/office/drawing/2014/main" id="{76E7F310-0072-41A4-B4D7-85AC0820F7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42" name="Text Box 456">
          <a:extLst>
            <a:ext uri="{FF2B5EF4-FFF2-40B4-BE49-F238E27FC236}">
              <a16:creationId xmlns:a16="http://schemas.microsoft.com/office/drawing/2014/main" id="{04138B04-DF29-485F-A737-180976F4DFF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43" name="Text Box 457">
          <a:extLst>
            <a:ext uri="{FF2B5EF4-FFF2-40B4-BE49-F238E27FC236}">
              <a16:creationId xmlns:a16="http://schemas.microsoft.com/office/drawing/2014/main" id="{ED0DAAD8-D501-4B3E-99E6-B39EE8CDE7B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44" name="Text Box 458">
          <a:extLst>
            <a:ext uri="{FF2B5EF4-FFF2-40B4-BE49-F238E27FC236}">
              <a16:creationId xmlns:a16="http://schemas.microsoft.com/office/drawing/2014/main" id="{E031F262-41B2-481A-9828-04EB43DCAD8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45" name="Text Box 459">
          <a:extLst>
            <a:ext uri="{FF2B5EF4-FFF2-40B4-BE49-F238E27FC236}">
              <a16:creationId xmlns:a16="http://schemas.microsoft.com/office/drawing/2014/main" id="{93FEF6F1-A28F-4E58-8EBF-06E90D3A461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46" name="Text Box 460">
          <a:extLst>
            <a:ext uri="{FF2B5EF4-FFF2-40B4-BE49-F238E27FC236}">
              <a16:creationId xmlns:a16="http://schemas.microsoft.com/office/drawing/2014/main" id="{B5ED0013-53DF-4424-857D-5E2ECB06BCB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47" name="Text Box 461">
          <a:extLst>
            <a:ext uri="{FF2B5EF4-FFF2-40B4-BE49-F238E27FC236}">
              <a16:creationId xmlns:a16="http://schemas.microsoft.com/office/drawing/2014/main" id="{38521EB2-43F7-4EB2-81AD-6CD7CD049C8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48" name="Text Box 462">
          <a:extLst>
            <a:ext uri="{FF2B5EF4-FFF2-40B4-BE49-F238E27FC236}">
              <a16:creationId xmlns:a16="http://schemas.microsoft.com/office/drawing/2014/main" id="{23153B6F-7138-403B-B431-E908820A6C0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49" name="Text Box 463">
          <a:extLst>
            <a:ext uri="{FF2B5EF4-FFF2-40B4-BE49-F238E27FC236}">
              <a16:creationId xmlns:a16="http://schemas.microsoft.com/office/drawing/2014/main" id="{BB7CE93E-F3C5-4DB0-BA59-475975D8454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50" name="Text Box 464">
          <a:extLst>
            <a:ext uri="{FF2B5EF4-FFF2-40B4-BE49-F238E27FC236}">
              <a16:creationId xmlns:a16="http://schemas.microsoft.com/office/drawing/2014/main" id="{E941E5F2-9BCB-423E-B2AC-E3FE00B674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51" name="Text Box 465">
          <a:extLst>
            <a:ext uri="{FF2B5EF4-FFF2-40B4-BE49-F238E27FC236}">
              <a16:creationId xmlns:a16="http://schemas.microsoft.com/office/drawing/2014/main" id="{BD81A9E7-B8A3-417C-A7CE-86870537CB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52" name="Text Box 466">
          <a:extLst>
            <a:ext uri="{FF2B5EF4-FFF2-40B4-BE49-F238E27FC236}">
              <a16:creationId xmlns:a16="http://schemas.microsoft.com/office/drawing/2014/main" id="{4662A59F-045C-4C22-B6BC-E3925073D73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53" name="Text Box 467">
          <a:extLst>
            <a:ext uri="{FF2B5EF4-FFF2-40B4-BE49-F238E27FC236}">
              <a16:creationId xmlns:a16="http://schemas.microsoft.com/office/drawing/2014/main" id="{70B7410F-3693-4E1F-98DC-22472D8DD00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54" name="Text Box 468">
          <a:extLst>
            <a:ext uri="{FF2B5EF4-FFF2-40B4-BE49-F238E27FC236}">
              <a16:creationId xmlns:a16="http://schemas.microsoft.com/office/drawing/2014/main" id="{FEEED509-5560-4A3A-902D-CB694426366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55" name="Text Box 469">
          <a:extLst>
            <a:ext uri="{FF2B5EF4-FFF2-40B4-BE49-F238E27FC236}">
              <a16:creationId xmlns:a16="http://schemas.microsoft.com/office/drawing/2014/main" id="{9252B775-76A4-4CFA-9B62-2543DF14078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56" name="Text Box 470">
          <a:extLst>
            <a:ext uri="{FF2B5EF4-FFF2-40B4-BE49-F238E27FC236}">
              <a16:creationId xmlns:a16="http://schemas.microsoft.com/office/drawing/2014/main" id="{514349CE-5EF8-4335-AC81-C6F47511A0F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57" name="Text Box 471">
          <a:extLst>
            <a:ext uri="{FF2B5EF4-FFF2-40B4-BE49-F238E27FC236}">
              <a16:creationId xmlns:a16="http://schemas.microsoft.com/office/drawing/2014/main" id="{C141A070-8365-4008-AF84-A798BD82018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58" name="Text Box 472">
          <a:extLst>
            <a:ext uri="{FF2B5EF4-FFF2-40B4-BE49-F238E27FC236}">
              <a16:creationId xmlns:a16="http://schemas.microsoft.com/office/drawing/2014/main" id="{4720A861-54F7-47CB-BA1D-A0F652B4D2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59" name="Text Box 473">
          <a:extLst>
            <a:ext uri="{FF2B5EF4-FFF2-40B4-BE49-F238E27FC236}">
              <a16:creationId xmlns:a16="http://schemas.microsoft.com/office/drawing/2014/main" id="{9DD8193A-A4A4-48EF-80D9-3D73744F07B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0" name="Text Box 474">
          <a:extLst>
            <a:ext uri="{FF2B5EF4-FFF2-40B4-BE49-F238E27FC236}">
              <a16:creationId xmlns:a16="http://schemas.microsoft.com/office/drawing/2014/main" id="{3530CF02-E884-40CF-9DE8-EFC26F0D157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1" name="Text Box 475">
          <a:extLst>
            <a:ext uri="{FF2B5EF4-FFF2-40B4-BE49-F238E27FC236}">
              <a16:creationId xmlns:a16="http://schemas.microsoft.com/office/drawing/2014/main" id="{6D16FD0B-D401-4270-8D59-DA9A71D658C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62" name="Text Box 476">
          <a:extLst>
            <a:ext uri="{FF2B5EF4-FFF2-40B4-BE49-F238E27FC236}">
              <a16:creationId xmlns:a16="http://schemas.microsoft.com/office/drawing/2014/main" id="{0C17721A-8C61-4393-A4A6-AE962816AA5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3" name="Text Box 477">
          <a:extLst>
            <a:ext uri="{FF2B5EF4-FFF2-40B4-BE49-F238E27FC236}">
              <a16:creationId xmlns:a16="http://schemas.microsoft.com/office/drawing/2014/main" id="{A782C7D2-4FEF-4A2B-A383-15EC1D421E3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4" name="Text Box 478">
          <a:extLst>
            <a:ext uri="{FF2B5EF4-FFF2-40B4-BE49-F238E27FC236}">
              <a16:creationId xmlns:a16="http://schemas.microsoft.com/office/drawing/2014/main" id="{49F22A34-F462-4E2E-A4A0-C219C8C2D19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65" name="Text Box 479">
          <a:extLst>
            <a:ext uri="{FF2B5EF4-FFF2-40B4-BE49-F238E27FC236}">
              <a16:creationId xmlns:a16="http://schemas.microsoft.com/office/drawing/2014/main" id="{1AB023B6-CC79-4133-81C2-0E688F40A555}"/>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6" name="Text Box 480">
          <a:extLst>
            <a:ext uri="{FF2B5EF4-FFF2-40B4-BE49-F238E27FC236}">
              <a16:creationId xmlns:a16="http://schemas.microsoft.com/office/drawing/2014/main" id="{79D36416-9EA8-4C95-A54F-DD5EF358080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7" name="Text Box 481">
          <a:extLst>
            <a:ext uri="{FF2B5EF4-FFF2-40B4-BE49-F238E27FC236}">
              <a16:creationId xmlns:a16="http://schemas.microsoft.com/office/drawing/2014/main" id="{8BBAC19D-289E-46B3-A2E8-14B27055157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68" name="Text Box 482">
          <a:extLst>
            <a:ext uri="{FF2B5EF4-FFF2-40B4-BE49-F238E27FC236}">
              <a16:creationId xmlns:a16="http://schemas.microsoft.com/office/drawing/2014/main" id="{F36F6D93-C2AA-4BA0-895F-3C4F198B082D}"/>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69" name="Text Box 483">
          <a:extLst>
            <a:ext uri="{FF2B5EF4-FFF2-40B4-BE49-F238E27FC236}">
              <a16:creationId xmlns:a16="http://schemas.microsoft.com/office/drawing/2014/main" id="{9E0AB6AB-BE81-4ED0-8707-8E8453F9541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70" name="Text Box 484">
          <a:extLst>
            <a:ext uri="{FF2B5EF4-FFF2-40B4-BE49-F238E27FC236}">
              <a16:creationId xmlns:a16="http://schemas.microsoft.com/office/drawing/2014/main" id="{15358760-01CD-45BC-9D09-FA3A9EC239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71" name="Text Box 485">
          <a:extLst>
            <a:ext uri="{FF2B5EF4-FFF2-40B4-BE49-F238E27FC236}">
              <a16:creationId xmlns:a16="http://schemas.microsoft.com/office/drawing/2014/main" id="{9E03393E-D016-4327-8199-AA70865F779F}"/>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72" name="Text Box 486">
          <a:extLst>
            <a:ext uri="{FF2B5EF4-FFF2-40B4-BE49-F238E27FC236}">
              <a16:creationId xmlns:a16="http://schemas.microsoft.com/office/drawing/2014/main" id="{4C96BEEB-7EAB-4D52-B3BD-7C8E55FDBDFF}"/>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73" name="Text Box 487">
          <a:extLst>
            <a:ext uri="{FF2B5EF4-FFF2-40B4-BE49-F238E27FC236}">
              <a16:creationId xmlns:a16="http://schemas.microsoft.com/office/drawing/2014/main" id="{451909C3-EF2B-43D8-9C91-A5097B2B2F5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74" name="Text Box 488">
          <a:extLst>
            <a:ext uri="{FF2B5EF4-FFF2-40B4-BE49-F238E27FC236}">
              <a16:creationId xmlns:a16="http://schemas.microsoft.com/office/drawing/2014/main" id="{B50AAEB2-1D74-4F2A-85F4-0772829B1E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75" name="Text Box 489">
          <a:extLst>
            <a:ext uri="{FF2B5EF4-FFF2-40B4-BE49-F238E27FC236}">
              <a16:creationId xmlns:a16="http://schemas.microsoft.com/office/drawing/2014/main" id="{34C38A9F-B53B-4AA1-98C5-568D63010605}"/>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76" name="Text Box 490">
          <a:extLst>
            <a:ext uri="{FF2B5EF4-FFF2-40B4-BE49-F238E27FC236}">
              <a16:creationId xmlns:a16="http://schemas.microsoft.com/office/drawing/2014/main" id="{C1D3211E-7627-4613-8DD5-BB8BF0F2C1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77" name="Text Box 491">
          <a:extLst>
            <a:ext uri="{FF2B5EF4-FFF2-40B4-BE49-F238E27FC236}">
              <a16:creationId xmlns:a16="http://schemas.microsoft.com/office/drawing/2014/main" id="{C5B33FBD-07FB-4AC3-AEF2-9C1BD319F53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78" name="Text Box 492">
          <a:extLst>
            <a:ext uri="{FF2B5EF4-FFF2-40B4-BE49-F238E27FC236}">
              <a16:creationId xmlns:a16="http://schemas.microsoft.com/office/drawing/2014/main" id="{E1AB39D1-113F-4068-8E4E-6E833078016F}"/>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79" name="Text Box 493">
          <a:extLst>
            <a:ext uri="{FF2B5EF4-FFF2-40B4-BE49-F238E27FC236}">
              <a16:creationId xmlns:a16="http://schemas.microsoft.com/office/drawing/2014/main" id="{FC3C5B99-F3C0-4A78-AE20-CCF28FF3930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80" name="Text Box 494">
          <a:extLst>
            <a:ext uri="{FF2B5EF4-FFF2-40B4-BE49-F238E27FC236}">
              <a16:creationId xmlns:a16="http://schemas.microsoft.com/office/drawing/2014/main" id="{6EC7EC19-41C8-40C3-8DF1-2D7350C6A3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81" name="Text Box 495">
          <a:extLst>
            <a:ext uri="{FF2B5EF4-FFF2-40B4-BE49-F238E27FC236}">
              <a16:creationId xmlns:a16="http://schemas.microsoft.com/office/drawing/2014/main" id="{D832E229-8C17-4258-B35C-8C10C74B6FC4}"/>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82" name="Text Box 496">
          <a:extLst>
            <a:ext uri="{FF2B5EF4-FFF2-40B4-BE49-F238E27FC236}">
              <a16:creationId xmlns:a16="http://schemas.microsoft.com/office/drawing/2014/main" id="{4837CA20-D142-4E3F-860B-8224F415327C}"/>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83" name="Text Box 497">
          <a:extLst>
            <a:ext uri="{FF2B5EF4-FFF2-40B4-BE49-F238E27FC236}">
              <a16:creationId xmlns:a16="http://schemas.microsoft.com/office/drawing/2014/main" id="{661D029C-F992-47DB-BA40-D59CC7CCB0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84" name="Text Box 498">
          <a:extLst>
            <a:ext uri="{FF2B5EF4-FFF2-40B4-BE49-F238E27FC236}">
              <a16:creationId xmlns:a16="http://schemas.microsoft.com/office/drawing/2014/main" id="{5DE8699D-60E6-4D1F-A6EA-75901AAE492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85" name="Text Box 499">
          <a:extLst>
            <a:ext uri="{FF2B5EF4-FFF2-40B4-BE49-F238E27FC236}">
              <a16:creationId xmlns:a16="http://schemas.microsoft.com/office/drawing/2014/main" id="{CBAD7431-89E8-4898-B9E0-79F92D1F64F9}"/>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86" name="Text Box 500">
          <a:extLst>
            <a:ext uri="{FF2B5EF4-FFF2-40B4-BE49-F238E27FC236}">
              <a16:creationId xmlns:a16="http://schemas.microsoft.com/office/drawing/2014/main" id="{10605AF6-31E1-400D-8A30-0E41BDEDA32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87" name="Text Box 501">
          <a:extLst>
            <a:ext uri="{FF2B5EF4-FFF2-40B4-BE49-F238E27FC236}">
              <a16:creationId xmlns:a16="http://schemas.microsoft.com/office/drawing/2014/main" id="{FD6C3E8C-DC6D-4516-A4A0-5DE9EAC1FBE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88" name="Text Box 502">
          <a:extLst>
            <a:ext uri="{FF2B5EF4-FFF2-40B4-BE49-F238E27FC236}">
              <a16:creationId xmlns:a16="http://schemas.microsoft.com/office/drawing/2014/main" id="{B716F516-BD37-422D-9AB2-9C19B1D53D25}"/>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89" name="Text Box 503">
          <a:extLst>
            <a:ext uri="{FF2B5EF4-FFF2-40B4-BE49-F238E27FC236}">
              <a16:creationId xmlns:a16="http://schemas.microsoft.com/office/drawing/2014/main" id="{66853FBA-560F-4F33-81BA-487831D4E86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0" name="Text Box 504">
          <a:extLst>
            <a:ext uri="{FF2B5EF4-FFF2-40B4-BE49-F238E27FC236}">
              <a16:creationId xmlns:a16="http://schemas.microsoft.com/office/drawing/2014/main" id="{7FCF0997-ECBC-496B-B657-821A2F161F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7"/>
    <xdr:sp macro="" textlink="">
      <xdr:nvSpPr>
        <xdr:cNvPr id="13491" name="Text Box 505">
          <a:extLst>
            <a:ext uri="{FF2B5EF4-FFF2-40B4-BE49-F238E27FC236}">
              <a16:creationId xmlns:a16="http://schemas.microsoft.com/office/drawing/2014/main" id="{918A754A-4578-44BE-AE6C-DA1596DD3549}"/>
            </a:ext>
          </a:extLst>
        </xdr:cNvPr>
        <xdr:cNvSpPr txBox="1">
          <a:spLocks noChangeArrowheads="1"/>
        </xdr:cNvSpPr>
      </xdr:nvSpPr>
      <xdr:spPr bwMode="auto">
        <a:xfrm>
          <a:off x="1074127" y="12580327"/>
          <a:ext cx="0" cy="28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2" name="Text Box 506">
          <a:extLst>
            <a:ext uri="{FF2B5EF4-FFF2-40B4-BE49-F238E27FC236}">
              <a16:creationId xmlns:a16="http://schemas.microsoft.com/office/drawing/2014/main" id="{D14D3CCB-1953-4635-A3D2-BFA82EE28AF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3" name="Text Box 507">
          <a:extLst>
            <a:ext uri="{FF2B5EF4-FFF2-40B4-BE49-F238E27FC236}">
              <a16:creationId xmlns:a16="http://schemas.microsoft.com/office/drawing/2014/main" id="{F4BBD845-0825-4B80-826F-6EFA271D73A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94" name="Text Box 508">
          <a:extLst>
            <a:ext uri="{FF2B5EF4-FFF2-40B4-BE49-F238E27FC236}">
              <a16:creationId xmlns:a16="http://schemas.microsoft.com/office/drawing/2014/main" id="{7D8180EE-A68D-4E06-AE1B-1B83FFD68D4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5" name="Text Box 509">
          <a:extLst>
            <a:ext uri="{FF2B5EF4-FFF2-40B4-BE49-F238E27FC236}">
              <a16:creationId xmlns:a16="http://schemas.microsoft.com/office/drawing/2014/main" id="{1A0D2A5F-E3CF-4892-895D-A47AEE1C6DA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6" name="Text Box 510">
          <a:extLst>
            <a:ext uri="{FF2B5EF4-FFF2-40B4-BE49-F238E27FC236}">
              <a16:creationId xmlns:a16="http://schemas.microsoft.com/office/drawing/2014/main" id="{595DC6E2-692A-4DD9-B60F-9FF5E41BD5B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497" name="Text Box 511">
          <a:extLst>
            <a:ext uri="{FF2B5EF4-FFF2-40B4-BE49-F238E27FC236}">
              <a16:creationId xmlns:a16="http://schemas.microsoft.com/office/drawing/2014/main" id="{97FFE0B8-C4A5-4A84-942F-3224BFDC3A4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8" name="Text Box 512">
          <a:extLst>
            <a:ext uri="{FF2B5EF4-FFF2-40B4-BE49-F238E27FC236}">
              <a16:creationId xmlns:a16="http://schemas.microsoft.com/office/drawing/2014/main" id="{0310CB54-F071-4007-92D2-F4695682CD8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499" name="Text Box 513">
          <a:extLst>
            <a:ext uri="{FF2B5EF4-FFF2-40B4-BE49-F238E27FC236}">
              <a16:creationId xmlns:a16="http://schemas.microsoft.com/office/drawing/2014/main" id="{60B9FC5A-C412-4E13-B440-BA6304824CB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00" name="Text Box 514">
          <a:extLst>
            <a:ext uri="{FF2B5EF4-FFF2-40B4-BE49-F238E27FC236}">
              <a16:creationId xmlns:a16="http://schemas.microsoft.com/office/drawing/2014/main" id="{25AC5787-2489-4E12-BDF3-83816A3E7A8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01" name="Text Box 515">
          <a:extLst>
            <a:ext uri="{FF2B5EF4-FFF2-40B4-BE49-F238E27FC236}">
              <a16:creationId xmlns:a16="http://schemas.microsoft.com/office/drawing/2014/main" id="{5331A123-4062-499B-94D4-1DD8661B6400}"/>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02" name="Text Box 516">
          <a:extLst>
            <a:ext uri="{FF2B5EF4-FFF2-40B4-BE49-F238E27FC236}">
              <a16:creationId xmlns:a16="http://schemas.microsoft.com/office/drawing/2014/main" id="{2027B98E-AE94-4FC5-BB4F-3D41F29255E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03" name="Text Box 517">
          <a:extLst>
            <a:ext uri="{FF2B5EF4-FFF2-40B4-BE49-F238E27FC236}">
              <a16:creationId xmlns:a16="http://schemas.microsoft.com/office/drawing/2014/main" id="{81EAD1B8-36BB-415B-A129-4406541AE01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04" name="Text Box 518">
          <a:extLst>
            <a:ext uri="{FF2B5EF4-FFF2-40B4-BE49-F238E27FC236}">
              <a16:creationId xmlns:a16="http://schemas.microsoft.com/office/drawing/2014/main" id="{BA31EB78-3928-4424-9076-E5F198A1CC49}"/>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05" name="Text Box 519">
          <a:extLst>
            <a:ext uri="{FF2B5EF4-FFF2-40B4-BE49-F238E27FC236}">
              <a16:creationId xmlns:a16="http://schemas.microsoft.com/office/drawing/2014/main" id="{20A6965D-DD2B-45F4-892E-B064661D9F9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06" name="Text Box 520">
          <a:extLst>
            <a:ext uri="{FF2B5EF4-FFF2-40B4-BE49-F238E27FC236}">
              <a16:creationId xmlns:a16="http://schemas.microsoft.com/office/drawing/2014/main" id="{1C34F6C2-91F9-438D-8776-3AA5F836C3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07" name="Text Box 521">
          <a:extLst>
            <a:ext uri="{FF2B5EF4-FFF2-40B4-BE49-F238E27FC236}">
              <a16:creationId xmlns:a16="http://schemas.microsoft.com/office/drawing/2014/main" id="{EC76C94F-883C-48E6-AE32-CF058319DCC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08" name="Text Box 522">
          <a:extLst>
            <a:ext uri="{FF2B5EF4-FFF2-40B4-BE49-F238E27FC236}">
              <a16:creationId xmlns:a16="http://schemas.microsoft.com/office/drawing/2014/main" id="{0421EB87-F30F-4490-A4D0-1E317D50DA1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09" name="Text Box 523">
          <a:extLst>
            <a:ext uri="{FF2B5EF4-FFF2-40B4-BE49-F238E27FC236}">
              <a16:creationId xmlns:a16="http://schemas.microsoft.com/office/drawing/2014/main" id="{BBF06FBC-A447-4ADB-92BA-DDA091CC080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10" name="Text Box 524">
          <a:extLst>
            <a:ext uri="{FF2B5EF4-FFF2-40B4-BE49-F238E27FC236}">
              <a16:creationId xmlns:a16="http://schemas.microsoft.com/office/drawing/2014/main" id="{316D5548-C536-42CF-87EE-3463E8F022B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11" name="Text Box 525">
          <a:extLst>
            <a:ext uri="{FF2B5EF4-FFF2-40B4-BE49-F238E27FC236}">
              <a16:creationId xmlns:a16="http://schemas.microsoft.com/office/drawing/2014/main" id="{DD34B33E-5555-4B04-933A-8D6983BA395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12" name="Text Box 526">
          <a:extLst>
            <a:ext uri="{FF2B5EF4-FFF2-40B4-BE49-F238E27FC236}">
              <a16:creationId xmlns:a16="http://schemas.microsoft.com/office/drawing/2014/main" id="{758AD9DC-BCB5-4108-891F-C31FD47E7E8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13" name="Text Box 527">
          <a:extLst>
            <a:ext uri="{FF2B5EF4-FFF2-40B4-BE49-F238E27FC236}">
              <a16:creationId xmlns:a16="http://schemas.microsoft.com/office/drawing/2014/main" id="{97783DA1-DB27-4C45-A858-834ED5A717C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14" name="Text Box 528">
          <a:extLst>
            <a:ext uri="{FF2B5EF4-FFF2-40B4-BE49-F238E27FC236}">
              <a16:creationId xmlns:a16="http://schemas.microsoft.com/office/drawing/2014/main" id="{245F984F-2891-4391-B748-864D3890D93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15" name="Text Box 529">
          <a:extLst>
            <a:ext uri="{FF2B5EF4-FFF2-40B4-BE49-F238E27FC236}">
              <a16:creationId xmlns:a16="http://schemas.microsoft.com/office/drawing/2014/main" id="{267469BB-16F4-4472-8702-989B80C6ED6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16" name="Text Box 530">
          <a:extLst>
            <a:ext uri="{FF2B5EF4-FFF2-40B4-BE49-F238E27FC236}">
              <a16:creationId xmlns:a16="http://schemas.microsoft.com/office/drawing/2014/main" id="{EBA7892B-9E79-49FB-BA4A-E462FCEAE31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17" name="Text Box 531">
          <a:extLst>
            <a:ext uri="{FF2B5EF4-FFF2-40B4-BE49-F238E27FC236}">
              <a16:creationId xmlns:a16="http://schemas.microsoft.com/office/drawing/2014/main" id="{064B2A3A-6CEA-41B1-A087-7901EF38EAA8}"/>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18" name="Text Box 532">
          <a:extLst>
            <a:ext uri="{FF2B5EF4-FFF2-40B4-BE49-F238E27FC236}">
              <a16:creationId xmlns:a16="http://schemas.microsoft.com/office/drawing/2014/main" id="{33578417-06BB-4DFB-8F50-98FFAC560D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19" name="Text Box 533">
          <a:extLst>
            <a:ext uri="{FF2B5EF4-FFF2-40B4-BE49-F238E27FC236}">
              <a16:creationId xmlns:a16="http://schemas.microsoft.com/office/drawing/2014/main" id="{D2381678-ACFF-4650-AB03-572C6F3C5AA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520" name="Text Box 534">
          <a:extLst>
            <a:ext uri="{FF2B5EF4-FFF2-40B4-BE49-F238E27FC236}">
              <a16:creationId xmlns:a16="http://schemas.microsoft.com/office/drawing/2014/main" id="{4A83DCD8-4312-4233-B625-314610B70AB6}"/>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21" name="Text Box 535">
          <a:extLst>
            <a:ext uri="{FF2B5EF4-FFF2-40B4-BE49-F238E27FC236}">
              <a16:creationId xmlns:a16="http://schemas.microsoft.com/office/drawing/2014/main" id="{65D413AB-0AE9-42B4-99F0-7F7B8BDF72D7}"/>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22" name="Text Box 536">
          <a:extLst>
            <a:ext uri="{FF2B5EF4-FFF2-40B4-BE49-F238E27FC236}">
              <a16:creationId xmlns:a16="http://schemas.microsoft.com/office/drawing/2014/main" id="{457EBF16-EA3D-4801-B1CB-6888513CD18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23" name="Text Box 537">
          <a:extLst>
            <a:ext uri="{FF2B5EF4-FFF2-40B4-BE49-F238E27FC236}">
              <a16:creationId xmlns:a16="http://schemas.microsoft.com/office/drawing/2014/main" id="{F2FD1415-900A-4104-85E9-36A3E1F86FA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24" name="Text Box 538">
          <a:extLst>
            <a:ext uri="{FF2B5EF4-FFF2-40B4-BE49-F238E27FC236}">
              <a16:creationId xmlns:a16="http://schemas.microsoft.com/office/drawing/2014/main" id="{57E64B6A-0097-4455-AA8F-5EAD643E06A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25" name="Text Box 539">
          <a:extLst>
            <a:ext uri="{FF2B5EF4-FFF2-40B4-BE49-F238E27FC236}">
              <a16:creationId xmlns:a16="http://schemas.microsoft.com/office/drawing/2014/main" id="{919ED60F-5D0D-42C4-93E1-54F2DC2F122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26" name="Text Box 540">
          <a:extLst>
            <a:ext uri="{FF2B5EF4-FFF2-40B4-BE49-F238E27FC236}">
              <a16:creationId xmlns:a16="http://schemas.microsoft.com/office/drawing/2014/main" id="{93920409-8240-4FA1-A76F-ED0F42C0FC1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27" name="Text Box 541">
          <a:extLst>
            <a:ext uri="{FF2B5EF4-FFF2-40B4-BE49-F238E27FC236}">
              <a16:creationId xmlns:a16="http://schemas.microsoft.com/office/drawing/2014/main" id="{AED92560-EF6E-4F5D-BCD4-E64C58A8F3B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28" name="Text Box 542">
          <a:extLst>
            <a:ext uri="{FF2B5EF4-FFF2-40B4-BE49-F238E27FC236}">
              <a16:creationId xmlns:a16="http://schemas.microsoft.com/office/drawing/2014/main" id="{03900702-1E03-4834-9F09-7F2713717CA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29" name="Text Box 543">
          <a:extLst>
            <a:ext uri="{FF2B5EF4-FFF2-40B4-BE49-F238E27FC236}">
              <a16:creationId xmlns:a16="http://schemas.microsoft.com/office/drawing/2014/main" id="{571880C1-CEA1-40BB-A2EE-FEE70FE0E58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30" name="Text Box 544">
          <a:extLst>
            <a:ext uri="{FF2B5EF4-FFF2-40B4-BE49-F238E27FC236}">
              <a16:creationId xmlns:a16="http://schemas.microsoft.com/office/drawing/2014/main" id="{1819EA9B-F091-4A56-AFCE-DDD406E4D17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31" name="Text Box 545">
          <a:extLst>
            <a:ext uri="{FF2B5EF4-FFF2-40B4-BE49-F238E27FC236}">
              <a16:creationId xmlns:a16="http://schemas.microsoft.com/office/drawing/2014/main" id="{41ED7245-DF6E-442B-943C-3B1A4B74ED5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32" name="Text Box 546">
          <a:extLst>
            <a:ext uri="{FF2B5EF4-FFF2-40B4-BE49-F238E27FC236}">
              <a16:creationId xmlns:a16="http://schemas.microsoft.com/office/drawing/2014/main" id="{59E58A0F-FE4C-4933-8EC7-877AEF42553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33" name="Text Box 547">
          <a:extLst>
            <a:ext uri="{FF2B5EF4-FFF2-40B4-BE49-F238E27FC236}">
              <a16:creationId xmlns:a16="http://schemas.microsoft.com/office/drawing/2014/main" id="{CC78B969-D8C5-46F2-85C7-56FBC2D2AAF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34" name="Text Box 548">
          <a:extLst>
            <a:ext uri="{FF2B5EF4-FFF2-40B4-BE49-F238E27FC236}">
              <a16:creationId xmlns:a16="http://schemas.microsoft.com/office/drawing/2014/main" id="{99AC6521-7779-4F8A-A203-E1238724D36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35" name="Text Box 549">
          <a:extLst>
            <a:ext uri="{FF2B5EF4-FFF2-40B4-BE49-F238E27FC236}">
              <a16:creationId xmlns:a16="http://schemas.microsoft.com/office/drawing/2014/main" id="{2E6AD8C1-757D-4935-82DA-9A000D26561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36" name="Text Box 550">
          <a:extLst>
            <a:ext uri="{FF2B5EF4-FFF2-40B4-BE49-F238E27FC236}">
              <a16:creationId xmlns:a16="http://schemas.microsoft.com/office/drawing/2014/main" id="{AB9DC7B7-DF9A-4F0F-8E87-0A55BEBE8DC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37" name="Text Box 551">
          <a:extLst>
            <a:ext uri="{FF2B5EF4-FFF2-40B4-BE49-F238E27FC236}">
              <a16:creationId xmlns:a16="http://schemas.microsoft.com/office/drawing/2014/main" id="{488C656A-97C3-45A8-97F9-8786BBA7268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38" name="Text Box 552">
          <a:extLst>
            <a:ext uri="{FF2B5EF4-FFF2-40B4-BE49-F238E27FC236}">
              <a16:creationId xmlns:a16="http://schemas.microsoft.com/office/drawing/2014/main" id="{5A206040-FBEC-4A98-ACE2-31DB1C72580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39" name="Text Box 553">
          <a:extLst>
            <a:ext uri="{FF2B5EF4-FFF2-40B4-BE49-F238E27FC236}">
              <a16:creationId xmlns:a16="http://schemas.microsoft.com/office/drawing/2014/main" id="{1AF5C2B1-9588-416E-9701-B7BE7A44EE5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40" name="Text Box 554">
          <a:extLst>
            <a:ext uri="{FF2B5EF4-FFF2-40B4-BE49-F238E27FC236}">
              <a16:creationId xmlns:a16="http://schemas.microsoft.com/office/drawing/2014/main" id="{0B857828-0FF2-4B46-AB0F-F21C48E6EE3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41" name="Text Box 555">
          <a:extLst>
            <a:ext uri="{FF2B5EF4-FFF2-40B4-BE49-F238E27FC236}">
              <a16:creationId xmlns:a16="http://schemas.microsoft.com/office/drawing/2014/main" id="{C0BDF6DE-D7F9-4417-8FFC-A6528411533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42" name="Text Box 556">
          <a:extLst>
            <a:ext uri="{FF2B5EF4-FFF2-40B4-BE49-F238E27FC236}">
              <a16:creationId xmlns:a16="http://schemas.microsoft.com/office/drawing/2014/main" id="{CB769EC4-DB52-4ED9-AE2D-B8CC95EB38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43" name="Text Box 557">
          <a:extLst>
            <a:ext uri="{FF2B5EF4-FFF2-40B4-BE49-F238E27FC236}">
              <a16:creationId xmlns:a16="http://schemas.microsoft.com/office/drawing/2014/main" id="{8D92ADCB-B8D0-4528-8E8F-3AEDC1E7064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44" name="Text Box 558">
          <a:extLst>
            <a:ext uri="{FF2B5EF4-FFF2-40B4-BE49-F238E27FC236}">
              <a16:creationId xmlns:a16="http://schemas.microsoft.com/office/drawing/2014/main" id="{528800F1-7827-4365-B961-5C0261D6BED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45" name="Text Box 559">
          <a:extLst>
            <a:ext uri="{FF2B5EF4-FFF2-40B4-BE49-F238E27FC236}">
              <a16:creationId xmlns:a16="http://schemas.microsoft.com/office/drawing/2014/main" id="{E9A971C9-EAE2-4312-B14E-7C170333BDA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46" name="Text Box 560">
          <a:extLst>
            <a:ext uri="{FF2B5EF4-FFF2-40B4-BE49-F238E27FC236}">
              <a16:creationId xmlns:a16="http://schemas.microsoft.com/office/drawing/2014/main" id="{8ECB21E3-8C59-4FA1-85DB-1AC2B9B41B6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47" name="Text Box 561">
          <a:extLst>
            <a:ext uri="{FF2B5EF4-FFF2-40B4-BE49-F238E27FC236}">
              <a16:creationId xmlns:a16="http://schemas.microsoft.com/office/drawing/2014/main" id="{22F580F1-D24F-47D8-930F-93A9885D3F4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48" name="Text Box 562">
          <a:extLst>
            <a:ext uri="{FF2B5EF4-FFF2-40B4-BE49-F238E27FC236}">
              <a16:creationId xmlns:a16="http://schemas.microsoft.com/office/drawing/2014/main" id="{AAA28250-24C4-4540-9330-39309FDF8CD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49" name="Text Box 563">
          <a:extLst>
            <a:ext uri="{FF2B5EF4-FFF2-40B4-BE49-F238E27FC236}">
              <a16:creationId xmlns:a16="http://schemas.microsoft.com/office/drawing/2014/main" id="{1F677086-F72E-41C1-971E-85BCABF6BC2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50" name="Text Box 564">
          <a:extLst>
            <a:ext uri="{FF2B5EF4-FFF2-40B4-BE49-F238E27FC236}">
              <a16:creationId xmlns:a16="http://schemas.microsoft.com/office/drawing/2014/main" id="{81D0469C-F7D6-4204-A043-C283A64EDFF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51" name="Text Box 565">
          <a:extLst>
            <a:ext uri="{FF2B5EF4-FFF2-40B4-BE49-F238E27FC236}">
              <a16:creationId xmlns:a16="http://schemas.microsoft.com/office/drawing/2014/main" id="{344DA059-6005-4A14-BA15-2E9E699BC58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52" name="Text Box 566">
          <a:extLst>
            <a:ext uri="{FF2B5EF4-FFF2-40B4-BE49-F238E27FC236}">
              <a16:creationId xmlns:a16="http://schemas.microsoft.com/office/drawing/2014/main" id="{9B3D5886-496F-46FB-8670-BFD642D53E3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53" name="Text Box 567">
          <a:extLst>
            <a:ext uri="{FF2B5EF4-FFF2-40B4-BE49-F238E27FC236}">
              <a16:creationId xmlns:a16="http://schemas.microsoft.com/office/drawing/2014/main" id="{AAEF8455-4262-4073-8856-B84EC868F0E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54" name="Text Box 568">
          <a:extLst>
            <a:ext uri="{FF2B5EF4-FFF2-40B4-BE49-F238E27FC236}">
              <a16:creationId xmlns:a16="http://schemas.microsoft.com/office/drawing/2014/main" id="{DFA54BC7-4DBF-4F06-90EE-CD5FAA7A10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55" name="Text Box 569">
          <a:extLst>
            <a:ext uri="{FF2B5EF4-FFF2-40B4-BE49-F238E27FC236}">
              <a16:creationId xmlns:a16="http://schemas.microsoft.com/office/drawing/2014/main" id="{2AEFDD88-172F-49A0-A314-C8C638E27ED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56" name="Text Box 570">
          <a:extLst>
            <a:ext uri="{FF2B5EF4-FFF2-40B4-BE49-F238E27FC236}">
              <a16:creationId xmlns:a16="http://schemas.microsoft.com/office/drawing/2014/main" id="{6152540A-C8E6-4B49-838C-184AA2CDAEE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57" name="Text Box 571">
          <a:extLst>
            <a:ext uri="{FF2B5EF4-FFF2-40B4-BE49-F238E27FC236}">
              <a16:creationId xmlns:a16="http://schemas.microsoft.com/office/drawing/2014/main" id="{FCDF5D87-8AE0-4846-AAA1-B5DA8904D5B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58" name="Text Box 572">
          <a:extLst>
            <a:ext uri="{FF2B5EF4-FFF2-40B4-BE49-F238E27FC236}">
              <a16:creationId xmlns:a16="http://schemas.microsoft.com/office/drawing/2014/main" id="{96A4C0BE-74AC-4952-AECD-E31A481E643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59" name="Text Box 573">
          <a:extLst>
            <a:ext uri="{FF2B5EF4-FFF2-40B4-BE49-F238E27FC236}">
              <a16:creationId xmlns:a16="http://schemas.microsoft.com/office/drawing/2014/main" id="{5749E943-76BF-4AFF-B24C-43C4019132C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60" name="Text Box 574">
          <a:extLst>
            <a:ext uri="{FF2B5EF4-FFF2-40B4-BE49-F238E27FC236}">
              <a16:creationId xmlns:a16="http://schemas.microsoft.com/office/drawing/2014/main" id="{FFB6271C-C5A9-4204-8A5E-DA91E3FE100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61" name="Text Box 575">
          <a:extLst>
            <a:ext uri="{FF2B5EF4-FFF2-40B4-BE49-F238E27FC236}">
              <a16:creationId xmlns:a16="http://schemas.microsoft.com/office/drawing/2014/main" id="{1044FC05-250B-47B8-BD8B-3C2B298D8A8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62" name="Text Box 576">
          <a:extLst>
            <a:ext uri="{FF2B5EF4-FFF2-40B4-BE49-F238E27FC236}">
              <a16:creationId xmlns:a16="http://schemas.microsoft.com/office/drawing/2014/main" id="{389CBEE3-777E-49E4-8B20-254F6501A64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63" name="Text Box 577">
          <a:extLst>
            <a:ext uri="{FF2B5EF4-FFF2-40B4-BE49-F238E27FC236}">
              <a16:creationId xmlns:a16="http://schemas.microsoft.com/office/drawing/2014/main" id="{6E1663B3-C9BB-401B-BB31-1C154206CF6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64" name="Text Box 578">
          <a:extLst>
            <a:ext uri="{FF2B5EF4-FFF2-40B4-BE49-F238E27FC236}">
              <a16:creationId xmlns:a16="http://schemas.microsoft.com/office/drawing/2014/main" id="{17B5A3CB-E2E3-4839-BE3D-0B12BBB8B1C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65" name="Text Box 579">
          <a:extLst>
            <a:ext uri="{FF2B5EF4-FFF2-40B4-BE49-F238E27FC236}">
              <a16:creationId xmlns:a16="http://schemas.microsoft.com/office/drawing/2014/main" id="{B011E3AA-68E6-4F28-A3F1-B575D2D0A60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66" name="Text Box 580">
          <a:extLst>
            <a:ext uri="{FF2B5EF4-FFF2-40B4-BE49-F238E27FC236}">
              <a16:creationId xmlns:a16="http://schemas.microsoft.com/office/drawing/2014/main" id="{DC9FB676-804B-40FE-ACB9-AB49894B1058}"/>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67" name="Text Box 581">
          <a:extLst>
            <a:ext uri="{FF2B5EF4-FFF2-40B4-BE49-F238E27FC236}">
              <a16:creationId xmlns:a16="http://schemas.microsoft.com/office/drawing/2014/main" id="{1266BD24-4367-4F6A-9B7A-342CB985315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68" name="Text Box 582">
          <a:extLst>
            <a:ext uri="{FF2B5EF4-FFF2-40B4-BE49-F238E27FC236}">
              <a16:creationId xmlns:a16="http://schemas.microsoft.com/office/drawing/2014/main" id="{20146922-6A85-43AE-8AA5-1F853CD077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69" name="Text Box 583">
          <a:extLst>
            <a:ext uri="{FF2B5EF4-FFF2-40B4-BE49-F238E27FC236}">
              <a16:creationId xmlns:a16="http://schemas.microsoft.com/office/drawing/2014/main" id="{FCC02D4B-850D-4355-9EB6-3C1EF7B4D4E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70" name="Text Box 584">
          <a:extLst>
            <a:ext uri="{FF2B5EF4-FFF2-40B4-BE49-F238E27FC236}">
              <a16:creationId xmlns:a16="http://schemas.microsoft.com/office/drawing/2014/main" id="{203114A9-0049-4972-84A8-7F2325D8ADD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71" name="Text Box 585">
          <a:extLst>
            <a:ext uri="{FF2B5EF4-FFF2-40B4-BE49-F238E27FC236}">
              <a16:creationId xmlns:a16="http://schemas.microsoft.com/office/drawing/2014/main" id="{34A145DE-B37F-4C21-A1E3-8A14A34E504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72" name="Text Box 586">
          <a:extLst>
            <a:ext uri="{FF2B5EF4-FFF2-40B4-BE49-F238E27FC236}">
              <a16:creationId xmlns:a16="http://schemas.microsoft.com/office/drawing/2014/main" id="{3DB53A9F-B8C9-4CCB-B690-8A8B180B927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73" name="Text Box 587">
          <a:extLst>
            <a:ext uri="{FF2B5EF4-FFF2-40B4-BE49-F238E27FC236}">
              <a16:creationId xmlns:a16="http://schemas.microsoft.com/office/drawing/2014/main" id="{A7518D19-8D73-4CC7-9485-B6E3E242571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74" name="Text Box 588">
          <a:extLst>
            <a:ext uri="{FF2B5EF4-FFF2-40B4-BE49-F238E27FC236}">
              <a16:creationId xmlns:a16="http://schemas.microsoft.com/office/drawing/2014/main" id="{CF887218-29E4-4A2F-8CC5-B9AB3F10708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75" name="Text Box 589">
          <a:extLst>
            <a:ext uri="{FF2B5EF4-FFF2-40B4-BE49-F238E27FC236}">
              <a16:creationId xmlns:a16="http://schemas.microsoft.com/office/drawing/2014/main" id="{F1FF2481-53A0-4F31-B5CC-41F3426BAD7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76" name="Text Box 590">
          <a:extLst>
            <a:ext uri="{FF2B5EF4-FFF2-40B4-BE49-F238E27FC236}">
              <a16:creationId xmlns:a16="http://schemas.microsoft.com/office/drawing/2014/main" id="{BDF06BC6-FA73-4019-8137-4AD3463BBDD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77" name="Text Box 591">
          <a:extLst>
            <a:ext uri="{FF2B5EF4-FFF2-40B4-BE49-F238E27FC236}">
              <a16:creationId xmlns:a16="http://schemas.microsoft.com/office/drawing/2014/main" id="{2D6317FA-49C4-454F-BB32-BBFFFE81F1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78" name="Text Box 592">
          <a:extLst>
            <a:ext uri="{FF2B5EF4-FFF2-40B4-BE49-F238E27FC236}">
              <a16:creationId xmlns:a16="http://schemas.microsoft.com/office/drawing/2014/main" id="{9FD29C46-9E31-4F2F-B504-26384D8149F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79" name="Text Box 593">
          <a:extLst>
            <a:ext uri="{FF2B5EF4-FFF2-40B4-BE49-F238E27FC236}">
              <a16:creationId xmlns:a16="http://schemas.microsoft.com/office/drawing/2014/main" id="{88B3861F-9F03-46AF-A256-2EF1A4E96E8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80" name="Text Box 594">
          <a:extLst>
            <a:ext uri="{FF2B5EF4-FFF2-40B4-BE49-F238E27FC236}">
              <a16:creationId xmlns:a16="http://schemas.microsoft.com/office/drawing/2014/main" id="{59AE2E2C-C7ED-4457-9914-2505ACC1285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81" name="Text Box 595">
          <a:extLst>
            <a:ext uri="{FF2B5EF4-FFF2-40B4-BE49-F238E27FC236}">
              <a16:creationId xmlns:a16="http://schemas.microsoft.com/office/drawing/2014/main" id="{EAAB0C46-AED3-4D45-98A1-1824CF47FBB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82" name="Text Box 596">
          <a:extLst>
            <a:ext uri="{FF2B5EF4-FFF2-40B4-BE49-F238E27FC236}">
              <a16:creationId xmlns:a16="http://schemas.microsoft.com/office/drawing/2014/main" id="{14134C08-11CB-49C0-B463-DD29C8CAD9E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83" name="Text Box 597">
          <a:extLst>
            <a:ext uri="{FF2B5EF4-FFF2-40B4-BE49-F238E27FC236}">
              <a16:creationId xmlns:a16="http://schemas.microsoft.com/office/drawing/2014/main" id="{93F6536F-A02D-4033-B1B1-15264D908D5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84" name="Text Box 598">
          <a:extLst>
            <a:ext uri="{FF2B5EF4-FFF2-40B4-BE49-F238E27FC236}">
              <a16:creationId xmlns:a16="http://schemas.microsoft.com/office/drawing/2014/main" id="{C884A092-687C-4F67-BE44-4F577747511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85" name="Text Box 599">
          <a:extLst>
            <a:ext uri="{FF2B5EF4-FFF2-40B4-BE49-F238E27FC236}">
              <a16:creationId xmlns:a16="http://schemas.microsoft.com/office/drawing/2014/main" id="{0A9E84B5-D0FD-4774-9933-545EA02214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86" name="Text Box 600">
          <a:extLst>
            <a:ext uri="{FF2B5EF4-FFF2-40B4-BE49-F238E27FC236}">
              <a16:creationId xmlns:a16="http://schemas.microsoft.com/office/drawing/2014/main" id="{AA7D0BE0-851A-42A4-91B0-AD8EA440187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87" name="Text Box 601">
          <a:extLst>
            <a:ext uri="{FF2B5EF4-FFF2-40B4-BE49-F238E27FC236}">
              <a16:creationId xmlns:a16="http://schemas.microsoft.com/office/drawing/2014/main" id="{F594FEB0-1158-4857-992D-FF821AEF584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88" name="Text Box 602">
          <a:extLst>
            <a:ext uri="{FF2B5EF4-FFF2-40B4-BE49-F238E27FC236}">
              <a16:creationId xmlns:a16="http://schemas.microsoft.com/office/drawing/2014/main" id="{D1569220-9944-4EC9-B609-639A15ACCE2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89" name="Text Box 603">
          <a:extLst>
            <a:ext uri="{FF2B5EF4-FFF2-40B4-BE49-F238E27FC236}">
              <a16:creationId xmlns:a16="http://schemas.microsoft.com/office/drawing/2014/main" id="{B95729A6-55CA-4F82-9906-C8D3FA4AA51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90" name="Text Box 604">
          <a:extLst>
            <a:ext uri="{FF2B5EF4-FFF2-40B4-BE49-F238E27FC236}">
              <a16:creationId xmlns:a16="http://schemas.microsoft.com/office/drawing/2014/main" id="{B16633F6-AB83-424F-B69C-F138E166445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91" name="Text Box 605">
          <a:extLst>
            <a:ext uri="{FF2B5EF4-FFF2-40B4-BE49-F238E27FC236}">
              <a16:creationId xmlns:a16="http://schemas.microsoft.com/office/drawing/2014/main" id="{067DCBC7-6C28-4DF3-86FA-D866F3E98B4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592" name="Text Box 606">
          <a:extLst>
            <a:ext uri="{FF2B5EF4-FFF2-40B4-BE49-F238E27FC236}">
              <a16:creationId xmlns:a16="http://schemas.microsoft.com/office/drawing/2014/main" id="{25141813-491E-413D-890B-0937C19A7A52}"/>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593" name="Text Box 607">
          <a:extLst>
            <a:ext uri="{FF2B5EF4-FFF2-40B4-BE49-F238E27FC236}">
              <a16:creationId xmlns:a16="http://schemas.microsoft.com/office/drawing/2014/main" id="{26141EEF-81A1-45F4-ACB3-E270B9E4DC93}"/>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94" name="Text Box 608">
          <a:extLst>
            <a:ext uri="{FF2B5EF4-FFF2-40B4-BE49-F238E27FC236}">
              <a16:creationId xmlns:a16="http://schemas.microsoft.com/office/drawing/2014/main" id="{A0AC6482-621C-45FB-B08F-4CB8E36A55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95" name="Text Box 609">
          <a:extLst>
            <a:ext uri="{FF2B5EF4-FFF2-40B4-BE49-F238E27FC236}">
              <a16:creationId xmlns:a16="http://schemas.microsoft.com/office/drawing/2014/main" id="{EFF5F330-67E9-48EE-8CE2-2F44D468B34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596" name="Text Box 610">
          <a:extLst>
            <a:ext uri="{FF2B5EF4-FFF2-40B4-BE49-F238E27FC236}">
              <a16:creationId xmlns:a16="http://schemas.microsoft.com/office/drawing/2014/main" id="{24D83622-894D-4F1B-A10A-0F4DE788E180}"/>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97" name="Text Box 611">
          <a:extLst>
            <a:ext uri="{FF2B5EF4-FFF2-40B4-BE49-F238E27FC236}">
              <a16:creationId xmlns:a16="http://schemas.microsoft.com/office/drawing/2014/main" id="{84ECBEBF-F719-494B-9851-BF70D89EE98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598" name="Text Box 612">
          <a:extLst>
            <a:ext uri="{FF2B5EF4-FFF2-40B4-BE49-F238E27FC236}">
              <a16:creationId xmlns:a16="http://schemas.microsoft.com/office/drawing/2014/main" id="{105B959C-F3A3-48AC-AF17-7110DE8D96F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599" name="Text Box 613">
          <a:extLst>
            <a:ext uri="{FF2B5EF4-FFF2-40B4-BE49-F238E27FC236}">
              <a16:creationId xmlns:a16="http://schemas.microsoft.com/office/drawing/2014/main" id="{5940FE3E-1887-46F9-92CC-6FA3F5BD34DC}"/>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00" name="Text Box 614">
          <a:extLst>
            <a:ext uri="{FF2B5EF4-FFF2-40B4-BE49-F238E27FC236}">
              <a16:creationId xmlns:a16="http://schemas.microsoft.com/office/drawing/2014/main" id="{216F3FDE-3AED-4A04-BCB4-75B5852C92B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01" name="Text Box 615">
          <a:extLst>
            <a:ext uri="{FF2B5EF4-FFF2-40B4-BE49-F238E27FC236}">
              <a16:creationId xmlns:a16="http://schemas.microsoft.com/office/drawing/2014/main" id="{F16459FA-6D28-4623-970A-F3CB9747D9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02" name="Text Box 616">
          <a:extLst>
            <a:ext uri="{FF2B5EF4-FFF2-40B4-BE49-F238E27FC236}">
              <a16:creationId xmlns:a16="http://schemas.microsoft.com/office/drawing/2014/main" id="{8556F098-B497-4B77-9CEB-5A4AB7DAC0A2}"/>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03" name="Text Box 617">
          <a:extLst>
            <a:ext uri="{FF2B5EF4-FFF2-40B4-BE49-F238E27FC236}">
              <a16:creationId xmlns:a16="http://schemas.microsoft.com/office/drawing/2014/main" id="{8C0424C9-9597-4697-BBF2-905C20AF6A9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04" name="Text Box 618">
          <a:extLst>
            <a:ext uri="{FF2B5EF4-FFF2-40B4-BE49-F238E27FC236}">
              <a16:creationId xmlns:a16="http://schemas.microsoft.com/office/drawing/2014/main" id="{082474BE-B6CA-4CD2-92D1-AFAF0F4AB12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05" name="Text Box 619">
          <a:extLst>
            <a:ext uri="{FF2B5EF4-FFF2-40B4-BE49-F238E27FC236}">
              <a16:creationId xmlns:a16="http://schemas.microsoft.com/office/drawing/2014/main" id="{33442D44-561F-4FF6-8223-AAB633B8C344}"/>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06" name="Text Box 620">
          <a:extLst>
            <a:ext uri="{FF2B5EF4-FFF2-40B4-BE49-F238E27FC236}">
              <a16:creationId xmlns:a16="http://schemas.microsoft.com/office/drawing/2014/main" id="{9792A8F2-E02A-4748-BA4A-70351543B1F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07" name="Text Box 621">
          <a:extLst>
            <a:ext uri="{FF2B5EF4-FFF2-40B4-BE49-F238E27FC236}">
              <a16:creationId xmlns:a16="http://schemas.microsoft.com/office/drawing/2014/main" id="{B1516F72-28EE-4503-B19D-ABA9310DDC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08" name="Text Box 622">
          <a:extLst>
            <a:ext uri="{FF2B5EF4-FFF2-40B4-BE49-F238E27FC236}">
              <a16:creationId xmlns:a16="http://schemas.microsoft.com/office/drawing/2014/main" id="{89E69A95-E9AC-48BC-8A88-BD1E1293A9DF}"/>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09" name="Text Box 623">
          <a:extLst>
            <a:ext uri="{FF2B5EF4-FFF2-40B4-BE49-F238E27FC236}">
              <a16:creationId xmlns:a16="http://schemas.microsoft.com/office/drawing/2014/main" id="{8CD700EE-1492-42B3-9043-045929C37D7F}"/>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10" name="Text Box 624">
          <a:extLst>
            <a:ext uri="{FF2B5EF4-FFF2-40B4-BE49-F238E27FC236}">
              <a16:creationId xmlns:a16="http://schemas.microsoft.com/office/drawing/2014/main" id="{D3C9323B-3050-412D-A198-5E8C0F1D4E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11" name="Text Box 625">
          <a:extLst>
            <a:ext uri="{FF2B5EF4-FFF2-40B4-BE49-F238E27FC236}">
              <a16:creationId xmlns:a16="http://schemas.microsoft.com/office/drawing/2014/main" id="{1E7CE7E3-C735-45D5-8381-F709A6322AD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12" name="Text Box 626">
          <a:extLst>
            <a:ext uri="{FF2B5EF4-FFF2-40B4-BE49-F238E27FC236}">
              <a16:creationId xmlns:a16="http://schemas.microsoft.com/office/drawing/2014/main" id="{4874B126-7DBD-4412-8354-CD1FBF2C2F70}"/>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13" name="Text Box 627">
          <a:extLst>
            <a:ext uri="{FF2B5EF4-FFF2-40B4-BE49-F238E27FC236}">
              <a16:creationId xmlns:a16="http://schemas.microsoft.com/office/drawing/2014/main" id="{7A9F66CB-0B00-4FEC-A36B-8A6D725B886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14" name="Text Box 628">
          <a:extLst>
            <a:ext uri="{FF2B5EF4-FFF2-40B4-BE49-F238E27FC236}">
              <a16:creationId xmlns:a16="http://schemas.microsoft.com/office/drawing/2014/main" id="{14069679-79E6-4A95-8235-F3B6EB3B336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15" name="Text Box 629">
          <a:extLst>
            <a:ext uri="{FF2B5EF4-FFF2-40B4-BE49-F238E27FC236}">
              <a16:creationId xmlns:a16="http://schemas.microsoft.com/office/drawing/2014/main" id="{C9B4C43A-C13F-4F88-99D6-FA8AA6875624}"/>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16" name="Text Box 630">
          <a:extLst>
            <a:ext uri="{FF2B5EF4-FFF2-40B4-BE49-F238E27FC236}">
              <a16:creationId xmlns:a16="http://schemas.microsoft.com/office/drawing/2014/main" id="{00335A09-DD6F-493B-A607-0AFE4F4AB34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17" name="Text Box 631">
          <a:extLst>
            <a:ext uri="{FF2B5EF4-FFF2-40B4-BE49-F238E27FC236}">
              <a16:creationId xmlns:a16="http://schemas.microsoft.com/office/drawing/2014/main" id="{629280B1-4E85-4AEB-9246-8BE83CA6628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18" name="Text Box 632">
          <a:extLst>
            <a:ext uri="{FF2B5EF4-FFF2-40B4-BE49-F238E27FC236}">
              <a16:creationId xmlns:a16="http://schemas.microsoft.com/office/drawing/2014/main" id="{78AE3403-2BEA-4735-9B89-5A20B7BD68A3}"/>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19" name="Text Box 633">
          <a:extLst>
            <a:ext uri="{FF2B5EF4-FFF2-40B4-BE49-F238E27FC236}">
              <a16:creationId xmlns:a16="http://schemas.microsoft.com/office/drawing/2014/main" id="{E7192738-1804-4073-BE84-66FDA0D0F86F}"/>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0" name="Text Box 634">
          <a:extLst>
            <a:ext uri="{FF2B5EF4-FFF2-40B4-BE49-F238E27FC236}">
              <a16:creationId xmlns:a16="http://schemas.microsoft.com/office/drawing/2014/main" id="{B2CEB6E5-C58C-4022-ABEA-C1A3983B400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1" name="Text Box 635">
          <a:extLst>
            <a:ext uri="{FF2B5EF4-FFF2-40B4-BE49-F238E27FC236}">
              <a16:creationId xmlns:a16="http://schemas.microsoft.com/office/drawing/2014/main" id="{BEE6AB04-72A8-43F6-B414-AC953BA1E90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22" name="Text Box 636">
          <a:extLst>
            <a:ext uri="{FF2B5EF4-FFF2-40B4-BE49-F238E27FC236}">
              <a16:creationId xmlns:a16="http://schemas.microsoft.com/office/drawing/2014/main" id="{B95996E5-F0A4-4242-AEF0-6B80B1A7351A}"/>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3" name="Text Box 637">
          <a:extLst>
            <a:ext uri="{FF2B5EF4-FFF2-40B4-BE49-F238E27FC236}">
              <a16:creationId xmlns:a16="http://schemas.microsoft.com/office/drawing/2014/main" id="{70DD54B8-BD1E-47CB-AB07-D53741E6367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4" name="Text Box 638">
          <a:extLst>
            <a:ext uri="{FF2B5EF4-FFF2-40B4-BE49-F238E27FC236}">
              <a16:creationId xmlns:a16="http://schemas.microsoft.com/office/drawing/2014/main" id="{E6EABE06-B372-41AA-9291-BA94682302C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25" name="Text Box 639">
          <a:extLst>
            <a:ext uri="{FF2B5EF4-FFF2-40B4-BE49-F238E27FC236}">
              <a16:creationId xmlns:a16="http://schemas.microsoft.com/office/drawing/2014/main" id="{4D5360F6-5224-4E78-A5DE-B713690AE8C9}"/>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6" name="Text Box 640">
          <a:extLst>
            <a:ext uri="{FF2B5EF4-FFF2-40B4-BE49-F238E27FC236}">
              <a16:creationId xmlns:a16="http://schemas.microsoft.com/office/drawing/2014/main" id="{70AF1EC8-D5C6-4018-98A8-FB73435D648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7" name="Text Box 641">
          <a:extLst>
            <a:ext uri="{FF2B5EF4-FFF2-40B4-BE49-F238E27FC236}">
              <a16:creationId xmlns:a16="http://schemas.microsoft.com/office/drawing/2014/main" id="{CA8FF719-3EB2-4CCD-BF2E-1A8839B9D2A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3"/>
    <xdr:sp macro="" textlink="">
      <xdr:nvSpPr>
        <xdr:cNvPr id="13628" name="Text Box 642">
          <a:extLst>
            <a:ext uri="{FF2B5EF4-FFF2-40B4-BE49-F238E27FC236}">
              <a16:creationId xmlns:a16="http://schemas.microsoft.com/office/drawing/2014/main" id="{425264C1-54CE-4983-A629-6AC6EF2C5A2D}"/>
            </a:ext>
          </a:extLst>
        </xdr:cNvPr>
        <xdr:cNvSpPr txBox="1">
          <a:spLocks noChangeArrowheads="1"/>
        </xdr:cNvSpPr>
      </xdr:nvSpPr>
      <xdr:spPr bwMode="auto">
        <a:xfrm>
          <a:off x="1074127" y="12580327"/>
          <a:ext cx="0" cy="2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29" name="Text Box 643">
          <a:extLst>
            <a:ext uri="{FF2B5EF4-FFF2-40B4-BE49-F238E27FC236}">
              <a16:creationId xmlns:a16="http://schemas.microsoft.com/office/drawing/2014/main" id="{052C7888-230B-4482-A842-DBBF698EC01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30" name="Text Box 644">
          <a:extLst>
            <a:ext uri="{FF2B5EF4-FFF2-40B4-BE49-F238E27FC236}">
              <a16:creationId xmlns:a16="http://schemas.microsoft.com/office/drawing/2014/main" id="{56CB6FA4-B851-45DD-8B31-69784DE1A2F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31" name="Text Box 645">
          <a:extLst>
            <a:ext uri="{FF2B5EF4-FFF2-40B4-BE49-F238E27FC236}">
              <a16:creationId xmlns:a16="http://schemas.microsoft.com/office/drawing/2014/main" id="{0AF63588-BFDB-4E19-B26B-989C3ADB5CC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32" name="Text Box 646">
          <a:extLst>
            <a:ext uri="{FF2B5EF4-FFF2-40B4-BE49-F238E27FC236}">
              <a16:creationId xmlns:a16="http://schemas.microsoft.com/office/drawing/2014/main" id="{FD2E0B7E-E248-4E6B-BA57-6BF9C2D49A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33" name="Text Box 647">
          <a:extLst>
            <a:ext uri="{FF2B5EF4-FFF2-40B4-BE49-F238E27FC236}">
              <a16:creationId xmlns:a16="http://schemas.microsoft.com/office/drawing/2014/main" id="{8E784A74-E855-4058-A0DF-7B7FD1E2F67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34" name="Text Box 648">
          <a:extLst>
            <a:ext uri="{FF2B5EF4-FFF2-40B4-BE49-F238E27FC236}">
              <a16:creationId xmlns:a16="http://schemas.microsoft.com/office/drawing/2014/main" id="{8678EE63-42B4-48AE-93AD-F06DF75901B1}"/>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35" name="Text Box 649">
          <a:extLst>
            <a:ext uri="{FF2B5EF4-FFF2-40B4-BE49-F238E27FC236}">
              <a16:creationId xmlns:a16="http://schemas.microsoft.com/office/drawing/2014/main" id="{6DDEF369-C930-43B7-83D5-3ABD70F8604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36" name="Text Box 650">
          <a:extLst>
            <a:ext uri="{FF2B5EF4-FFF2-40B4-BE49-F238E27FC236}">
              <a16:creationId xmlns:a16="http://schemas.microsoft.com/office/drawing/2014/main" id="{DCDE4742-A4EC-42D0-A549-BEC46A140B0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37" name="Text Box 651">
          <a:extLst>
            <a:ext uri="{FF2B5EF4-FFF2-40B4-BE49-F238E27FC236}">
              <a16:creationId xmlns:a16="http://schemas.microsoft.com/office/drawing/2014/main" id="{AEAF9D6D-5AD8-47B2-A1A4-3D10DC4B05AC}"/>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38" name="Text Box 652">
          <a:extLst>
            <a:ext uri="{FF2B5EF4-FFF2-40B4-BE49-F238E27FC236}">
              <a16:creationId xmlns:a16="http://schemas.microsoft.com/office/drawing/2014/main" id="{3A612038-0FC6-46AC-A67D-A546923A0EB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39" name="Text Box 653">
          <a:extLst>
            <a:ext uri="{FF2B5EF4-FFF2-40B4-BE49-F238E27FC236}">
              <a16:creationId xmlns:a16="http://schemas.microsoft.com/office/drawing/2014/main" id="{8EE1B0B1-FE20-4F45-B930-CCB8F1158F2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0" name="Text Box 654">
          <a:extLst>
            <a:ext uri="{FF2B5EF4-FFF2-40B4-BE49-F238E27FC236}">
              <a16:creationId xmlns:a16="http://schemas.microsoft.com/office/drawing/2014/main" id="{4BD0A36C-52D8-4B8B-9A0A-83E9DF078F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41" name="Text Box 655">
          <a:extLst>
            <a:ext uri="{FF2B5EF4-FFF2-40B4-BE49-F238E27FC236}">
              <a16:creationId xmlns:a16="http://schemas.microsoft.com/office/drawing/2014/main" id="{50B0D46E-2D7A-4A84-A3D1-732C70CDC9E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2" name="Text Box 656">
          <a:extLst>
            <a:ext uri="{FF2B5EF4-FFF2-40B4-BE49-F238E27FC236}">
              <a16:creationId xmlns:a16="http://schemas.microsoft.com/office/drawing/2014/main" id="{545F49FF-7AD3-4ADB-A39E-8393337BC34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3" name="Text Box 657">
          <a:extLst>
            <a:ext uri="{FF2B5EF4-FFF2-40B4-BE49-F238E27FC236}">
              <a16:creationId xmlns:a16="http://schemas.microsoft.com/office/drawing/2014/main" id="{8DC22E67-E02F-47DD-9032-2D469616E50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44" name="Text Box 658">
          <a:extLst>
            <a:ext uri="{FF2B5EF4-FFF2-40B4-BE49-F238E27FC236}">
              <a16:creationId xmlns:a16="http://schemas.microsoft.com/office/drawing/2014/main" id="{B3BAFE10-0E50-424E-99B7-5F8146CBAFE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5" name="Text Box 659">
          <a:extLst>
            <a:ext uri="{FF2B5EF4-FFF2-40B4-BE49-F238E27FC236}">
              <a16:creationId xmlns:a16="http://schemas.microsoft.com/office/drawing/2014/main" id="{E92650D8-8867-4C58-ACE3-1A1CCB21C54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6" name="Text Box 660">
          <a:extLst>
            <a:ext uri="{FF2B5EF4-FFF2-40B4-BE49-F238E27FC236}">
              <a16:creationId xmlns:a16="http://schemas.microsoft.com/office/drawing/2014/main" id="{F289BD5C-95FC-43AA-AC7B-0327F54DA8E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47" name="Text Box 661">
          <a:extLst>
            <a:ext uri="{FF2B5EF4-FFF2-40B4-BE49-F238E27FC236}">
              <a16:creationId xmlns:a16="http://schemas.microsoft.com/office/drawing/2014/main" id="{AC86130D-17F4-420D-BC36-89B1857B42EE}"/>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8" name="Text Box 662">
          <a:extLst>
            <a:ext uri="{FF2B5EF4-FFF2-40B4-BE49-F238E27FC236}">
              <a16:creationId xmlns:a16="http://schemas.microsoft.com/office/drawing/2014/main" id="{17753B11-224E-47CD-947B-A5C65296353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49" name="Text Box 663">
          <a:extLst>
            <a:ext uri="{FF2B5EF4-FFF2-40B4-BE49-F238E27FC236}">
              <a16:creationId xmlns:a16="http://schemas.microsoft.com/office/drawing/2014/main" id="{A9104DE5-0245-46A8-88DF-0BB4BADC529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50" name="Text Box 664">
          <a:extLst>
            <a:ext uri="{FF2B5EF4-FFF2-40B4-BE49-F238E27FC236}">
              <a16:creationId xmlns:a16="http://schemas.microsoft.com/office/drawing/2014/main" id="{CD8DA9EE-4122-4394-906F-2EED1927C63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51" name="Text Box 665">
          <a:extLst>
            <a:ext uri="{FF2B5EF4-FFF2-40B4-BE49-F238E27FC236}">
              <a16:creationId xmlns:a16="http://schemas.microsoft.com/office/drawing/2014/main" id="{4C121892-1A14-4B6D-B71F-9847D6CA2E4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52" name="Text Box 666">
          <a:extLst>
            <a:ext uri="{FF2B5EF4-FFF2-40B4-BE49-F238E27FC236}">
              <a16:creationId xmlns:a16="http://schemas.microsoft.com/office/drawing/2014/main" id="{66A0B7BB-CBEA-4D65-8457-A3AA721BC1A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53" name="Text Box 667">
          <a:extLst>
            <a:ext uri="{FF2B5EF4-FFF2-40B4-BE49-F238E27FC236}">
              <a16:creationId xmlns:a16="http://schemas.microsoft.com/office/drawing/2014/main" id="{07CDADE7-7692-4FFB-97AC-A0B460E45FE7}"/>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54" name="Text Box 668">
          <a:extLst>
            <a:ext uri="{FF2B5EF4-FFF2-40B4-BE49-F238E27FC236}">
              <a16:creationId xmlns:a16="http://schemas.microsoft.com/office/drawing/2014/main" id="{B318D55A-5666-469F-B6A4-B6C7A4BD48B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55" name="Text Box 669">
          <a:extLst>
            <a:ext uri="{FF2B5EF4-FFF2-40B4-BE49-F238E27FC236}">
              <a16:creationId xmlns:a16="http://schemas.microsoft.com/office/drawing/2014/main" id="{C8C55F12-C2A1-45A9-8DD6-994E990A007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56" name="Text Box 670">
          <a:extLst>
            <a:ext uri="{FF2B5EF4-FFF2-40B4-BE49-F238E27FC236}">
              <a16:creationId xmlns:a16="http://schemas.microsoft.com/office/drawing/2014/main" id="{26184019-DC02-4E93-8DB6-C7194722072A}"/>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57" name="Text Box 671">
          <a:extLst>
            <a:ext uri="{FF2B5EF4-FFF2-40B4-BE49-F238E27FC236}">
              <a16:creationId xmlns:a16="http://schemas.microsoft.com/office/drawing/2014/main" id="{2BA92371-5695-40E2-B4C1-AE909A735B2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58" name="Text Box 672">
          <a:extLst>
            <a:ext uri="{FF2B5EF4-FFF2-40B4-BE49-F238E27FC236}">
              <a16:creationId xmlns:a16="http://schemas.microsoft.com/office/drawing/2014/main" id="{50F989A5-F94D-4BB4-B543-FF090859D2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59" name="Text Box 673">
          <a:extLst>
            <a:ext uri="{FF2B5EF4-FFF2-40B4-BE49-F238E27FC236}">
              <a16:creationId xmlns:a16="http://schemas.microsoft.com/office/drawing/2014/main" id="{9ED411BA-7B6E-437D-B2E2-239F4E3563B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60" name="Text Box 674">
          <a:extLst>
            <a:ext uri="{FF2B5EF4-FFF2-40B4-BE49-F238E27FC236}">
              <a16:creationId xmlns:a16="http://schemas.microsoft.com/office/drawing/2014/main" id="{183B06CD-6191-42B9-9119-25F9EB430CD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61" name="Text Box 675">
          <a:extLst>
            <a:ext uri="{FF2B5EF4-FFF2-40B4-BE49-F238E27FC236}">
              <a16:creationId xmlns:a16="http://schemas.microsoft.com/office/drawing/2014/main" id="{D96B6299-6020-485D-84A9-DA6FAE31C43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62" name="Text Box 676">
          <a:extLst>
            <a:ext uri="{FF2B5EF4-FFF2-40B4-BE49-F238E27FC236}">
              <a16:creationId xmlns:a16="http://schemas.microsoft.com/office/drawing/2014/main" id="{288DA358-BDC6-44FF-B705-403606C9860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63" name="Text Box 677">
          <a:extLst>
            <a:ext uri="{FF2B5EF4-FFF2-40B4-BE49-F238E27FC236}">
              <a16:creationId xmlns:a16="http://schemas.microsoft.com/office/drawing/2014/main" id="{50BD8D97-C15B-47C0-8991-82C22201432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64" name="Text Box 678">
          <a:extLst>
            <a:ext uri="{FF2B5EF4-FFF2-40B4-BE49-F238E27FC236}">
              <a16:creationId xmlns:a16="http://schemas.microsoft.com/office/drawing/2014/main" id="{FB868210-3103-466F-8F50-899468146C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65" name="Text Box 679">
          <a:extLst>
            <a:ext uri="{FF2B5EF4-FFF2-40B4-BE49-F238E27FC236}">
              <a16:creationId xmlns:a16="http://schemas.microsoft.com/office/drawing/2014/main" id="{80D57B6F-EDF4-476B-B644-9D4C6668829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666" name="Text Box 680">
          <a:extLst>
            <a:ext uri="{FF2B5EF4-FFF2-40B4-BE49-F238E27FC236}">
              <a16:creationId xmlns:a16="http://schemas.microsoft.com/office/drawing/2014/main" id="{F3E20F9D-C6E4-48A0-ACCE-417C2F6E708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67" name="Text Box 681">
          <a:extLst>
            <a:ext uri="{FF2B5EF4-FFF2-40B4-BE49-F238E27FC236}">
              <a16:creationId xmlns:a16="http://schemas.microsoft.com/office/drawing/2014/main" id="{08B5F3E2-043D-4A13-A011-905BA112E11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68" name="Text Box 682">
          <a:extLst>
            <a:ext uri="{FF2B5EF4-FFF2-40B4-BE49-F238E27FC236}">
              <a16:creationId xmlns:a16="http://schemas.microsoft.com/office/drawing/2014/main" id="{60AA1332-0B45-4E64-89B6-A1543127100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69" name="Text Box 683">
          <a:extLst>
            <a:ext uri="{FF2B5EF4-FFF2-40B4-BE49-F238E27FC236}">
              <a16:creationId xmlns:a16="http://schemas.microsoft.com/office/drawing/2014/main" id="{B0E558DA-5542-4246-92BC-C9D479423E3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70" name="Text Box 684">
          <a:extLst>
            <a:ext uri="{FF2B5EF4-FFF2-40B4-BE49-F238E27FC236}">
              <a16:creationId xmlns:a16="http://schemas.microsoft.com/office/drawing/2014/main" id="{7D68778B-F63C-48B3-8577-DCDBD86F98E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71" name="Text Box 685">
          <a:extLst>
            <a:ext uri="{FF2B5EF4-FFF2-40B4-BE49-F238E27FC236}">
              <a16:creationId xmlns:a16="http://schemas.microsoft.com/office/drawing/2014/main" id="{135BFB90-C219-49E6-8695-9BCE83E33C0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72" name="Text Box 686">
          <a:extLst>
            <a:ext uri="{FF2B5EF4-FFF2-40B4-BE49-F238E27FC236}">
              <a16:creationId xmlns:a16="http://schemas.microsoft.com/office/drawing/2014/main" id="{12C3EA33-13C9-49A8-95FD-E3E5B4F0813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73" name="Text Box 687">
          <a:extLst>
            <a:ext uri="{FF2B5EF4-FFF2-40B4-BE49-F238E27FC236}">
              <a16:creationId xmlns:a16="http://schemas.microsoft.com/office/drawing/2014/main" id="{149CB47A-65D9-4D88-A8D8-9063A275729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74" name="Text Box 688">
          <a:extLst>
            <a:ext uri="{FF2B5EF4-FFF2-40B4-BE49-F238E27FC236}">
              <a16:creationId xmlns:a16="http://schemas.microsoft.com/office/drawing/2014/main" id="{3A1AEB46-E64D-40A7-A678-5207FB6A83D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75" name="Text Box 689">
          <a:extLst>
            <a:ext uri="{FF2B5EF4-FFF2-40B4-BE49-F238E27FC236}">
              <a16:creationId xmlns:a16="http://schemas.microsoft.com/office/drawing/2014/main" id="{42353CE4-D237-4CAC-A034-BDF0B4FBFC75}"/>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76" name="Text Box 690">
          <a:extLst>
            <a:ext uri="{FF2B5EF4-FFF2-40B4-BE49-F238E27FC236}">
              <a16:creationId xmlns:a16="http://schemas.microsoft.com/office/drawing/2014/main" id="{42D9BE8E-375B-4094-9D78-061BEE3C3CC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77" name="Text Box 691">
          <a:extLst>
            <a:ext uri="{FF2B5EF4-FFF2-40B4-BE49-F238E27FC236}">
              <a16:creationId xmlns:a16="http://schemas.microsoft.com/office/drawing/2014/main" id="{1355CE62-E9A4-41A1-9723-2CD1BE15055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78" name="Text Box 692">
          <a:extLst>
            <a:ext uri="{FF2B5EF4-FFF2-40B4-BE49-F238E27FC236}">
              <a16:creationId xmlns:a16="http://schemas.microsoft.com/office/drawing/2014/main" id="{FA478BC3-48E2-4C67-A997-0A956159F06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79" name="Text Box 693">
          <a:extLst>
            <a:ext uri="{FF2B5EF4-FFF2-40B4-BE49-F238E27FC236}">
              <a16:creationId xmlns:a16="http://schemas.microsoft.com/office/drawing/2014/main" id="{AF4946AB-9521-4F0E-B2B2-A039093EB2B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80" name="Text Box 694">
          <a:extLst>
            <a:ext uri="{FF2B5EF4-FFF2-40B4-BE49-F238E27FC236}">
              <a16:creationId xmlns:a16="http://schemas.microsoft.com/office/drawing/2014/main" id="{A24DF545-F5D4-44A9-8FA2-17793F49A07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81" name="Text Box 695">
          <a:extLst>
            <a:ext uri="{FF2B5EF4-FFF2-40B4-BE49-F238E27FC236}">
              <a16:creationId xmlns:a16="http://schemas.microsoft.com/office/drawing/2014/main" id="{26394AE4-B213-4BF0-B0F2-428F5953C73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82" name="Text Box 696">
          <a:extLst>
            <a:ext uri="{FF2B5EF4-FFF2-40B4-BE49-F238E27FC236}">
              <a16:creationId xmlns:a16="http://schemas.microsoft.com/office/drawing/2014/main" id="{E4EDD298-E915-41D2-B09C-C72500B074F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83" name="Text Box 697">
          <a:extLst>
            <a:ext uri="{FF2B5EF4-FFF2-40B4-BE49-F238E27FC236}">
              <a16:creationId xmlns:a16="http://schemas.microsoft.com/office/drawing/2014/main" id="{50FA4148-B1A3-4411-83EF-A2B229C0209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84" name="Text Box 698">
          <a:extLst>
            <a:ext uri="{FF2B5EF4-FFF2-40B4-BE49-F238E27FC236}">
              <a16:creationId xmlns:a16="http://schemas.microsoft.com/office/drawing/2014/main" id="{A331571C-2BFB-448A-8743-3CBCC0C27AD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685" name="Text Box 699">
          <a:extLst>
            <a:ext uri="{FF2B5EF4-FFF2-40B4-BE49-F238E27FC236}">
              <a16:creationId xmlns:a16="http://schemas.microsoft.com/office/drawing/2014/main" id="{FBEA4B0D-ABA9-46BF-9A5E-F6D3C92037F6}"/>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86" name="Text Box 700">
          <a:extLst>
            <a:ext uri="{FF2B5EF4-FFF2-40B4-BE49-F238E27FC236}">
              <a16:creationId xmlns:a16="http://schemas.microsoft.com/office/drawing/2014/main" id="{DA4BE0CA-DA3B-4FFF-BFFB-6B14C45FF51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87" name="Text Box 701">
          <a:extLst>
            <a:ext uri="{FF2B5EF4-FFF2-40B4-BE49-F238E27FC236}">
              <a16:creationId xmlns:a16="http://schemas.microsoft.com/office/drawing/2014/main" id="{01FC31B5-8E04-4D77-8AE7-0D66D946517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88" name="Text Box 702">
          <a:extLst>
            <a:ext uri="{FF2B5EF4-FFF2-40B4-BE49-F238E27FC236}">
              <a16:creationId xmlns:a16="http://schemas.microsoft.com/office/drawing/2014/main" id="{41F80AE1-CC48-4752-90A8-ED3A086AD1F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89" name="Text Box 703">
          <a:extLst>
            <a:ext uri="{FF2B5EF4-FFF2-40B4-BE49-F238E27FC236}">
              <a16:creationId xmlns:a16="http://schemas.microsoft.com/office/drawing/2014/main" id="{9AF4C785-2D66-4728-AD7E-071309DEE524}"/>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90" name="Text Box 704">
          <a:extLst>
            <a:ext uri="{FF2B5EF4-FFF2-40B4-BE49-F238E27FC236}">
              <a16:creationId xmlns:a16="http://schemas.microsoft.com/office/drawing/2014/main" id="{F9E023C0-50BB-434D-90C7-FDA460BBE7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91" name="Text Box 705">
          <a:extLst>
            <a:ext uri="{FF2B5EF4-FFF2-40B4-BE49-F238E27FC236}">
              <a16:creationId xmlns:a16="http://schemas.microsoft.com/office/drawing/2014/main" id="{013EB846-AA39-47B1-9CD8-E659B7F2404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92" name="Text Box 706">
          <a:extLst>
            <a:ext uri="{FF2B5EF4-FFF2-40B4-BE49-F238E27FC236}">
              <a16:creationId xmlns:a16="http://schemas.microsoft.com/office/drawing/2014/main" id="{18161FE3-9362-4785-9328-54BBB3BC2D0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93" name="Text Box 707">
          <a:extLst>
            <a:ext uri="{FF2B5EF4-FFF2-40B4-BE49-F238E27FC236}">
              <a16:creationId xmlns:a16="http://schemas.microsoft.com/office/drawing/2014/main" id="{B6F30FC7-ACBD-4FA9-9A55-D6A4BA3B036B}"/>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94" name="Text Box 708">
          <a:extLst>
            <a:ext uri="{FF2B5EF4-FFF2-40B4-BE49-F238E27FC236}">
              <a16:creationId xmlns:a16="http://schemas.microsoft.com/office/drawing/2014/main" id="{17789B56-E3D6-4F26-9504-A413B851442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95" name="Text Box 709">
          <a:extLst>
            <a:ext uri="{FF2B5EF4-FFF2-40B4-BE49-F238E27FC236}">
              <a16:creationId xmlns:a16="http://schemas.microsoft.com/office/drawing/2014/main" id="{F86545BF-DEFF-4AC1-B4EF-B927BCEFAB4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96" name="Text Box 710">
          <a:extLst>
            <a:ext uri="{FF2B5EF4-FFF2-40B4-BE49-F238E27FC236}">
              <a16:creationId xmlns:a16="http://schemas.microsoft.com/office/drawing/2014/main" id="{2781FB5C-652C-46F0-B8B3-27A693472F4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97" name="Text Box 711">
          <a:extLst>
            <a:ext uri="{FF2B5EF4-FFF2-40B4-BE49-F238E27FC236}">
              <a16:creationId xmlns:a16="http://schemas.microsoft.com/office/drawing/2014/main" id="{3E6AFB7B-7EBE-4437-8808-FD1493A24F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698" name="Text Box 712">
          <a:extLst>
            <a:ext uri="{FF2B5EF4-FFF2-40B4-BE49-F238E27FC236}">
              <a16:creationId xmlns:a16="http://schemas.microsoft.com/office/drawing/2014/main" id="{7E522281-2716-4D9E-94E0-41B410D9102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699" name="Text Box 713">
          <a:extLst>
            <a:ext uri="{FF2B5EF4-FFF2-40B4-BE49-F238E27FC236}">
              <a16:creationId xmlns:a16="http://schemas.microsoft.com/office/drawing/2014/main" id="{74B6A9C1-3DB7-4F5E-A1DC-71544BFDB1D9}"/>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00" name="Text Box 714">
          <a:extLst>
            <a:ext uri="{FF2B5EF4-FFF2-40B4-BE49-F238E27FC236}">
              <a16:creationId xmlns:a16="http://schemas.microsoft.com/office/drawing/2014/main" id="{434189E5-05E8-4400-BC8A-62A6719B5B5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01" name="Text Box 715">
          <a:extLst>
            <a:ext uri="{FF2B5EF4-FFF2-40B4-BE49-F238E27FC236}">
              <a16:creationId xmlns:a16="http://schemas.microsoft.com/office/drawing/2014/main" id="{BA1200D2-CDFC-4E0D-AB01-83729BD9DD4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702" name="Text Box 716">
          <a:extLst>
            <a:ext uri="{FF2B5EF4-FFF2-40B4-BE49-F238E27FC236}">
              <a16:creationId xmlns:a16="http://schemas.microsoft.com/office/drawing/2014/main" id="{B7F30C6E-D5A1-4C51-8713-D41B0FC66A6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03" name="Text Box 717">
          <a:extLst>
            <a:ext uri="{FF2B5EF4-FFF2-40B4-BE49-F238E27FC236}">
              <a16:creationId xmlns:a16="http://schemas.microsoft.com/office/drawing/2014/main" id="{CAF46CF2-612C-4C8E-92C1-8EF931CEB01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04" name="Text Box 718">
          <a:extLst>
            <a:ext uri="{FF2B5EF4-FFF2-40B4-BE49-F238E27FC236}">
              <a16:creationId xmlns:a16="http://schemas.microsoft.com/office/drawing/2014/main" id="{68C87BCA-EC90-4A80-8684-04BD9C2D7F6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05" name="Text Box 719">
          <a:extLst>
            <a:ext uri="{FF2B5EF4-FFF2-40B4-BE49-F238E27FC236}">
              <a16:creationId xmlns:a16="http://schemas.microsoft.com/office/drawing/2014/main" id="{BDB303AF-EED6-48E0-9098-6273C5AEEF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06" name="Text Box 720">
          <a:extLst>
            <a:ext uri="{FF2B5EF4-FFF2-40B4-BE49-F238E27FC236}">
              <a16:creationId xmlns:a16="http://schemas.microsoft.com/office/drawing/2014/main" id="{2771E35A-3A40-4D93-B541-5DE955670C7C}"/>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07" name="Text Box 721">
          <a:extLst>
            <a:ext uri="{FF2B5EF4-FFF2-40B4-BE49-F238E27FC236}">
              <a16:creationId xmlns:a16="http://schemas.microsoft.com/office/drawing/2014/main" id="{BCF0F984-8CAD-4346-A21B-7737D239D8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08" name="Text Box 722">
          <a:extLst>
            <a:ext uri="{FF2B5EF4-FFF2-40B4-BE49-F238E27FC236}">
              <a16:creationId xmlns:a16="http://schemas.microsoft.com/office/drawing/2014/main" id="{0CB3BA04-CC33-4C01-8199-FEB94CF10CA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09" name="Text Box 723">
          <a:extLst>
            <a:ext uri="{FF2B5EF4-FFF2-40B4-BE49-F238E27FC236}">
              <a16:creationId xmlns:a16="http://schemas.microsoft.com/office/drawing/2014/main" id="{0939437F-CE78-460B-BD62-DECF7D122015}"/>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10" name="Text Box 724">
          <a:extLst>
            <a:ext uri="{FF2B5EF4-FFF2-40B4-BE49-F238E27FC236}">
              <a16:creationId xmlns:a16="http://schemas.microsoft.com/office/drawing/2014/main" id="{8CC43714-0F30-4492-B618-D94A35CEC05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11" name="Text Box 725">
          <a:extLst>
            <a:ext uri="{FF2B5EF4-FFF2-40B4-BE49-F238E27FC236}">
              <a16:creationId xmlns:a16="http://schemas.microsoft.com/office/drawing/2014/main" id="{E9127F92-6681-4F9F-824C-54447D16E26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12" name="Text Box 726">
          <a:extLst>
            <a:ext uri="{FF2B5EF4-FFF2-40B4-BE49-F238E27FC236}">
              <a16:creationId xmlns:a16="http://schemas.microsoft.com/office/drawing/2014/main" id="{A979551D-0C0E-403A-B9B5-0CC4FDED10E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13" name="Text Box 727">
          <a:extLst>
            <a:ext uri="{FF2B5EF4-FFF2-40B4-BE49-F238E27FC236}">
              <a16:creationId xmlns:a16="http://schemas.microsoft.com/office/drawing/2014/main" id="{C0A3A8E1-6955-4885-85A8-67E14F4431A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14" name="Text Box 728">
          <a:extLst>
            <a:ext uri="{FF2B5EF4-FFF2-40B4-BE49-F238E27FC236}">
              <a16:creationId xmlns:a16="http://schemas.microsoft.com/office/drawing/2014/main" id="{DF646A60-4FF1-40E6-A21E-2D9DE2DB609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15" name="Text Box 729">
          <a:extLst>
            <a:ext uri="{FF2B5EF4-FFF2-40B4-BE49-F238E27FC236}">
              <a16:creationId xmlns:a16="http://schemas.microsoft.com/office/drawing/2014/main" id="{E164D08F-C5E8-44AA-ACD6-932ADCC9000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16" name="Text Box 730">
          <a:extLst>
            <a:ext uri="{FF2B5EF4-FFF2-40B4-BE49-F238E27FC236}">
              <a16:creationId xmlns:a16="http://schemas.microsoft.com/office/drawing/2014/main" id="{3A1393E0-9669-49BE-BC9B-2AFEF693359E}"/>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17" name="Text Box 731">
          <a:extLst>
            <a:ext uri="{FF2B5EF4-FFF2-40B4-BE49-F238E27FC236}">
              <a16:creationId xmlns:a16="http://schemas.microsoft.com/office/drawing/2014/main" id="{38788B9A-4FCB-4F03-8AAD-A936ED530D1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18" name="Text Box 732">
          <a:extLst>
            <a:ext uri="{FF2B5EF4-FFF2-40B4-BE49-F238E27FC236}">
              <a16:creationId xmlns:a16="http://schemas.microsoft.com/office/drawing/2014/main" id="{DDE3715F-AA5D-4598-BC0B-F1F353C4737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19" name="Text Box 733">
          <a:extLst>
            <a:ext uri="{FF2B5EF4-FFF2-40B4-BE49-F238E27FC236}">
              <a16:creationId xmlns:a16="http://schemas.microsoft.com/office/drawing/2014/main" id="{12E8B160-9F1B-4CBE-AD7F-33333DA8032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20" name="Text Box 734">
          <a:extLst>
            <a:ext uri="{FF2B5EF4-FFF2-40B4-BE49-F238E27FC236}">
              <a16:creationId xmlns:a16="http://schemas.microsoft.com/office/drawing/2014/main" id="{EB696AC8-F8B7-440C-A82B-BA9CB47D1D9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21" name="Text Box 735">
          <a:extLst>
            <a:ext uri="{FF2B5EF4-FFF2-40B4-BE49-F238E27FC236}">
              <a16:creationId xmlns:a16="http://schemas.microsoft.com/office/drawing/2014/main" id="{F7683DF1-6C6C-4164-BDB9-C3B0AE282FD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22" name="Text Box 736">
          <a:extLst>
            <a:ext uri="{FF2B5EF4-FFF2-40B4-BE49-F238E27FC236}">
              <a16:creationId xmlns:a16="http://schemas.microsoft.com/office/drawing/2014/main" id="{3FE7AE32-146C-4E2C-BFD6-DECAD4EBC50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23" name="Text Box 737">
          <a:extLst>
            <a:ext uri="{FF2B5EF4-FFF2-40B4-BE49-F238E27FC236}">
              <a16:creationId xmlns:a16="http://schemas.microsoft.com/office/drawing/2014/main" id="{28F72CCE-189B-4876-9FA4-22BA87D4A64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24" name="Text Box 738">
          <a:extLst>
            <a:ext uri="{FF2B5EF4-FFF2-40B4-BE49-F238E27FC236}">
              <a16:creationId xmlns:a16="http://schemas.microsoft.com/office/drawing/2014/main" id="{70D107AF-3CBA-4152-9CCE-34C89E24C64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25" name="Text Box 739">
          <a:extLst>
            <a:ext uri="{FF2B5EF4-FFF2-40B4-BE49-F238E27FC236}">
              <a16:creationId xmlns:a16="http://schemas.microsoft.com/office/drawing/2014/main" id="{3ECCAFED-2D61-4D00-9DF9-1E407C61FC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26" name="Text Box 740">
          <a:extLst>
            <a:ext uri="{FF2B5EF4-FFF2-40B4-BE49-F238E27FC236}">
              <a16:creationId xmlns:a16="http://schemas.microsoft.com/office/drawing/2014/main" id="{34C432FC-7C49-4B7A-BF54-C7836FE19E6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27" name="Text Box 741">
          <a:extLst>
            <a:ext uri="{FF2B5EF4-FFF2-40B4-BE49-F238E27FC236}">
              <a16:creationId xmlns:a16="http://schemas.microsoft.com/office/drawing/2014/main" id="{AEC11F0B-B2F2-4621-9DFF-86C6810F071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28" name="Text Box 742">
          <a:extLst>
            <a:ext uri="{FF2B5EF4-FFF2-40B4-BE49-F238E27FC236}">
              <a16:creationId xmlns:a16="http://schemas.microsoft.com/office/drawing/2014/main" id="{3EA996D8-AFE4-42C7-BC57-417A60F8CE8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29" name="Text Box 743">
          <a:extLst>
            <a:ext uri="{FF2B5EF4-FFF2-40B4-BE49-F238E27FC236}">
              <a16:creationId xmlns:a16="http://schemas.microsoft.com/office/drawing/2014/main" id="{95A9A231-05EF-47AB-B099-ACE34C083DF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30" name="Text Box 744">
          <a:extLst>
            <a:ext uri="{FF2B5EF4-FFF2-40B4-BE49-F238E27FC236}">
              <a16:creationId xmlns:a16="http://schemas.microsoft.com/office/drawing/2014/main" id="{612BCC55-E094-4942-80B6-984F3CE2B4B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31" name="Text Box 745">
          <a:extLst>
            <a:ext uri="{FF2B5EF4-FFF2-40B4-BE49-F238E27FC236}">
              <a16:creationId xmlns:a16="http://schemas.microsoft.com/office/drawing/2014/main" id="{51CB349D-F2E6-4CCC-A9AB-AEE3ADE428C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32" name="Text Box 746">
          <a:extLst>
            <a:ext uri="{FF2B5EF4-FFF2-40B4-BE49-F238E27FC236}">
              <a16:creationId xmlns:a16="http://schemas.microsoft.com/office/drawing/2014/main" id="{9542DCAC-658E-4AB3-8CDD-16EA9CCF64B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33" name="Text Box 747">
          <a:extLst>
            <a:ext uri="{FF2B5EF4-FFF2-40B4-BE49-F238E27FC236}">
              <a16:creationId xmlns:a16="http://schemas.microsoft.com/office/drawing/2014/main" id="{51E7F204-1B54-4333-A4C1-634C12DEC98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34" name="Text Box 748">
          <a:extLst>
            <a:ext uri="{FF2B5EF4-FFF2-40B4-BE49-F238E27FC236}">
              <a16:creationId xmlns:a16="http://schemas.microsoft.com/office/drawing/2014/main" id="{E8847386-651A-4ABF-89A3-E6B1C11014A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35" name="Text Box 749">
          <a:extLst>
            <a:ext uri="{FF2B5EF4-FFF2-40B4-BE49-F238E27FC236}">
              <a16:creationId xmlns:a16="http://schemas.microsoft.com/office/drawing/2014/main" id="{2D7A1079-FA02-40A1-B1B3-A5939A224F4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36" name="Text Box 750">
          <a:extLst>
            <a:ext uri="{FF2B5EF4-FFF2-40B4-BE49-F238E27FC236}">
              <a16:creationId xmlns:a16="http://schemas.microsoft.com/office/drawing/2014/main" id="{9FB26978-7C0A-416B-8346-ED1EDF7F82A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37" name="Text Box 751">
          <a:extLst>
            <a:ext uri="{FF2B5EF4-FFF2-40B4-BE49-F238E27FC236}">
              <a16:creationId xmlns:a16="http://schemas.microsoft.com/office/drawing/2014/main" id="{31164766-DC22-47AF-BBAA-C4A1E8E3384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38" name="Text Box 752">
          <a:extLst>
            <a:ext uri="{FF2B5EF4-FFF2-40B4-BE49-F238E27FC236}">
              <a16:creationId xmlns:a16="http://schemas.microsoft.com/office/drawing/2014/main" id="{403A4C0E-A789-4C9B-8A7C-A38971E30C1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39" name="Text Box 753">
          <a:extLst>
            <a:ext uri="{FF2B5EF4-FFF2-40B4-BE49-F238E27FC236}">
              <a16:creationId xmlns:a16="http://schemas.microsoft.com/office/drawing/2014/main" id="{42312CB5-41FA-4035-8E38-713046D2EA2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40" name="Text Box 754">
          <a:extLst>
            <a:ext uri="{FF2B5EF4-FFF2-40B4-BE49-F238E27FC236}">
              <a16:creationId xmlns:a16="http://schemas.microsoft.com/office/drawing/2014/main" id="{6FA7C33A-7908-4CA7-91B2-CFAE6A5962C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41" name="Text Box 755">
          <a:extLst>
            <a:ext uri="{FF2B5EF4-FFF2-40B4-BE49-F238E27FC236}">
              <a16:creationId xmlns:a16="http://schemas.microsoft.com/office/drawing/2014/main" id="{A52DACA5-A4B0-44AC-9C00-A3860A39B4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42" name="Text Box 756">
          <a:extLst>
            <a:ext uri="{FF2B5EF4-FFF2-40B4-BE49-F238E27FC236}">
              <a16:creationId xmlns:a16="http://schemas.microsoft.com/office/drawing/2014/main" id="{47ADEBA6-13EA-4639-BECF-3ADD20D2F43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43" name="Text Box 757">
          <a:extLst>
            <a:ext uri="{FF2B5EF4-FFF2-40B4-BE49-F238E27FC236}">
              <a16:creationId xmlns:a16="http://schemas.microsoft.com/office/drawing/2014/main" id="{E7948FF3-49AB-47B0-8CC1-BA3216EDE9A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44" name="Text Box 758">
          <a:extLst>
            <a:ext uri="{FF2B5EF4-FFF2-40B4-BE49-F238E27FC236}">
              <a16:creationId xmlns:a16="http://schemas.microsoft.com/office/drawing/2014/main" id="{210D39FB-8938-4AE1-95C7-D4E101B8E6A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45" name="Text Box 759">
          <a:extLst>
            <a:ext uri="{FF2B5EF4-FFF2-40B4-BE49-F238E27FC236}">
              <a16:creationId xmlns:a16="http://schemas.microsoft.com/office/drawing/2014/main" id="{DF7B9740-D44B-4E01-ADBA-F4187B9A8BD2}"/>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46" name="Text Box 760">
          <a:extLst>
            <a:ext uri="{FF2B5EF4-FFF2-40B4-BE49-F238E27FC236}">
              <a16:creationId xmlns:a16="http://schemas.microsoft.com/office/drawing/2014/main" id="{A06553AB-F56A-4F2F-B6CC-A7CF653CEFD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47" name="Text Box 761">
          <a:extLst>
            <a:ext uri="{FF2B5EF4-FFF2-40B4-BE49-F238E27FC236}">
              <a16:creationId xmlns:a16="http://schemas.microsoft.com/office/drawing/2014/main" id="{84C78374-F615-4376-8906-01C69D4798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48" name="Text Box 762">
          <a:extLst>
            <a:ext uri="{FF2B5EF4-FFF2-40B4-BE49-F238E27FC236}">
              <a16:creationId xmlns:a16="http://schemas.microsoft.com/office/drawing/2014/main" id="{FFD6B879-6FE4-498F-A2A2-C6D83E7B978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49" name="Text Box 763">
          <a:extLst>
            <a:ext uri="{FF2B5EF4-FFF2-40B4-BE49-F238E27FC236}">
              <a16:creationId xmlns:a16="http://schemas.microsoft.com/office/drawing/2014/main" id="{F02EE97F-C191-4DA3-B9AB-BF26449ECB74}"/>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0" name="Text Box 764">
          <a:extLst>
            <a:ext uri="{FF2B5EF4-FFF2-40B4-BE49-F238E27FC236}">
              <a16:creationId xmlns:a16="http://schemas.microsoft.com/office/drawing/2014/main" id="{CAE5F73B-F327-40DA-9E5D-D56838A3782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1" name="Text Box 765">
          <a:extLst>
            <a:ext uri="{FF2B5EF4-FFF2-40B4-BE49-F238E27FC236}">
              <a16:creationId xmlns:a16="http://schemas.microsoft.com/office/drawing/2014/main" id="{6D937937-FE57-47F2-BBE4-343BFD64362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52" name="Text Box 766">
          <a:extLst>
            <a:ext uri="{FF2B5EF4-FFF2-40B4-BE49-F238E27FC236}">
              <a16:creationId xmlns:a16="http://schemas.microsoft.com/office/drawing/2014/main" id="{8FFEDF1A-DE68-49F3-9D5B-0838986C677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3" name="Text Box 767">
          <a:extLst>
            <a:ext uri="{FF2B5EF4-FFF2-40B4-BE49-F238E27FC236}">
              <a16:creationId xmlns:a16="http://schemas.microsoft.com/office/drawing/2014/main" id="{79F53D9E-78D4-4F0C-9E02-C7EE4E4D892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4" name="Text Box 768">
          <a:extLst>
            <a:ext uri="{FF2B5EF4-FFF2-40B4-BE49-F238E27FC236}">
              <a16:creationId xmlns:a16="http://schemas.microsoft.com/office/drawing/2014/main" id="{624FA862-021C-4A67-8137-6E12E6D7A3A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55" name="Text Box 769">
          <a:extLst>
            <a:ext uri="{FF2B5EF4-FFF2-40B4-BE49-F238E27FC236}">
              <a16:creationId xmlns:a16="http://schemas.microsoft.com/office/drawing/2014/main" id="{067FA994-EEE9-4B72-88CC-E0A933462A9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6" name="Text Box 770">
          <a:extLst>
            <a:ext uri="{FF2B5EF4-FFF2-40B4-BE49-F238E27FC236}">
              <a16:creationId xmlns:a16="http://schemas.microsoft.com/office/drawing/2014/main" id="{D983FEC4-BCDD-4926-96BA-C3BD5A9E25F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7" name="Text Box 771">
          <a:extLst>
            <a:ext uri="{FF2B5EF4-FFF2-40B4-BE49-F238E27FC236}">
              <a16:creationId xmlns:a16="http://schemas.microsoft.com/office/drawing/2014/main" id="{E252EDB0-A066-4D0C-A9A5-C32C2CD0D03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58" name="Text Box 772">
          <a:extLst>
            <a:ext uri="{FF2B5EF4-FFF2-40B4-BE49-F238E27FC236}">
              <a16:creationId xmlns:a16="http://schemas.microsoft.com/office/drawing/2014/main" id="{00909A97-B7DB-4FB5-92C6-15FA134749B3}"/>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59" name="Text Box 773">
          <a:extLst>
            <a:ext uri="{FF2B5EF4-FFF2-40B4-BE49-F238E27FC236}">
              <a16:creationId xmlns:a16="http://schemas.microsoft.com/office/drawing/2014/main" id="{CDE68E42-4077-4980-9EEF-ABE0F44CEE9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60" name="Text Box 774">
          <a:extLst>
            <a:ext uri="{FF2B5EF4-FFF2-40B4-BE49-F238E27FC236}">
              <a16:creationId xmlns:a16="http://schemas.microsoft.com/office/drawing/2014/main" id="{D70F57E2-FC2D-462D-8825-17D19C7DE98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61" name="Text Box 775">
          <a:extLst>
            <a:ext uri="{FF2B5EF4-FFF2-40B4-BE49-F238E27FC236}">
              <a16:creationId xmlns:a16="http://schemas.microsoft.com/office/drawing/2014/main" id="{62D3EFC0-FE60-42E7-9FBA-AFB130D605D5}"/>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62" name="Text Box 776">
          <a:extLst>
            <a:ext uri="{FF2B5EF4-FFF2-40B4-BE49-F238E27FC236}">
              <a16:creationId xmlns:a16="http://schemas.microsoft.com/office/drawing/2014/main" id="{74CE247A-85EB-4502-91C7-54138619419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63" name="Text Box 777">
          <a:extLst>
            <a:ext uri="{FF2B5EF4-FFF2-40B4-BE49-F238E27FC236}">
              <a16:creationId xmlns:a16="http://schemas.microsoft.com/office/drawing/2014/main" id="{36FB231C-0EE1-4FBD-97EF-36049CE006F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64" name="Text Box 778">
          <a:extLst>
            <a:ext uri="{FF2B5EF4-FFF2-40B4-BE49-F238E27FC236}">
              <a16:creationId xmlns:a16="http://schemas.microsoft.com/office/drawing/2014/main" id="{73EBB667-1D2F-4F5D-AA38-19AB2361DD0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65" name="Text Box 779">
          <a:extLst>
            <a:ext uri="{FF2B5EF4-FFF2-40B4-BE49-F238E27FC236}">
              <a16:creationId xmlns:a16="http://schemas.microsoft.com/office/drawing/2014/main" id="{E492254D-FCD3-4636-80E2-B2689E95D61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66" name="Text Box 780">
          <a:extLst>
            <a:ext uri="{FF2B5EF4-FFF2-40B4-BE49-F238E27FC236}">
              <a16:creationId xmlns:a16="http://schemas.microsoft.com/office/drawing/2014/main" id="{9CF9796D-1DDD-4DB0-B5E7-688925AE1EB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67" name="Text Box 781">
          <a:extLst>
            <a:ext uri="{FF2B5EF4-FFF2-40B4-BE49-F238E27FC236}">
              <a16:creationId xmlns:a16="http://schemas.microsoft.com/office/drawing/2014/main" id="{F02665D4-A8E1-4CD8-9A00-1925CEA1A69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68" name="Text Box 782">
          <a:extLst>
            <a:ext uri="{FF2B5EF4-FFF2-40B4-BE49-F238E27FC236}">
              <a16:creationId xmlns:a16="http://schemas.microsoft.com/office/drawing/2014/main" id="{F2DE8898-E943-49DB-ACE9-27159E7067E7}"/>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69" name="Text Box 783">
          <a:extLst>
            <a:ext uri="{FF2B5EF4-FFF2-40B4-BE49-F238E27FC236}">
              <a16:creationId xmlns:a16="http://schemas.microsoft.com/office/drawing/2014/main" id="{AA737A25-8248-4D87-B7F7-28C503E856C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0" name="Text Box 784">
          <a:extLst>
            <a:ext uri="{FF2B5EF4-FFF2-40B4-BE49-F238E27FC236}">
              <a16:creationId xmlns:a16="http://schemas.microsoft.com/office/drawing/2014/main" id="{FF0EC884-70F5-48D2-A48E-8A81C21639F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71" name="Text Box 785">
          <a:extLst>
            <a:ext uri="{FF2B5EF4-FFF2-40B4-BE49-F238E27FC236}">
              <a16:creationId xmlns:a16="http://schemas.microsoft.com/office/drawing/2014/main" id="{E435456C-9ECC-446B-B54D-FC4F033DC78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2" name="Text Box 786">
          <a:extLst>
            <a:ext uri="{FF2B5EF4-FFF2-40B4-BE49-F238E27FC236}">
              <a16:creationId xmlns:a16="http://schemas.microsoft.com/office/drawing/2014/main" id="{37197082-9E14-4C7B-8062-7E53A33E9B4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3" name="Text Box 787">
          <a:extLst>
            <a:ext uri="{FF2B5EF4-FFF2-40B4-BE49-F238E27FC236}">
              <a16:creationId xmlns:a16="http://schemas.microsoft.com/office/drawing/2014/main" id="{E2F37AC6-7832-49CD-8A8C-F9E1B672E03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74" name="Text Box 788">
          <a:extLst>
            <a:ext uri="{FF2B5EF4-FFF2-40B4-BE49-F238E27FC236}">
              <a16:creationId xmlns:a16="http://schemas.microsoft.com/office/drawing/2014/main" id="{14F68016-4836-4E5E-807A-7BE359FD63D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5" name="Text Box 789">
          <a:extLst>
            <a:ext uri="{FF2B5EF4-FFF2-40B4-BE49-F238E27FC236}">
              <a16:creationId xmlns:a16="http://schemas.microsoft.com/office/drawing/2014/main" id="{A91BB341-B689-4D30-AC51-ED66375C45A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6" name="Text Box 790">
          <a:extLst>
            <a:ext uri="{FF2B5EF4-FFF2-40B4-BE49-F238E27FC236}">
              <a16:creationId xmlns:a16="http://schemas.microsoft.com/office/drawing/2014/main" id="{7EA60C1F-C192-4C47-8C7C-8A53B6442C50}"/>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77" name="Text Box 791">
          <a:extLst>
            <a:ext uri="{FF2B5EF4-FFF2-40B4-BE49-F238E27FC236}">
              <a16:creationId xmlns:a16="http://schemas.microsoft.com/office/drawing/2014/main" id="{83E1EF3E-C5A4-47CA-A20B-89E589874158}"/>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8" name="Text Box 792">
          <a:extLst>
            <a:ext uri="{FF2B5EF4-FFF2-40B4-BE49-F238E27FC236}">
              <a16:creationId xmlns:a16="http://schemas.microsoft.com/office/drawing/2014/main" id="{32B47EDE-750B-477A-BFA9-114266F6324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79" name="Text Box 793">
          <a:extLst>
            <a:ext uri="{FF2B5EF4-FFF2-40B4-BE49-F238E27FC236}">
              <a16:creationId xmlns:a16="http://schemas.microsoft.com/office/drawing/2014/main" id="{5FC6F094-60AC-4268-9428-C020C87A554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80" name="Text Box 794">
          <a:extLst>
            <a:ext uri="{FF2B5EF4-FFF2-40B4-BE49-F238E27FC236}">
              <a16:creationId xmlns:a16="http://schemas.microsoft.com/office/drawing/2014/main" id="{95449158-70C9-4FF5-95A7-D0E1B179BB01}"/>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81" name="Text Box 795">
          <a:extLst>
            <a:ext uri="{FF2B5EF4-FFF2-40B4-BE49-F238E27FC236}">
              <a16:creationId xmlns:a16="http://schemas.microsoft.com/office/drawing/2014/main" id="{77699745-6CC9-4989-BDCA-41D650A0D49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82" name="Text Box 796">
          <a:extLst>
            <a:ext uri="{FF2B5EF4-FFF2-40B4-BE49-F238E27FC236}">
              <a16:creationId xmlns:a16="http://schemas.microsoft.com/office/drawing/2014/main" id="{B6F6D4DF-4359-4F2D-906F-9B2DBDFDE82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83" name="Text Box 797">
          <a:extLst>
            <a:ext uri="{FF2B5EF4-FFF2-40B4-BE49-F238E27FC236}">
              <a16:creationId xmlns:a16="http://schemas.microsoft.com/office/drawing/2014/main" id="{B5D9D6AC-F674-4A4A-8C85-7311B934697E}"/>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84" name="Text Box 798">
          <a:extLst>
            <a:ext uri="{FF2B5EF4-FFF2-40B4-BE49-F238E27FC236}">
              <a16:creationId xmlns:a16="http://schemas.microsoft.com/office/drawing/2014/main" id="{66AAF8AE-F46C-48A2-845D-3F245C6650A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85" name="Text Box 799">
          <a:extLst>
            <a:ext uri="{FF2B5EF4-FFF2-40B4-BE49-F238E27FC236}">
              <a16:creationId xmlns:a16="http://schemas.microsoft.com/office/drawing/2014/main" id="{8D630886-9635-4DB7-8E71-716EA4EE747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86" name="Text Box 800">
          <a:extLst>
            <a:ext uri="{FF2B5EF4-FFF2-40B4-BE49-F238E27FC236}">
              <a16:creationId xmlns:a16="http://schemas.microsoft.com/office/drawing/2014/main" id="{4AC9CADF-B7FF-4DA7-A9B0-41E5D90A82B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87" name="Text Box 801">
          <a:extLst>
            <a:ext uri="{FF2B5EF4-FFF2-40B4-BE49-F238E27FC236}">
              <a16:creationId xmlns:a16="http://schemas.microsoft.com/office/drawing/2014/main" id="{636CF87E-ECC2-4E97-84F4-4AC4575243F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88" name="Text Box 802">
          <a:extLst>
            <a:ext uri="{FF2B5EF4-FFF2-40B4-BE49-F238E27FC236}">
              <a16:creationId xmlns:a16="http://schemas.microsoft.com/office/drawing/2014/main" id="{ADB0C6C8-67AF-4A9D-997D-749A372AC3F2}"/>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89" name="Text Box 803">
          <a:extLst>
            <a:ext uri="{FF2B5EF4-FFF2-40B4-BE49-F238E27FC236}">
              <a16:creationId xmlns:a16="http://schemas.microsoft.com/office/drawing/2014/main" id="{72C12F06-D540-454D-8593-F3823D0A01C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90" name="Text Box 804">
          <a:extLst>
            <a:ext uri="{FF2B5EF4-FFF2-40B4-BE49-F238E27FC236}">
              <a16:creationId xmlns:a16="http://schemas.microsoft.com/office/drawing/2014/main" id="{183B3620-98CE-4A54-B3F8-51D6F51EC7C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91" name="Text Box 805">
          <a:extLst>
            <a:ext uri="{FF2B5EF4-FFF2-40B4-BE49-F238E27FC236}">
              <a16:creationId xmlns:a16="http://schemas.microsoft.com/office/drawing/2014/main" id="{DC11F558-0FCD-4C35-9101-861EA031524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92" name="Text Box 806">
          <a:extLst>
            <a:ext uri="{FF2B5EF4-FFF2-40B4-BE49-F238E27FC236}">
              <a16:creationId xmlns:a16="http://schemas.microsoft.com/office/drawing/2014/main" id="{F661DE5E-BE46-48FA-9AC8-057511BC167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793" name="Text Box 807">
          <a:extLst>
            <a:ext uri="{FF2B5EF4-FFF2-40B4-BE49-F238E27FC236}">
              <a16:creationId xmlns:a16="http://schemas.microsoft.com/office/drawing/2014/main" id="{8DE08CEA-5E8E-4E07-8727-16E4C5B2B96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94" name="Text Box 808">
          <a:extLst>
            <a:ext uri="{FF2B5EF4-FFF2-40B4-BE49-F238E27FC236}">
              <a16:creationId xmlns:a16="http://schemas.microsoft.com/office/drawing/2014/main" id="{40C61779-A2E3-434D-BE7F-B960947C62F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95" name="Text Box 809">
          <a:extLst>
            <a:ext uri="{FF2B5EF4-FFF2-40B4-BE49-F238E27FC236}">
              <a16:creationId xmlns:a16="http://schemas.microsoft.com/office/drawing/2014/main" id="{B3D52706-6FF8-4EFE-A4C1-C8908132B24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96" name="Text Box 810">
          <a:extLst>
            <a:ext uri="{FF2B5EF4-FFF2-40B4-BE49-F238E27FC236}">
              <a16:creationId xmlns:a16="http://schemas.microsoft.com/office/drawing/2014/main" id="{73A4D0E9-96D3-45F1-AB58-66586EDA60D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97" name="Text Box 811">
          <a:extLst>
            <a:ext uri="{FF2B5EF4-FFF2-40B4-BE49-F238E27FC236}">
              <a16:creationId xmlns:a16="http://schemas.microsoft.com/office/drawing/2014/main" id="{CCC43178-977C-4F9E-A7B5-58AD18B162F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798" name="Text Box 812">
          <a:extLst>
            <a:ext uri="{FF2B5EF4-FFF2-40B4-BE49-F238E27FC236}">
              <a16:creationId xmlns:a16="http://schemas.microsoft.com/office/drawing/2014/main" id="{450D2CA9-B44A-40EA-8ECD-6210A4CE1DA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799" name="Text Box 813">
          <a:extLst>
            <a:ext uri="{FF2B5EF4-FFF2-40B4-BE49-F238E27FC236}">
              <a16:creationId xmlns:a16="http://schemas.microsoft.com/office/drawing/2014/main" id="{F6EAAF6F-209E-4876-A30A-AD73769298A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00" name="Text Box 814">
          <a:extLst>
            <a:ext uri="{FF2B5EF4-FFF2-40B4-BE49-F238E27FC236}">
              <a16:creationId xmlns:a16="http://schemas.microsoft.com/office/drawing/2014/main" id="{C98F00CA-37C4-4C15-BF9D-8D4038EDCE5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01" name="Text Box 815">
          <a:extLst>
            <a:ext uri="{FF2B5EF4-FFF2-40B4-BE49-F238E27FC236}">
              <a16:creationId xmlns:a16="http://schemas.microsoft.com/office/drawing/2014/main" id="{0AE03701-8A53-4E7C-A546-CD87A4B7073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802" name="Text Box 816">
          <a:extLst>
            <a:ext uri="{FF2B5EF4-FFF2-40B4-BE49-F238E27FC236}">
              <a16:creationId xmlns:a16="http://schemas.microsoft.com/office/drawing/2014/main" id="{E1B1A4EC-FF8F-44EF-9E63-AA2A700F570B}"/>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803" name="Text Box 817">
          <a:extLst>
            <a:ext uri="{FF2B5EF4-FFF2-40B4-BE49-F238E27FC236}">
              <a16:creationId xmlns:a16="http://schemas.microsoft.com/office/drawing/2014/main" id="{22F36B86-BD04-4776-AA25-C9B4F60AAE43}"/>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04" name="Text Box 818">
          <a:extLst>
            <a:ext uri="{FF2B5EF4-FFF2-40B4-BE49-F238E27FC236}">
              <a16:creationId xmlns:a16="http://schemas.microsoft.com/office/drawing/2014/main" id="{59C6DFD6-56F2-4B80-A73A-1B14DB863EC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05" name="Text Box 819">
          <a:extLst>
            <a:ext uri="{FF2B5EF4-FFF2-40B4-BE49-F238E27FC236}">
              <a16:creationId xmlns:a16="http://schemas.microsoft.com/office/drawing/2014/main" id="{E0E5BB65-AF8E-460E-9F0F-C86546A967B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806" name="Text Box 820">
          <a:extLst>
            <a:ext uri="{FF2B5EF4-FFF2-40B4-BE49-F238E27FC236}">
              <a16:creationId xmlns:a16="http://schemas.microsoft.com/office/drawing/2014/main" id="{DCE27AA1-9230-4A34-B5C3-5500ABBB3E2F}"/>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07" name="Text Box 821">
          <a:extLst>
            <a:ext uri="{FF2B5EF4-FFF2-40B4-BE49-F238E27FC236}">
              <a16:creationId xmlns:a16="http://schemas.microsoft.com/office/drawing/2014/main" id="{8F43D360-AE91-48B7-AD73-E30B83DF3A8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08" name="Text Box 822">
          <a:extLst>
            <a:ext uri="{FF2B5EF4-FFF2-40B4-BE49-F238E27FC236}">
              <a16:creationId xmlns:a16="http://schemas.microsoft.com/office/drawing/2014/main" id="{2ADA6892-6202-46B0-BE19-4D4FB6EEE15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809" name="Text Box 823">
          <a:extLst>
            <a:ext uri="{FF2B5EF4-FFF2-40B4-BE49-F238E27FC236}">
              <a16:creationId xmlns:a16="http://schemas.microsoft.com/office/drawing/2014/main" id="{E60A1346-E4C8-40E9-B696-1162F373BE71}"/>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0" name="Text Box 824">
          <a:extLst>
            <a:ext uri="{FF2B5EF4-FFF2-40B4-BE49-F238E27FC236}">
              <a16:creationId xmlns:a16="http://schemas.microsoft.com/office/drawing/2014/main" id="{BA78E82B-0713-43C5-A32E-6CFDFB75AF0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1" name="Text Box 825">
          <a:extLst>
            <a:ext uri="{FF2B5EF4-FFF2-40B4-BE49-F238E27FC236}">
              <a16:creationId xmlns:a16="http://schemas.microsoft.com/office/drawing/2014/main" id="{51065265-6737-4C75-AC71-CE613621D04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4"/>
    <xdr:sp macro="" textlink="">
      <xdr:nvSpPr>
        <xdr:cNvPr id="13812" name="Text Box 826">
          <a:extLst>
            <a:ext uri="{FF2B5EF4-FFF2-40B4-BE49-F238E27FC236}">
              <a16:creationId xmlns:a16="http://schemas.microsoft.com/office/drawing/2014/main" id="{8F1B5C8D-2714-4652-81D2-E41BE1AE1B6D}"/>
            </a:ext>
          </a:extLst>
        </xdr:cNvPr>
        <xdr:cNvSpPr txBox="1">
          <a:spLocks noChangeArrowheads="1"/>
        </xdr:cNvSpPr>
      </xdr:nvSpPr>
      <xdr:spPr bwMode="auto">
        <a:xfrm>
          <a:off x="1074127" y="12580327"/>
          <a:ext cx="0" cy="2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3" name="Text Box 827">
          <a:extLst>
            <a:ext uri="{FF2B5EF4-FFF2-40B4-BE49-F238E27FC236}">
              <a16:creationId xmlns:a16="http://schemas.microsoft.com/office/drawing/2014/main" id="{70D29EC2-C6DB-4F86-BFCD-98E4CF74E5D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4" name="Text Box 828">
          <a:extLst>
            <a:ext uri="{FF2B5EF4-FFF2-40B4-BE49-F238E27FC236}">
              <a16:creationId xmlns:a16="http://schemas.microsoft.com/office/drawing/2014/main" id="{C5764992-0F7C-4C05-91E9-76C5F3DC7C7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15" name="Text Box 829">
          <a:extLst>
            <a:ext uri="{FF2B5EF4-FFF2-40B4-BE49-F238E27FC236}">
              <a16:creationId xmlns:a16="http://schemas.microsoft.com/office/drawing/2014/main" id="{03CDCCCB-B939-4EAC-9FBD-661D18690A80}"/>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6" name="Text Box 830">
          <a:extLst>
            <a:ext uri="{FF2B5EF4-FFF2-40B4-BE49-F238E27FC236}">
              <a16:creationId xmlns:a16="http://schemas.microsoft.com/office/drawing/2014/main" id="{04F5B529-3C42-40FD-B7B0-D349E45EB5B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7" name="Text Box 831">
          <a:extLst>
            <a:ext uri="{FF2B5EF4-FFF2-40B4-BE49-F238E27FC236}">
              <a16:creationId xmlns:a16="http://schemas.microsoft.com/office/drawing/2014/main" id="{3C1E71C6-3445-40B8-9187-650947EEB10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18" name="Text Box 832">
          <a:extLst>
            <a:ext uri="{FF2B5EF4-FFF2-40B4-BE49-F238E27FC236}">
              <a16:creationId xmlns:a16="http://schemas.microsoft.com/office/drawing/2014/main" id="{EE4FB947-7798-4BDB-8524-37593125F104}"/>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19" name="Text Box 833">
          <a:extLst>
            <a:ext uri="{FF2B5EF4-FFF2-40B4-BE49-F238E27FC236}">
              <a16:creationId xmlns:a16="http://schemas.microsoft.com/office/drawing/2014/main" id="{7EF1388A-256D-4D5B-98EF-22514F409D19}"/>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20" name="Text Box 834">
          <a:extLst>
            <a:ext uri="{FF2B5EF4-FFF2-40B4-BE49-F238E27FC236}">
              <a16:creationId xmlns:a16="http://schemas.microsoft.com/office/drawing/2014/main" id="{76458015-7D37-48F5-A0E2-59567CA53EB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21" name="Text Box 835">
          <a:extLst>
            <a:ext uri="{FF2B5EF4-FFF2-40B4-BE49-F238E27FC236}">
              <a16:creationId xmlns:a16="http://schemas.microsoft.com/office/drawing/2014/main" id="{04250C4C-ABA5-4F11-8BCD-CF6455870B5F}"/>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22" name="Text Box 836">
          <a:extLst>
            <a:ext uri="{FF2B5EF4-FFF2-40B4-BE49-F238E27FC236}">
              <a16:creationId xmlns:a16="http://schemas.microsoft.com/office/drawing/2014/main" id="{AC77C056-BEEA-4978-9347-3A84208176CC}"/>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23" name="Text Box 837">
          <a:extLst>
            <a:ext uri="{FF2B5EF4-FFF2-40B4-BE49-F238E27FC236}">
              <a16:creationId xmlns:a16="http://schemas.microsoft.com/office/drawing/2014/main" id="{FE6394C4-489D-4C66-85C8-DC3EB305E2AC}"/>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24" name="Text Box 838">
          <a:extLst>
            <a:ext uri="{FF2B5EF4-FFF2-40B4-BE49-F238E27FC236}">
              <a16:creationId xmlns:a16="http://schemas.microsoft.com/office/drawing/2014/main" id="{47FDCF2F-846E-4409-BA7A-44B51B25E745}"/>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25" name="Text Box 839">
          <a:extLst>
            <a:ext uri="{FF2B5EF4-FFF2-40B4-BE49-F238E27FC236}">
              <a16:creationId xmlns:a16="http://schemas.microsoft.com/office/drawing/2014/main" id="{00D72DA8-61C8-4634-BD1D-3F5F02D16ACB}"/>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26" name="Text Box 840">
          <a:extLst>
            <a:ext uri="{FF2B5EF4-FFF2-40B4-BE49-F238E27FC236}">
              <a16:creationId xmlns:a16="http://schemas.microsoft.com/office/drawing/2014/main" id="{7B23ECC9-0045-448D-A319-7E40633DE61F}"/>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27" name="Text Box 841">
          <a:extLst>
            <a:ext uri="{FF2B5EF4-FFF2-40B4-BE49-F238E27FC236}">
              <a16:creationId xmlns:a16="http://schemas.microsoft.com/office/drawing/2014/main" id="{253C62DF-ADE3-462E-8278-5977AD4E3AD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28" name="Text Box 842">
          <a:extLst>
            <a:ext uri="{FF2B5EF4-FFF2-40B4-BE49-F238E27FC236}">
              <a16:creationId xmlns:a16="http://schemas.microsoft.com/office/drawing/2014/main" id="{92AABDCE-75EF-4AF1-A5C3-1C7EF48BE41D}"/>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29" name="Text Box 843">
          <a:extLst>
            <a:ext uri="{FF2B5EF4-FFF2-40B4-BE49-F238E27FC236}">
              <a16:creationId xmlns:a16="http://schemas.microsoft.com/office/drawing/2014/main" id="{EBFB5E16-1394-4ECF-A3CC-6D5D5218BAB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0" name="Text Box 844">
          <a:extLst>
            <a:ext uri="{FF2B5EF4-FFF2-40B4-BE49-F238E27FC236}">
              <a16:creationId xmlns:a16="http://schemas.microsoft.com/office/drawing/2014/main" id="{31F0FD30-D4D1-45BF-B3E6-3C9E33175F3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5"/>
    <xdr:sp macro="" textlink="">
      <xdr:nvSpPr>
        <xdr:cNvPr id="13831" name="Text Box 845">
          <a:extLst>
            <a:ext uri="{FF2B5EF4-FFF2-40B4-BE49-F238E27FC236}">
              <a16:creationId xmlns:a16="http://schemas.microsoft.com/office/drawing/2014/main" id="{77F11917-2FE7-480E-B2A0-686F7C2583E2}"/>
            </a:ext>
          </a:extLst>
        </xdr:cNvPr>
        <xdr:cNvSpPr txBox="1">
          <a:spLocks noChangeArrowheads="1"/>
        </xdr:cNvSpPr>
      </xdr:nvSpPr>
      <xdr:spPr bwMode="auto">
        <a:xfrm>
          <a:off x="1074127" y="12580327"/>
          <a:ext cx="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2" name="Text Box 846">
          <a:extLst>
            <a:ext uri="{FF2B5EF4-FFF2-40B4-BE49-F238E27FC236}">
              <a16:creationId xmlns:a16="http://schemas.microsoft.com/office/drawing/2014/main" id="{D7BA1590-4B01-493E-89E9-36AB3C38BBA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3" name="Text Box 847">
          <a:extLst>
            <a:ext uri="{FF2B5EF4-FFF2-40B4-BE49-F238E27FC236}">
              <a16:creationId xmlns:a16="http://schemas.microsoft.com/office/drawing/2014/main" id="{33CFB640-0A9D-482C-AC16-102CBD88FFCA}"/>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34" name="Text Box 848">
          <a:extLst>
            <a:ext uri="{FF2B5EF4-FFF2-40B4-BE49-F238E27FC236}">
              <a16:creationId xmlns:a16="http://schemas.microsoft.com/office/drawing/2014/main" id="{8702D395-592C-4D84-95C8-16D1471E1AB0}"/>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5" name="Text Box 849">
          <a:extLst>
            <a:ext uri="{FF2B5EF4-FFF2-40B4-BE49-F238E27FC236}">
              <a16:creationId xmlns:a16="http://schemas.microsoft.com/office/drawing/2014/main" id="{246F8BBD-6094-4717-B498-91436CA1FB5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6" name="Text Box 850">
          <a:extLst>
            <a:ext uri="{FF2B5EF4-FFF2-40B4-BE49-F238E27FC236}">
              <a16:creationId xmlns:a16="http://schemas.microsoft.com/office/drawing/2014/main" id="{92C3307E-A279-4A80-AC3E-4F8D16E1CBD7}"/>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37" name="Text Box 851">
          <a:extLst>
            <a:ext uri="{FF2B5EF4-FFF2-40B4-BE49-F238E27FC236}">
              <a16:creationId xmlns:a16="http://schemas.microsoft.com/office/drawing/2014/main" id="{16381BFE-40CD-48C0-BB0A-6557C5A5311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8" name="Text Box 852">
          <a:extLst>
            <a:ext uri="{FF2B5EF4-FFF2-40B4-BE49-F238E27FC236}">
              <a16:creationId xmlns:a16="http://schemas.microsoft.com/office/drawing/2014/main" id="{DC9D3699-C335-4B79-BC06-5416A66EB7F3}"/>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39" name="Text Box 853">
          <a:extLst>
            <a:ext uri="{FF2B5EF4-FFF2-40B4-BE49-F238E27FC236}">
              <a16:creationId xmlns:a16="http://schemas.microsoft.com/office/drawing/2014/main" id="{6D4AEE0E-00DF-4E0F-B521-B109D6DBC0C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40" name="Text Box 854">
          <a:extLst>
            <a:ext uri="{FF2B5EF4-FFF2-40B4-BE49-F238E27FC236}">
              <a16:creationId xmlns:a16="http://schemas.microsoft.com/office/drawing/2014/main" id="{24A272F4-3FA5-4DA0-9C60-2D4275271E2F}"/>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41" name="Text Box 855">
          <a:extLst>
            <a:ext uri="{FF2B5EF4-FFF2-40B4-BE49-F238E27FC236}">
              <a16:creationId xmlns:a16="http://schemas.microsoft.com/office/drawing/2014/main" id="{3405E5A6-A86F-4C0B-B073-F071328C2C25}"/>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42" name="Text Box 856">
          <a:extLst>
            <a:ext uri="{FF2B5EF4-FFF2-40B4-BE49-F238E27FC236}">
              <a16:creationId xmlns:a16="http://schemas.microsoft.com/office/drawing/2014/main" id="{4B99C9AD-DAB3-4438-B116-C552E4D59F54}"/>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43" name="Text Box 857">
          <a:extLst>
            <a:ext uri="{FF2B5EF4-FFF2-40B4-BE49-F238E27FC236}">
              <a16:creationId xmlns:a16="http://schemas.microsoft.com/office/drawing/2014/main" id="{7D16AC5E-602C-4F18-93F1-7F7DDAE9C651}"/>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44" name="Text Box 858">
          <a:extLst>
            <a:ext uri="{FF2B5EF4-FFF2-40B4-BE49-F238E27FC236}">
              <a16:creationId xmlns:a16="http://schemas.microsoft.com/office/drawing/2014/main" id="{F1786D88-D599-467B-B231-A32354501EC6}"/>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45" name="Text Box 859">
          <a:extLst>
            <a:ext uri="{FF2B5EF4-FFF2-40B4-BE49-F238E27FC236}">
              <a16:creationId xmlns:a16="http://schemas.microsoft.com/office/drawing/2014/main" id="{8C39390B-F50E-4C16-A9DF-DC86573A85F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46" name="Text Box 860">
          <a:extLst>
            <a:ext uri="{FF2B5EF4-FFF2-40B4-BE49-F238E27FC236}">
              <a16:creationId xmlns:a16="http://schemas.microsoft.com/office/drawing/2014/main" id="{2780DD9B-AFBB-4AAC-998B-365F2ADBDFDB}"/>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47" name="Text Box 861">
          <a:extLst>
            <a:ext uri="{FF2B5EF4-FFF2-40B4-BE49-F238E27FC236}">
              <a16:creationId xmlns:a16="http://schemas.microsoft.com/office/drawing/2014/main" id="{C99AE7F0-99A8-4A77-92E2-457B6ED26A03}"/>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48" name="Text Box 862">
          <a:extLst>
            <a:ext uri="{FF2B5EF4-FFF2-40B4-BE49-F238E27FC236}">
              <a16:creationId xmlns:a16="http://schemas.microsoft.com/office/drawing/2014/main" id="{F5B728B8-097C-4E3D-A0D1-78C5EDD27136}"/>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49" name="Text Box 863">
          <a:extLst>
            <a:ext uri="{FF2B5EF4-FFF2-40B4-BE49-F238E27FC236}">
              <a16:creationId xmlns:a16="http://schemas.microsoft.com/office/drawing/2014/main" id="{5694F214-62B4-44CF-B237-BA623440D56E}"/>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50" name="Text Box 864">
          <a:extLst>
            <a:ext uri="{FF2B5EF4-FFF2-40B4-BE49-F238E27FC236}">
              <a16:creationId xmlns:a16="http://schemas.microsoft.com/office/drawing/2014/main" id="{9BFE13B0-8217-4875-B5FB-CD164045AE0D}"/>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51" name="Text Box 865">
          <a:extLst>
            <a:ext uri="{FF2B5EF4-FFF2-40B4-BE49-F238E27FC236}">
              <a16:creationId xmlns:a16="http://schemas.microsoft.com/office/drawing/2014/main" id="{0DB941F1-D77C-4FE8-AE55-11CE68B13678}"/>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38100"/>
    <xdr:sp macro="" textlink="">
      <xdr:nvSpPr>
        <xdr:cNvPr id="13852" name="Text Box 866">
          <a:extLst>
            <a:ext uri="{FF2B5EF4-FFF2-40B4-BE49-F238E27FC236}">
              <a16:creationId xmlns:a16="http://schemas.microsoft.com/office/drawing/2014/main" id="{F7DE416C-BB29-48EA-B99E-1816347102FD}"/>
            </a:ext>
          </a:extLst>
        </xdr:cNvPr>
        <xdr:cNvSpPr txBox="1">
          <a:spLocks noChangeArrowheads="1"/>
        </xdr:cNvSpPr>
      </xdr:nvSpPr>
      <xdr:spPr bwMode="auto">
        <a:xfrm>
          <a:off x="10741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495300</xdr:colOff>
      <xdr:row>68</xdr:row>
      <xdr:rowOff>0</xdr:rowOff>
    </xdr:from>
    <xdr:ext cx="0" cy="28576"/>
    <xdr:sp macro="" textlink="">
      <xdr:nvSpPr>
        <xdr:cNvPr id="13853" name="Text Box 867">
          <a:extLst>
            <a:ext uri="{FF2B5EF4-FFF2-40B4-BE49-F238E27FC236}">
              <a16:creationId xmlns:a16="http://schemas.microsoft.com/office/drawing/2014/main" id="{CACDEC06-88FF-45C4-AB92-2343C394CA2A}"/>
            </a:ext>
          </a:extLst>
        </xdr:cNvPr>
        <xdr:cNvSpPr txBox="1">
          <a:spLocks noChangeArrowheads="1"/>
        </xdr:cNvSpPr>
      </xdr:nvSpPr>
      <xdr:spPr bwMode="auto">
        <a:xfrm>
          <a:off x="1074127" y="12580327"/>
          <a:ext cx="0" cy="28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781050</xdr:colOff>
      <xdr:row>68</xdr:row>
      <xdr:rowOff>0</xdr:rowOff>
    </xdr:from>
    <xdr:ext cx="0" cy="38100"/>
    <xdr:sp macro="" textlink="">
      <xdr:nvSpPr>
        <xdr:cNvPr id="13854" name="Text Box 868">
          <a:extLst>
            <a:ext uri="{FF2B5EF4-FFF2-40B4-BE49-F238E27FC236}">
              <a16:creationId xmlns:a16="http://schemas.microsoft.com/office/drawing/2014/main" id="{B71E9B76-2B72-4ACD-9C42-6087AE0BF198}"/>
            </a:ext>
          </a:extLst>
        </xdr:cNvPr>
        <xdr:cNvSpPr txBox="1">
          <a:spLocks noChangeArrowheads="1"/>
        </xdr:cNvSpPr>
      </xdr:nvSpPr>
      <xdr:spPr bwMode="auto">
        <a:xfrm>
          <a:off x="135987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2590800</xdr:colOff>
      <xdr:row>68</xdr:row>
      <xdr:rowOff>0</xdr:rowOff>
    </xdr:from>
    <xdr:ext cx="0" cy="38100"/>
    <xdr:sp macro="" textlink="">
      <xdr:nvSpPr>
        <xdr:cNvPr id="13855" name="Text Box 869">
          <a:extLst>
            <a:ext uri="{FF2B5EF4-FFF2-40B4-BE49-F238E27FC236}">
              <a16:creationId xmlns:a16="http://schemas.microsoft.com/office/drawing/2014/main" id="{A0D21874-4E18-4F36-B73F-68E8AAC2BB93}"/>
            </a:ext>
          </a:extLst>
        </xdr:cNvPr>
        <xdr:cNvSpPr txBox="1">
          <a:spLocks noChangeArrowheads="1"/>
        </xdr:cNvSpPr>
      </xdr:nvSpPr>
      <xdr:spPr bwMode="auto">
        <a:xfrm>
          <a:off x="3169627" y="12580327"/>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or%20Dominicini/Downloads/Modelo%20de%20Detalhamento%20do%20%20BDI%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sheetData sheetId="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api.whatsapp.com/send?phone=5511996521644"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showGridLines="0" showRuler="0" view="pageBreakPreview" zoomScaleNormal="100" zoomScaleSheetLayoutView="100" zoomScalePageLayoutView="70" workbookViewId="0">
      <selection activeCell="D4" sqref="D4"/>
    </sheetView>
  </sheetViews>
  <sheetFormatPr defaultColWidth="10.7109375" defaultRowHeight="15" customHeight="1" x14ac:dyDescent="0.2"/>
  <cols>
    <col min="1" max="1" width="20.7109375" style="16" customWidth="1"/>
    <col min="2" max="2" width="82.140625" style="16" customWidth="1"/>
    <col min="3" max="3" width="10.7109375" style="16" customWidth="1"/>
    <col min="4" max="4" width="40.7109375" style="16" customWidth="1"/>
    <col min="5" max="16384" width="10.7109375" style="16"/>
  </cols>
  <sheetData>
    <row r="1" spans="1:5" ht="15" customHeight="1" x14ac:dyDescent="0.2">
      <c r="A1" s="290" t="s">
        <v>20</v>
      </c>
      <c r="B1" s="291"/>
      <c r="C1" s="291"/>
      <c r="D1" s="292"/>
    </row>
    <row r="2" spans="1:5" ht="15" customHeight="1" x14ac:dyDescent="0.2">
      <c r="A2" s="293" t="s">
        <v>319</v>
      </c>
      <c r="B2" s="294"/>
      <c r="C2" s="51"/>
      <c r="D2" s="25"/>
    </row>
    <row r="3" spans="1:5" ht="15" customHeight="1" x14ac:dyDescent="0.2">
      <c r="A3" s="293" t="s">
        <v>266</v>
      </c>
      <c r="B3" s="294"/>
      <c r="C3" s="51"/>
      <c r="D3" s="221" t="s">
        <v>320</v>
      </c>
    </row>
    <row r="4" spans="1:5" s="17" customFormat="1" ht="15" customHeight="1" x14ac:dyDescent="0.2">
      <c r="A4" s="276" t="s">
        <v>268</v>
      </c>
      <c r="B4" s="277"/>
      <c r="C4" s="51"/>
      <c r="D4" s="26"/>
    </row>
    <row r="5" spans="1:5" ht="15" customHeight="1" x14ac:dyDescent="0.2">
      <c r="A5" s="295" t="s">
        <v>0</v>
      </c>
      <c r="B5" s="295" t="s">
        <v>11</v>
      </c>
      <c r="C5" s="295" t="s">
        <v>28</v>
      </c>
      <c r="D5" s="296" t="s">
        <v>24</v>
      </c>
    </row>
    <row r="6" spans="1:5" ht="15" customHeight="1" x14ac:dyDescent="0.2">
      <c r="A6" s="295"/>
      <c r="B6" s="295"/>
      <c r="C6" s="295"/>
      <c r="D6" s="296"/>
    </row>
    <row r="7" spans="1:5" ht="15" customHeight="1" x14ac:dyDescent="0.2">
      <c r="A7" s="278">
        <v>1</v>
      </c>
      <c r="B7" s="279" t="str">
        <f>'Planilha Orçamentária'!D7</f>
        <v>SERVIÇOS PRELIMINARES</v>
      </c>
      <c r="C7" s="281">
        <f>D7/$C$19</f>
        <v>0.1210564617067872</v>
      </c>
      <c r="D7" s="280">
        <f>'Planilha Orçamentária'!H12</f>
        <v>13156.570000000002</v>
      </c>
    </row>
    <row r="8" spans="1:5" ht="15" customHeight="1" x14ac:dyDescent="0.2">
      <c r="A8" s="278"/>
      <c r="B8" s="279"/>
      <c r="C8" s="281"/>
      <c r="D8" s="280"/>
    </row>
    <row r="9" spans="1:5" ht="15" customHeight="1" x14ac:dyDescent="0.2">
      <c r="A9" s="278">
        <v>2</v>
      </c>
      <c r="B9" s="279" t="str">
        <f>'Planilha Orçamentária'!D14</f>
        <v>CERCAMENTO</v>
      </c>
      <c r="C9" s="281">
        <f>D9/$C$19</f>
        <v>7.9864727381268166E-2</v>
      </c>
      <c r="D9" s="280">
        <f>'Planilha Orçamentária'!H16</f>
        <v>8679.7999999999993</v>
      </c>
    </row>
    <row r="10" spans="1:5" ht="15" customHeight="1" x14ac:dyDescent="0.2">
      <c r="A10" s="278"/>
      <c r="B10" s="279"/>
      <c r="C10" s="281"/>
      <c r="D10" s="280"/>
    </row>
    <row r="11" spans="1:5" ht="15" customHeight="1" x14ac:dyDescent="0.2">
      <c r="A11" s="278">
        <v>3</v>
      </c>
      <c r="B11" s="279" t="str">
        <f>'Planilha Orçamentária'!D18</f>
        <v>REVESTIMENTOS DE PISOS</v>
      </c>
      <c r="C11" s="281">
        <f>D11/$C$19</f>
        <v>0.52019165767937747</v>
      </c>
      <c r="D11" s="280">
        <f>'Planilha Orçamentária'!H27</f>
        <v>56535.090000000004</v>
      </c>
    </row>
    <row r="12" spans="1:5" ht="15" customHeight="1" x14ac:dyDescent="0.2">
      <c r="A12" s="278"/>
      <c r="B12" s="279"/>
      <c r="C12" s="281"/>
      <c r="D12" s="280"/>
    </row>
    <row r="13" spans="1:5" ht="15" customHeight="1" x14ac:dyDescent="0.2">
      <c r="A13" s="278">
        <v>4</v>
      </c>
      <c r="B13" s="279" t="str">
        <f>'Planilha Orçamentária'!D29</f>
        <v>EQUIPAMENTOS ELÉTRICOS</v>
      </c>
      <c r="C13" s="281">
        <f>D13/$C$19</f>
        <v>5.9915843824791516E-2</v>
      </c>
      <c r="D13" s="280">
        <f>'Planilha Orçamentária'!H32</f>
        <v>6511.73</v>
      </c>
    </row>
    <row r="14" spans="1:5" ht="15" customHeight="1" x14ac:dyDescent="0.2">
      <c r="A14" s="278"/>
      <c r="B14" s="279"/>
      <c r="C14" s="281"/>
      <c r="D14" s="280"/>
    </row>
    <row r="15" spans="1:5" ht="15" customHeight="1" x14ac:dyDescent="0.2">
      <c r="A15" s="278">
        <v>5</v>
      </c>
      <c r="B15" s="279" t="str">
        <f>'Planilha Orçamentária'!D34</f>
        <v>BRINQUEDOS</v>
      </c>
      <c r="C15" s="281">
        <f>D15/$C$19</f>
        <v>0.20028676514361671</v>
      </c>
      <c r="D15" s="285">
        <f>'Planilha Orçamentária'!H36</f>
        <v>21767.42</v>
      </c>
      <c r="E15" s="44"/>
    </row>
    <row r="16" spans="1:5" ht="15" customHeight="1" x14ac:dyDescent="0.2">
      <c r="A16" s="278"/>
      <c r="B16" s="279"/>
      <c r="C16" s="281"/>
      <c r="D16" s="285"/>
    </row>
    <row r="17" spans="1:4" ht="15" customHeight="1" x14ac:dyDescent="0.2">
      <c r="A17" s="278">
        <v>6</v>
      </c>
      <c r="B17" s="279" t="str">
        <f>'Planilha Orçamentária'!D38</f>
        <v>SERVIÇOS COMPLEMENTARES</v>
      </c>
      <c r="C17" s="281">
        <f>D17/$C$19</f>
        <v>1.8684544264158855E-2</v>
      </c>
      <c r="D17" s="285">
        <f>'Planilha Orçamentária'!H43</f>
        <v>2030.6599999999999</v>
      </c>
    </row>
    <row r="18" spans="1:4" ht="15" customHeight="1" x14ac:dyDescent="0.2">
      <c r="A18" s="278"/>
      <c r="B18" s="279"/>
      <c r="C18" s="281"/>
      <c r="D18" s="285"/>
    </row>
    <row r="19" spans="1:4" ht="20.100000000000001" customHeight="1" x14ac:dyDescent="0.2">
      <c r="A19" s="286" t="s">
        <v>19</v>
      </c>
      <c r="B19" s="219" t="s">
        <v>23</v>
      </c>
      <c r="C19" s="287">
        <f>SUM(D7:D18)</f>
        <v>108681.27</v>
      </c>
      <c r="D19" s="287"/>
    </row>
    <row r="20" spans="1:4" ht="20.100000000000001" customHeight="1" x14ac:dyDescent="0.2">
      <c r="A20" s="286"/>
      <c r="B20" s="219" t="s">
        <v>21</v>
      </c>
      <c r="C20" s="288">
        <v>303.39</v>
      </c>
      <c r="D20" s="288"/>
    </row>
    <row r="21" spans="1:4" ht="20.100000000000001" customHeight="1" x14ac:dyDescent="0.2">
      <c r="A21" s="286"/>
      <c r="B21" s="219" t="s">
        <v>22</v>
      </c>
      <c r="C21" s="289">
        <f>C19/C20</f>
        <v>358.22298032235739</v>
      </c>
      <c r="D21" s="289"/>
    </row>
    <row r="22" spans="1:4" ht="15" customHeight="1" x14ac:dyDescent="0.2">
      <c r="A22" s="48"/>
      <c r="B22" s="49"/>
      <c r="C22" s="49"/>
      <c r="D22" s="50"/>
    </row>
    <row r="23" spans="1:4" ht="15" customHeight="1" x14ac:dyDescent="0.2">
      <c r="A23" s="48"/>
      <c r="B23" s="49"/>
      <c r="C23" s="49"/>
      <c r="D23" s="50"/>
    </row>
    <row r="24" spans="1:4" ht="15" customHeight="1" x14ac:dyDescent="0.2">
      <c r="A24" s="48"/>
      <c r="B24" s="49"/>
      <c r="C24" s="49"/>
      <c r="D24" s="50"/>
    </row>
    <row r="25" spans="1:4" ht="15" customHeight="1" x14ac:dyDescent="0.2">
      <c r="A25" s="282"/>
      <c r="B25" s="283"/>
      <c r="C25" s="283"/>
      <c r="D25" s="284"/>
    </row>
    <row r="26" spans="1:4" ht="15" customHeight="1" x14ac:dyDescent="0.2">
      <c r="A26" s="282"/>
      <c r="B26" s="283"/>
      <c r="C26" s="283"/>
      <c r="D26" s="284"/>
    </row>
    <row r="27" spans="1:4" ht="15" customHeight="1" x14ac:dyDescent="0.2">
      <c r="A27" s="48"/>
      <c r="B27" s="18"/>
      <c r="C27" s="49"/>
      <c r="D27" s="50"/>
    </row>
    <row r="28" spans="1:4" ht="15" customHeight="1" x14ac:dyDescent="0.2">
      <c r="A28" s="48"/>
      <c r="B28" s="18"/>
      <c r="C28" s="49"/>
      <c r="D28" s="50"/>
    </row>
    <row r="29" spans="1:4" ht="15" customHeight="1" x14ac:dyDescent="0.2">
      <c r="A29" s="282" t="s">
        <v>29</v>
      </c>
      <c r="B29" s="283"/>
      <c r="C29" s="283"/>
      <c r="D29" s="284"/>
    </row>
    <row r="30" spans="1:4" ht="15" customHeight="1" x14ac:dyDescent="0.2">
      <c r="A30" s="282" t="s">
        <v>30</v>
      </c>
      <c r="B30" s="283"/>
      <c r="C30" s="283"/>
      <c r="D30" s="284"/>
    </row>
    <row r="31" spans="1:4" ht="15" customHeight="1" x14ac:dyDescent="0.2">
      <c r="A31" s="53"/>
      <c r="B31" s="18"/>
      <c r="C31" s="18"/>
      <c r="D31" s="54"/>
    </row>
    <row r="32" spans="1:4" ht="15" customHeight="1" x14ac:dyDescent="0.2">
      <c r="A32" s="55"/>
      <c r="B32" s="17"/>
      <c r="C32" s="17"/>
      <c r="D32" s="56"/>
    </row>
  </sheetData>
  <mergeCells count="40">
    <mergeCell ref="C15:C16"/>
    <mergeCell ref="D15:D16"/>
    <mergeCell ref="A15:A16"/>
    <mergeCell ref="B15:B16"/>
    <mergeCell ref="A17:A18"/>
    <mergeCell ref="A29:D29"/>
    <mergeCell ref="A30:D30"/>
    <mergeCell ref="A1:D1"/>
    <mergeCell ref="A2:B2"/>
    <mergeCell ref="A3:B3"/>
    <mergeCell ref="A5:A6"/>
    <mergeCell ref="B5:B6"/>
    <mergeCell ref="C5:C6"/>
    <mergeCell ref="D5:D6"/>
    <mergeCell ref="A7:A8"/>
    <mergeCell ref="B7:B8"/>
    <mergeCell ref="C7:C8"/>
    <mergeCell ref="D7:D8"/>
    <mergeCell ref="A9:A10"/>
    <mergeCell ref="B9:B10"/>
    <mergeCell ref="C9:C10"/>
    <mergeCell ref="A25:D25"/>
    <mergeCell ref="B17:B18"/>
    <mergeCell ref="C17:C18"/>
    <mergeCell ref="D17:D18"/>
    <mergeCell ref="A26:D26"/>
    <mergeCell ref="A19:A21"/>
    <mergeCell ref="C19:D19"/>
    <mergeCell ref="C20:D20"/>
    <mergeCell ref="C21:D21"/>
    <mergeCell ref="A4:B4"/>
    <mergeCell ref="A13:A14"/>
    <mergeCell ref="B13:B14"/>
    <mergeCell ref="D13:D14"/>
    <mergeCell ref="C13:C14"/>
    <mergeCell ref="D9:D10"/>
    <mergeCell ref="A11:A12"/>
    <mergeCell ref="B11:B12"/>
    <mergeCell ref="C11:C12"/>
    <mergeCell ref="D11:D12"/>
  </mergeCells>
  <printOptions horizontalCentered="1"/>
  <pageMargins left="0.59055118110236227" right="0.59055118110236227" top="1.1811023622047245" bottom="0.59055118110236227" header="0" footer="0"/>
  <pageSetup paperSize="9" scale="85" fitToWidth="0" fitToHeight="0" orientation="landscape"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
  <sheetViews>
    <sheetView view="pageBreakPreview" topLeftCell="A16" zoomScale="91" zoomScaleNormal="100" zoomScaleSheetLayoutView="91" workbookViewId="0">
      <selection activeCell="G26" sqref="G26"/>
    </sheetView>
  </sheetViews>
  <sheetFormatPr defaultColWidth="10.7109375" defaultRowHeight="15" customHeight="1" x14ac:dyDescent="0.2"/>
  <cols>
    <col min="1" max="1" width="8.7109375" style="3" customWidth="1"/>
    <col min="2" max="2" width="10.7109375" style="3" customWidth="1"/>
    <col min="3" max="3" width="10.85546875" style="3" customWidth="1"/>
    <col min="4" max="4" width="101.5703125" style="4" customWidth="1"/>
    <col min="5" max="5" width="10.28515625" style="3" customWidth="1"/>
    <col min="6" max="6" width="15" style="3" customWidth="1"/>
    <col min="7" max="7" width="15.28515625" style="15" bestFit="1" customWidth="1"/>
    <col min="8" max="8" width="22.5703125" style="5" customWidth="1"/>
    <col min="9" max="9" width="14.7109375" style="3" customWidth="1"/>
    <col min="10" max="16384" width="10.7109375" style="3"/>
  </cols>
  <sheetData>
    <row r="1" spans="1:8" s="1" customFormat="1" ht="15" customHeight="1" x14ac:dyDescent="0.2">
      <c r="A1" s="328" t="s">
        <v>18</v>
      </c>
      <c r="B1" s="328"/>
      <c r="C1" s="328"/>
      <c r="D1" s="328"/>
      <c r="E1" s="328"/>
      <c r="F1" s="328"/>
      <c r="G1" s="328"/>
      <c r="H1" s="328"/>
    </row>
    <row r="2" spans="1:8" s="1" customFormat="1" ht="15" customHeight="1" x14ac:dyDescent="0.2">
      <c r="A2" s="329" t="s">
        <v>93</v>
      </c>
      <c r="B2" s="329"/>
      <c r="C2" s="329"/>
      <c r="D2" s="329"/>
      <c r="E2" s="325" t="s">
        <v>130</v>
      </c>
      <c r="F2" s="325"/>
      <c r="G2" s="332" t="s">
        <v>320</v>
      </c>
      <c r="H2" s="333"/>
    </row>
    <row r="3" spans="1:8" s="1" customFormat="1" ht="15" customHeight="1" x14ac:dyDescent="0.2">
      <c r="A3" s="327" t="s">
        <v>234</v>
      </c>
      <c r="B3" s="327"/>
      <c r="C3" s="327"/>
      <c r="D3" s="327"/>
      <c r="E3" s="331" t="s">
        <v>270</v>
      </c>
      <c r="F3" s="331"/>
      <c r="G3" s="330" t="s">
        <v>129</v>
      </c>
      <c r="H3" s="330"/>
    </row>
    <row r="4" spans="1:8" s="1" customFormat="1" ht="15" customHeight="1" x14ac:dyDescent="0.2">
      <c r="A4" s="324" t="s">
        <v>269</v>
      </c>
      <c r="B4" s="324"/>
      <c r="C4" s="324"/>
      <c r="D4" s="324"/>
      <c r="E4" s="326" t="s">
        <v>271</v>
      </c>
      <c r="F4" s="326"/>
      <c r="G4" s="326"/>
      <c r="H4" s="326"/>
    </row>
    <row r="5" spans="1:8" s="2" customFormat="1" ht="15" customHeight="1" x14ac:dyDescent="0.2">
      <c r="A5" s="299" t="s">
        <v>0</v>
      </c>
      <c r="B5" s="299" t="s">
        <v>1</v>
      </c>
      <c r="C5" s="299" t="s">
        <v>2</v>
      </c>
      <c r="D5" s="311" t="s">
        <v>3</v>
      </c>
      <c r="E5" s="299" t="s">
        <v>25</v>
      </c>
      <c r="F5" s="299" t="s">
        <v>9</v>
      </c>
      <c r="G5" s="299" t="s">
        <v>27</v>
      </c>
      <c r="H5" s="299"/>
    </row>
    <row r="6" spans="1:8" s="2" customFormat="1" ht="15" customHeight="1" x14ac:dyDescent="0.2">
      <c r="A6" s="299"/>
      <c r="B6" s="299"/>
      <c r="C6" s="299"/>
      <c r="D6" s="311"/>
      <c r="E6" s="299"/>
      <c r="F6" s="299"/>
      <c r="G6" s="57" t="s">
        <v>26</v>
      </c>
      <c r="H6" s="58" t="s">
        <v>8</v>
      </c>
    </row>
    <row r="7" spans="1:8" s="2" customFormat="1" ht="15" customHeight="1" x14ac:dyDescent="0.2">
      <c r="A7" s="59" t="s">
        <v>133</v>
      </c>
      <c r="B7" s="60"/>
      <c r="C7" s="60"/>
      <c r="D7" s="61" t="s">
        <v>51</v>
      </c>
      <c r="E7" s="60"/>
      <c r="F7" s="60"/>
      <c r="G7" s="62"/>
      <c r="H7" s="63"/>
    </row>
    <row r="8" spans="1:8" s="2" customFormat="1" ht="15" customHeight="1" x14ac:dyDescent="0.2">
      <c r="A8" s="64" t="s">
        <v>69</v>
      </c>
      <c r="B8" s="65">
        <v>20305</v>
      </c>
      <c r="C8" s="66" t="s">
        <v>31</v>
      </c>
      <c r="D8" s="67" t="s">
        <v>135</v>
      </c>
      <c r="E8" s="66" t="s">
        <v>6</v>
      </c>
      <c r="F8" s="107">
        <v>8</v>
      </c>
      <c r="G8" s="68">
        <v>237.36</v>
      </c>
      <c r="H8" s="69">
        <f>TRUNC(F8*G8,2)</f>
        <v>1898.88</v>
      </c>
    </row>
    <row r="9" spans="1:8" s="2" customFormat="1" ht="42.75" x14ac:dyDescent="0.2">
      <c r="A9" s="64" t="s">
        <v>70</v>
      </c>
      <c r="B9" s="217" t="s">
        <v>263</v>
      </c>
      <c r="C9" s="66" t="s">
        <v>31</v>
      </c>
      <c r="D9" s="67" t="s">
        <v>136</v>
      </c>
      <c r="E9" s="66" t="s">
        <v>5</v>
      </c>
      <c r="F9" s="107">
        <v>69.28</v>
      </c>
      <c r="G9" s="68">
        <v>141.04</v>
      </c>
      <c r="H9" s="69">
        <f t="shared" ref="H9:H11" si="0">TRUNC(F9*G9,2)</f>
        <v>9771.25</v>
      </c>
    </row>
    <row r="10" spans="1:8" s="2" customFormat="1" ht="28.5" x14ac:dyDescent="0.2">
      <c r="A10" s="64" t="s">
        <v>134</v>
      </c>
      <c r="B10" s="217" t="s">
        <v>264</v>
      </c>
      <c r="C10" s="66" t="s">
        <v>31</v>
      </c>
      <c r="D10" s="67" t="s">
        <v>137</v>
      </c>
      <c r="E10" s="66" t="s">
        <v>138</v>
      </c>
      <c r="F10" s="107">
        <v>2</v>
      </c>
      <c r="G10" s="68">
        <v>526.29999999999995</v>
      </c>
      <c r="H10" s="69">
        <f t="shared" si="0"/>
        <v>1052.5999999999999</v>
      </c>
    </row>
    <row r="11" spans="1:8" s="6" customFormat="1" ht="14.25" x14ac:dyDescent="0.2">
      <c r="A11" s="64" t="s">
        <v>139</v>
      </c>
      <c r="B11" s="70" t="s">
        <v>223</v>
      </c>
      <c r="C11" s="71" t="s">
        <v>50</v>
      </c>
      <c r="D11" s="72" t="s">
        <v>222</v>
      </c>
      <c r="E11" s="66" t="s">
        <v>6</v>
      </c>
      <c r="F11" s="84">
        <v>303.39</v>
      </c>
      <c r="G11" s="74">
        <v>1.43</v>
      </c>
      <c r="H11" s="69">
        <f t="shared" si="0"/>
        <v>433.84</v>
      </c>
    </row>
    <row r="12" spans="1:8" s="6" customFormat="1" x14ac:dyDescent="0.2">
      <c r="A12" s="305"/>
      <c r="B12" s="306"/>
      <c r="C12" s="307"/>
      <c r="D12" s="300" t="s">
        <v>183</v>
      </c>
      <c r="E12" s="301"/>
      <c r="F12" s="301"/>
      <c r="G12" s="302"/>
      <c r="H12" s="75">
        <f>SUM(H8:H11)</f>
        <v>13156.570000000002</v>
      </c>
    </row>
    <row r="13" spans="1:8" s="6" customFormat="1" ht="14.25" x14ac:dyDescent="0.2">
      <c r="A13" s="303" t="s">
        <v>92</v>
      </c>
      <c r="B13" s="304"/>
      <c r="C13" s="304"/>
      <c r="D13" s="304"/>
      <c r="E13" s="304"/>
      <c r="F13" s="304"/>
      <c r="G13" s="304"/>
      <c r="H13" s="298"/>
    </row>
    <row r="14" spans="1:8" s="6" customFormat="1" x14ac:dyDescent="0.2">
      <c r="A14" s="76" t="s">
        <v>132</v>
      </c>
      <c r="B14" s="77"/>
      <c r="C14" s="77"/>
      <c r="D14" s="78" t="s">
        <v>231</v>
      </c>
      <c r="E14" s="77"/>
      <c r="F14" s="79"/>
      <c r="G14" s="80"/>
      <c r="H14" s="81"/>
    </row>
    <row r="15" spans="1:8" s="6" customFormat="1" ht="28.5" x14ac:dyDescent="0.2">
      <c r="A15" s="82" t="s">
        <v>68</v>
      </c>
      <c r="B15" s="71">
        <v>200101</v>
      </c>
      <c r="C15" s="71" t="s">
        <v>31</v>
      </c>
      <c r="D15" s="72" t="s">
        <v>240</v>
      </c>
      <c r="E15" s="83" t="s">
        <v>6</v>
      </c>
      <c r="F15" s="84">
        <v>56.22</v>
      </c>
      <c r="G15" s="85">
        <v>154.38999999999999</v>
      </c>
      <c r="H15" s="86">
        <f>TRUNC(G15*F15,2)</f>
        <v>8679.7999999999993</v>
      </c>
    </row>
    <row r="16" spans="1:8" s="2" customFormat="1" x14ac:dyDescent="0.2">
      <c r="A16" s="305"/>
      <c r="B16" s="306"/>
      <c r="C16" s="307"/>
      <c r="D16" s="300" t="s">
        <v>184</v>
      </c>
      <c r="E16" s="301"/>
      <c r="F16" s="301"/>
      <c r="G16" s="302"/>
      <c r="H16" s="75">
        <f>SUM(H15:H15)</f>
        <v>8679.7999999999993</v>
      </c>
    </row>
    <row r="17" spans="1:8" s="2" customFormat="1" ht="14.25" x14ac:dyDescent="0.2">
      <c r="A17" s="308"/>
      <c r="B17" s="309"/>
      <c r="C17" s="309"/>
      <c r="D17" s="309"/>
      <c r="E17" s="309"/>
      <c r="F17" s="309"/>
      <c r="G17" s="309"/>
      <c r="H17" s="310"/>
    </row>
    <row r="18" spans="1:8" s="2" customFormat="1" x14ac:dyDescent="0.2">
      <c r="A18" s="59" t="s">
        <v>131</v>
      </c>
      <c r="B18" s="60"/>
      <c r="C18" s="60"/>
      <c r="D18" s="61" t="s">
        <v>52</v>
      </c>
      <c r="E18" s="60"/>
      <c r="F18" s="87"/>
      <c r="G18" s="88"/>
      <c r="H18" s="89"/>
    </row>
    <row r="19" spans="1:8" s="6" customFormat="1" ht="14.25" x14ac:dyDescent="0.2">
      <c r="A19" s="90" t="s">
        <v>62</v>
      </c>
      <c r="B19" s="91">
        <v>72961</v>
      </c>
      <c r="C19" s="66" t="s">
        <v>50</v>
      </c>
      <c r="D19" s="92" t="s">
        <v>53</v>
      </c>
      <c r="E19" s="66" t="s">
        <v>6</v>
      </c>
      <c r="F19" s="93">
        <v>303.39</v>
      </c>
      <c r="G19" s="94">
        <v>1.6</v>
      </c>
      <c r="H19" s="69">
        <f>TRUNC(G19*F19,2)</f>
        <v>485.42</v>
      </c>
    </row>
    <row r="20" spans="1:8" s="6" customFormat="1" ht="28.5" x14ac:dyDescent="0.2">
      <c r="A20" s="90" t="s">
        <v>63</v>
      </c>
      <c r="B20" s="213" t="s">
        <v>265</v>
      </c>
      <c r="C20" s="188" t="s">
        <v>31</v>
      </c>
      <c r="D20" s="95" t="s">
        <v>214</v>
      </c>
      <c r="E20" s="66" t="s">
        <v>196</v>
      </c>
      <c r="F20" s="93">
        <v>13.31</v>
      </c>
      <c r="G20" s="68">
        <v>509.36</v>
      </c>
      <c r="H20" s="69">
        <f t="shared" ref="H20:H26" si="1">TRUNC(G20*F20,2)</f>
        <v>6779.58</v>
      </c>
    </row>
    <row r="21" spans="1:8" s="6" customFormat="1" ht="28.5" x14ac:dyDescent="0.2">
      <c r="A21" s="90" t="s">
        <v>64</v>
      </c>
      <c r="B21" s="65">
        <v>200237</v>
      </c>
      <c r="C21" s="66" t="s">
        <v>31</v>
      </c>
      <c r="D21" s="95" t="s">
        <v>140</v>
      </c>
      <c r="E21" s="66" t="s">
        <v>6</v>
      </c>
      <c r="F21" s="93">
        <v>33.49</v>
      </c>
      <c r="G21" s="96">
        <v>62.12</v>
      </c>
      <c r="H21" s="69">
        <f t="shared" si="1"/>
        <v>2080.39</v>
      </c>
    </row>
    <row r="22" spans="1:8" s="6" customFormat="1" ht="28.5" x14ac:dyDescent="0.2">
      <c r="A22" s="90" t="s">
        <v>65</v>
      </c>
      <c r="B22" s="66">
        <v>200202</v>
      </c>
      <c r="C22" s="97" t="s">
        <v>31</v>
      </c>
      <c r="D22" s="95" t="s">
        <v>54</v>
      </c>
      <c r="E22" s="66" t="s">
        <v>5</v>
      </c>
      <c r="F22" s="93">
        <v>75.66</v>
      </c>
      <c r="G22" s="68">
        <v>48.88</v>
      </c>
      <c r="H22" s="69">
        <f t="shared" si="1"/>
        <v>3698.26</v>
      </c>
    </row>
    <row r="23" spans="1:8" s="6" customFormat="1" ht="28.5" x14ac:dyDescent="0.2">
      <c r="A23" s="90" t="s">
        <v>66</v>
      </c>
      <c r="B23" s="66">
        <v>200253</v>
      </c>
      <c r="C23" s="188" t="s">
        <v>31</v>
      </c>
      <c r="D23" s="95" t="s">
        <v>141</v>
      </c>
      <c r="E23" s="66" t="s">
        <v>6</v>
      </c>
      <c r="F23" s="93">
        <v>7.84</v>
      </c>
      <c r="G23" s="68">
        <v>63.26</v>
      </c>
      <c r="H23" s="69">
        <f t="shared" si="1"/>
        <v>495.95</v>
      </c>
    </row>
    <row r="24" spans="1:8" s="6" customFormat="1" ht="28.5" x14ac:dyDescent="0.2">
      <c r="A24" s="90" t="s">
        <v>67</v>
      </c>
      <c r="B24" s="188">
        <v>40238</v>
      </c>
      <c r="C24" s="188" t="s">
        <v>31</v>
      </c>
      <c r="D24" s="95" t="s">
        <v>142</v>
      </c>
      <c r="E24" s="66" t="s">
        <v>6</v>
      </c>
      <c r="F24" s="93">
        <v>4.72</v>
      </c>
      <c r="G24" s="68">
        <v>69.959999999999994</v>
      </c>
      <c r="H24" s="69">
        <f t="shared" si="1"/>
        <v>330.21</v>
      </c>
    </row>
    <row r="25" spans="1:8" s="6" customFormat="1" ht="28.5" x14ac:dyDescent="0.2">
      <c r="A25" s="90" t="s">
        <v>143</v>
      </c>
      <c r="B25" s="297" t="s">
        <v>147</v>
      </c>
      <c r="C25" s="298"/>
      <c r="D25" s="92" t="s">
        <v>181</v>
      </c>
      <c r="E25" s="66" t="s">
        <v>6</v>
      </c>
      <c r="F25" s="93">
        <v>139.99</v>
      </c>
      <c r="G25" s="98">
        <v>59.81</v>
      </c>
      <c r="H25" s="69">
        <f t="shared" si="1"/>
        <v>8372.7999999999993</v>
      </c>
    </row>
    <row r="26" spans="1:8" s="6" customFormat="1" ht="28.5" x14ac:dyDescent="0.2">
      <c r="A26" s="90" t="s">
        <v>144</v>
      </c>
      <c r="B26" s="297" t="s">
        <v>170</v>
      </c>
      <c r="C26" s="298"/>
      <c r="D26" s="72" t="s">
        <v>230</v>
      </c>
      <c r="E26" s="66" t="s">
        <v>6</v>
      </c>
      <c r="F26" s="93">
        <v>109.25</v>
      </c>
      <c r="G26" s="98">
        <v>313.89</v>
      </c>
      <c r="H26" s="69">
        <f t="shared" si="1"/>
        <v>34292.480000000003</v>
      </c>
    </row>
    <row r="27" spans="1:8" s="6" customFormat="1" x14ac:dyDescent="0.2">
      <c r="A27" s="305"/>
      <c r="B27" s="306"/>
      <c r="C27" s="306"/>
      <c r="D27" s="323" t="s">
        <v>185</v>
      </c>
      <c r="E27" s="323"/>
      <c r="F27" s="323"/>
      <c r="G27" s="323"/>
      <c r="H27" s="75">
        <f>SUM(H19:H26)</f>
        <v>56535.090000000004</v>
      </c>
    </row>
    <row r="28" spans="1:8" s="6" customFormat="1" ht="14.25" x14ac:dyDescent="0.2">
      <c r="A28" s="318"/>
      <c r="B28" s="319"/>
      <c r="C28" s="319"/>
      <c r="D28" s="319"/>
      <c r="E28" s="319"/>
      <c r="F28" s="319"/>
      <c r="G28" s="319"/>
      <c r="H28" s="320"/>
    </row>
    <row r="29" spans="1:8" s="6" customFormat="1" x14ac:dyDescent="0.2">
      <c r="A29" s="99" t="s">
        <v>208</v>
      </c>
      <c r="B29" s="60"/>
      <c r="C29" s="60"/>
      <c r="D29" s="100" t="s">
        <v>241</v>
      </c>
      <c r="E29" s="60"/>
      <c r="F29" s="87"/>
      <c r="G29" s="88"/>
      <c r="H29" s="101"/>
    </row>
    <row r="30" spans="1:8" s="6" customFormat="1" ht="28.5" x14ac:dyDescent="0.2">
      <c r="A30" s="105" t="s">
        <v>61</v>
      </c>
      <c r="B30" s="308" t="s">
        <v>199</v>
      </c>
      <c r="C30" s="310"/>
      <c r="D30" s="106" t="s">
        <v>246</v>
      </c>
      <c r="E30" s="105" t="s">
        <v>4</v>
      </c>
      <c r="F30" s="107">
        <v>2</v>
      </c>
      <c r="G30" s="68">
        <v>1282.07</v>
      </c>
      <c r="H30" s="86">
        <f t="shared" ref="H30" si="2">TRUNC(G30*F30,2)</f>
        <v>2564.14</v>
      </c>
    </row>
    <row r="31" spans="1:8" s="6" customFormat="1" ht="28.5" x14ac:dyDescent="0.2">
      <c r="A31" s="105" t="s">
        <v>261</v>
      </c>
      <c r="B31" s="321" t="s">
        <v>247</v>
      </c>
      <c r="C31" s="322"/>
      <c r="D31" s="106" t="s">
        <v>283</v>
      </c>
      <c r="E31" s="105" t="s">
        <v>4</v>
      </c>
      <c r="F31" s="107">
        <v>1</v>
      </c>
      <c r="G31" s="68">
        <v>3947.59</v>
      </c>
      <c r="H31" s="86">
        <f t="shared" ref="H31" si="3">TRUNC(G31*F31,2)</f>
        <v>3947.59</v>
      </c>
    </row>
    <row r="32" spans="1:8" s="6" customFormat="1" x14ac:dyDescent="0.2">
      <c r="A32" s="305"/>
      <c r="B32" s="306"/>
      <c r="C32" s="307"/>
      <c r="D32" s="300" t="s">
        <v>219</v>
      </c>
      <c r="E32" s="301"/>
      <c r="F32" s="301"/>
      <c r="G32" s="302"/>
      <c r="H32" s="75">
        <f>SUM(H30:H31)</f>
        <v>6511.73</v>
      </c>
    </row>
    <row r="33" spans="1:8" s="6" customFormat="1" ht="14.25" x14ac:dyDescent="0.2">
      <c r="A33" s="211"/>
      <c r="B33" s="211"/>
      <c r="C33" s="211"/>
      <c r="D33" s="214"/>
      <c r="E33" s="211"/>
      <c r="F33" s="211"/>
      <c r="G33" s="211"/>
      <c r="H33" s="211"/>
    </row>
    <row r="34" spans="1:8" ht="15" customHeight="1" x14ac:dyDescent="0.2">
      <c r="A34" s="99" t="s">
        <v>186</v>
      </c>
      <c r="B34" s="60"/>
      <c r="C34" s="60"/>
      <c r="D34" s="100" t="s">
        <v>55</v>
      </c>
      <c r="E34" s="60"/>
      <c r="F34" s="87"/>
      <c r="G34" s="88"/>
      <c r="H34" s="101"/>
    </row>
    <row r="35" spans="1:8" s="2" customFormat="1" ht="42.75" x14ac:dyDescent="0.2">
      <c r="A35" s="102" t="s">
        <v>60</v>
      </c>
      <c r="B35" s="313" t="s">
        <v>171</v>
      </c>
      <c r="C35" s="314"/>
      <c r="D35" s="103" t="s">
        <v>237</v>
      </c>
      <c r="E35" s="71" t="s">
        <v>4</v>
      </c>
      <c r="F35" s="73">
        <v>1</v>
      </c>
      <c r="G35" s="104">
        <v>21767.42</v>
      </c>
      <c r="H35" s="86">
        <f>G35*F35</f>
        <v>21767.42</v>
      </c>
    </row>
    <row r="36" spans="1:8" s="7" customFormat="1" ht="15" customHeight="1" x14ac:dyDescent="0.2">
      <c r="A36" s="305"/>
      <c r="B36" s="306"/>
      <c r="C36" s="307"/>
      <c r="D36" s="300" t="s">
        <v>220</v>
      </c>
      <c r="E36" s="301"/>
      <c r="F36" s="301"/>
      <c r="G36" s="302"/>
      <c r="H36" s="75">
        <f>SUM(H35:H35)</f>
        <v>21767.42</v>
      </c>
    </row>
    <row r="37" spans="1:8" s="7" customFormat="1" ht="14.25" x14ac:dyDescent="0.2">
      <c r="A37" s="308"/>
      <c r="B37" s="309"/>
      <c r="C37" s="309"/>
      <c r="D37" s="309"/>
      <c r="E37" s="309"/>
      <c r="F37" s="309"/>
      <c r="G37" s="309"/>
      <c r="H37" s="310"/>
    </row>
    <row r="38" spans="1:8" s="6" customFormat="1" ht="15" customHeight="1" x14ac:dyDescent="0.2">
      <c r="A38" s="99" t="s">
        <v>242</v>
      </c>
      <c r="B38" s="60"/>
      <c r="C38" s="60"/>
      <c r="D38" s="100" t="s">
        <v>56</v>
      </c>
      <c r="E38" s="60"/>
      <c r="F38" s="87"/>
      <c r="G38" s="88"/>
      <c r="H38" s="101"/>
    </row>
    <row r="39" spans="1:8" s="7" customFormat="1" ht="14.25" x14ac:dyDescent="0.2">
      <c r="A39" s="105" t="s">
        <v>243</v>
      </c>
      <c r="B39" s="308" t="s">
        <v>172</v>
      </c>
      <c r="C39" s="310"/>
      <c r="D39" s="106" t="s">
        <v>218</v>
      </c>
      <c r="E39" s="105" t="s">
        <v>4</v>
      </c>
      <c r="F39" s="107">
        <v>2</v>
      </c>
      <c r="G39" s="68">
        <v>199.42</v>
      </c>
      <c r="H39" s="86">
        <f t="shared" ref="H39:H41" si="4">TRUNC(G39*F39,2)</f>
        <v>398.84</v>
      </c>
    </row>
    <row r="40" spans="1:8" s="7" customFormat="1" ht="28.5" x14ac:dyDescent="0.2">
      <c r="A40" s="105" t="s">
        <v>244</v>
      </c>
      <c r="B40" s="105" t="s">
        <v>58</v>
      </c>
      <c r="C40" s="105" t="s">
        <v>31</v>
      </c>
      <c r="D40" s="92" t="s">
        <v>57</v>
      </c>
      <c r="E40" s="105" t="s">
        <v>5</v>
      </c>
      <c r="F40" s="107">
        <v>7</v>
      </c>
      <c r="G40" s="68">
        <v>167.36</v>
      </c>
      <c r="H40" s="86">
        <f t="shared" si="4"/>
        <v>1171.52</v>
      </c>
    </row>
    <row r="41" spans="1:8" s="7" customFormat="1" ht="28.5" x14ac:dyDescent="0.2">
      <c r="A41" s="105" t="s">
        <v>245</v>
      </c>
      <c r="B41" s="105" t="s">
        <v>257</v>
      </c>
      <c r="C41" s="105" t="s">
        <v>31</v>
      </c>
      <c r="D41" s="215" t="s">
        <v>258</v>
      </c>
      <c r="E41" s="105" t="s">
        <v>6</v>
      </c>
      <c r="F41" s="107">
        <v>7.1</v>
      </c>
      <c r="G41" s="68">
        <v>22.1</v>
      </c>
      <c r="H41" s="86">
        <f t="shared" si="4"/>
        <v>156.91</v>
      </c>
    </row>
    <row r="42" spans="1:8" s="7" customFormat="1" ht="15.75" customHeight="1" x14ac:dyDescent="0.2">
      <c r="A42" s="105" t="s">
        <v>256</v>
      </c>
      <c r="B42" s="105" t="s">
        <v>59</v>
      </c>
      <c r="C42" s="105" t="s">
        <v>31</v>
      </c>
      <c r="D42" s="111" t="s">
        <v>207</v>
      </c>
      <c r="E42" s="105" t="s">
        <v>6</v>
      </c>
      <c r="F42" s="93">
        <v>303.39</v>
      </c>
      <c r="G42" s="68">
        <v>1</v>
      </c>
      <c r="H42" s="86">
        <f>TRUNC(F42*G42,2)</f>
        <v>303.39</v>
      </c>
    </row>
    <row r="43" spans="1:8" s="7" customFormat="1" x14ac:dyDescent="0.2">
      <c r="A43" s="108"/>
      <c r="B43" s="109"/>
      <c r="C43" s="109"/>
      <c r="D43" s="300" t="s">
        <v>262</v>
      </c>
      <c r="E43" s="301"/>
      <c r="F43" s="301"/>
      <c r="G43" s="302"/>
      <c r="H43" s="75">
        <f>SUM(H39:H42)</f>
        <v>2030.6599999999999</v>
      </c>
    </row>
    <row r="44" spans="1:8" s="7" customFormat="1" ht="14.25" x14ac:dyDescent="0.2">
      <c r="A44" s="108"/>
      <c r="B44" s="109"/>
      <c r="C44" s="109"/>
      <c r="D44" s="109"/>
      <c r="E44" s="109"/>
      <c r="F44" s="109"/>
      <c r="G44" s="109"/>
      <c r="H44" s="110"/>
    </row>
    <row r="45" spans="1:8" s="6" customFormat="1" x14ac:dyDescent="0.2">
      <c r="A45" s="315" t="s">
        <v>43</v>
      </c>
      <c r="B45" s="316"/>
      <c r="C45" s="316"/>
      <c r="D45" s="316"/>
      <c r="E45" s="316"/>
      <c r="F45" s="316"/>
      <c r="G45" s="317"/>
      <c r="H45" s="112">
        <f>SUM(H12,H16,H27,H32,H36,H43)</f>
        <v>108681.27</v>
      </c>
    </row>
    <row r="46" spans="1:8" s="2" customFormat="1" ht="15" customHeight="1" x14ac:dyDescent="0.2">
      <c r="A46" s="28"/>
      <c r="B46" s="27"/>
      <c r="C46" s="28"/>
      <c r="D46" s="29"/>
      <c r="E46" s="28"/>
      <c r="F46" s="31"/>
      <c r="G46" s="32"/>
      <c r="H46" s="30"/>
    </row>
    <row r="47" spans="1:8" ht="15" customHeight="1" x14ac:dyDescent="0.2">
      <c r="A47" s="33"/>
      <c r="B47" s="33"/>
      <c r="C47" s="33"/>
      <c r="D47" s="34"/>
      <c r="E47" s="33"/>
      <c r="F47" s="35"/>
      <c r="G47" s="36"/>
      <c r="H47" s="37"/>
    </row>
    <row r="48" spans="1:8" s="2" customFormat="1" ht="15" customHeight="1" x14ac:dyDescent="0.2">
      <c r="A48" s="33"/>
      <c r="B48" s="33"/>
      <c r="C48" s="33"/>
      <c r="D48" s="34"/>
      <c r="E48" s="33"/>
      <c r="F48" s="35"/>
      <c r="G48" s="36"/>
      <c r="H48" s="37"/>
    </row>
    <row r="49" spans="1:8" s="2" customFormat="1" ht="15" customHeight="1" x14ac:dyDescent="0.2">
      <c r="A49" s="312"/>
      <c r="B49" s="312"/>
      <c r="C49" s="312"/>
      <c r="D49" s="312"/>
      <c r="E49" s="312"/>
      <c r="F49" s="312"/>
      <c r="G49" s="312"/>
      <c r="H49" s="36"/>
    </row>
    <row r="50" spans="1:8" s="2" customFormat="1" ht="26.25" customHeight="1" x14ac:dyDescent="0.2">
      <c r="A50" s="38"/>
      <c r="B50" s="38"/>
      <c r="C50" s="38"/>
      <c r="D50" s="39"/>
      <c r="E50" s="38"/>
      <c r="F50" s="38"/>
      <c r="G50" s="40"/>
      <c r="H50" s="41"/>
    </row>
    <row r="51" spans="1:8" s="2" customFormat="1" ht="15" customHeight="1" x14ac:dyDescent="0.2">
      <c r="A51" s="38"/>
      <c r="B51" s="38"/>
      <c r="C51" s="38"/>
      <c r="D51" s="39"/>
      <c r="E51" s="38"/>
      <c r="F51" s="38"/>
      <c r="G51" s="40"/>
      <c r="H51" s="41"/>
    </row>
    <row r="52" spans="1:8" s="6" customFormat="1" ht="12.75" x14ac:dyDescent="0.2">
      <c r="A52" s="7" t="s">
        <v>7</v>
      </c>
      <c r="B52" s="3"/>
      <c r="C52" s="3"/>
      <c r="D52" s="4"/>
      <c r="E52" s="3"/>
      <c r="F52" s="3"/>
      <c r="G52" s="15"/>
      <c r="H52" s="5"/>
    </row>
    <row r="53" spans="1:8" s="6" customFormat="1" ht="12.75" x14ac:dyDescent="0.2">
      <c r="B53" s="3"/>
      <c r="C53" s="3"/>
      <c r="D53" s="4"/>
      <c r="E53" s="3"/>
      <c r="F53" s="3"/>
      <c r="G53" s="15"/>
      <c r="H53" s="5"/>
    </row>
    <row r="54" spans="1:8" s="2" customFormat="1" ht="15" customHeight="1" x14ac:dyDescent="0.2">
      <c r="A54" s="3"/>
      <c r="B54" s="3"/>
      <c r="C54" s="3"/>
      <c r="D54" s="4"/>
      <c r="E54" s="3"/>
      <c r="F54" s="3"/>
      <c r="G54" s="15"/>
      <c r="H54" s="5"/>
    </row>
    <row r="55" spans="1:8" s="2" customFormat="1" ht="15" customHeight="1" x14ac:dyDescent="0.2">
      <c r="A55" s="7" t="s">
        <v>7</v>
      </c>
      <c r="B55" s="6"/>
      <c r="C55" s="6"/>
      <c r="D55" s="8"/>
      <c r="E55" s="6"/>
      <c r="F55" s="6"/>
      <c r="G55" s="15"/>
      <c r="H55" s="3"/>
    </row>
    <row r="56" spans="1:8" s="2" customFormat="1" ht="20.100000000000001" customHeight="1" x14ac:dyDescent="0.2">
      <c r="A56" s="3"/>
      <c r="B56" s="3"/>
      <c r="C56" s="3"/>
      <c r="D56" s="4"/>
      <c r="E56" s="3"/>
      <c r="F56" s="3"/>
      <c r="G56" s="15"/>
      <c r="H56" s="5"/>
    </row>
  </sheetData>
  <mergeCells count="39">
    <mergeCell ref="A4:D4"/>
    <mergeCell ref="E2:F2"/>
    <mergeCell ref="E4:H4"/>
    <mergeCell ref="A3:D3"/>
    <mergeCell ref="A1:H1"/>
    <mergeCell ref="A2:D2"/>
    <mergeCell ref="G3:H3"/>
    <mergeCell ref="E3:F3"/>
    <mergeCell ref="G2:H2"/>
    <mergeCell ref="A49:G49"/>
    <mergeCell ref="B35:C35"/>
    <mergeCell ref="A45:G45"/>
    <mergeCell ref="D43:G43"/>
    <mergeCell ref="B26:C26"/>
    <mergeCell ref="B39:C39"/>
    <mergeCell ref="A37:H37"/>
    <mergeCell ref="A28:H28"/>
    <mergeCell ref="B30:C30"/>
    <mergeCell ref="A32:C32"/>
    <mergeCell ref="D32:G32"/>
    <mergeCell ref="B31:C31"/>
    <mergeCell ref="A27:C27"/>
    <mergeCell ref="D27:G27"/>
    <mergeCell ref="A36:C36"/>
    <mergeCell ref="D36:G36"/>
    <mergeCell ref="B25:C25"/>
    <mergeCell ref="E5:E6"/>
    <mergeCell ref="D12:G12"/>
    <mergeCell ref="A13:H13"/>
    <mergeCell ref="A16:C16"/>
    <mergeCell ref="D16:G16"/>
    <mergeCell ref="A17:H17"/>
    <mergeCell ref="A12:C12"/>
    <mergeCell ref="A5:A6"/>
    <mergeCell ref="B5:B6"/>
    <mergeCell ref="C5:C6"/>
    <mergeCell ref="D5:D6"/>
    <mergeCell ref="F5:F6"/>
    <mergeCell ref="G5:H5"/>
  </mergeCells>
  <phoneticPr fontId="38" type="noConversion"/>
  <printOptions horizontalCentered="1" gridLines="1"/>
  <pageMargins left="0.39370078740157483" right="0.39370078740157483" top="0.78740157480314965" bottom="0.55118110236220474" header="0" footer="0"/>
  <pageSetup paperSize="9" scale="72" fitToHeight="3" orientation="landscape" r:id="rId1"/>
  <headerFooter>
    <oddHeader>&amp;C&amp;G</oddHeader>
    <oddFooter>&amp;C&amp;"Arial,Negrito"Catarina Demoner Diniz&amp;"Arial,Normal"
&amp;"Arial,Itálico"&amp;8Engenheira Civil - CREA ES-0048118/D</oddFooter>
  </headerFooter>
  <rowBreaks count="1" manualBreakCount="1">
    <brk id="33"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23"/>
  <sheetViews>
    <sheetView showGridLines="0" view="pageBreakPreview" zoomScale="80" zoomScaleNormal="80" zoomScaleSheetLayoutView="80" workbookViewId="0">
      <selection activeCell="A6" sqref="A6:A7"/>
    </sheetView>
  </sheetViews>
  <sheetFormatPr defaultColWidth="10.7109375" defaultRowHeight="15" customHeight="1" x14ac:dyDescent="0.2"/>
  <cols>
    <col min="1" max="1" width="8.7109375" style="11" customWidth="1"/>
    <col min="2" max="2" width="85.7109375" style="42" customWidth="1"/>
    <col min="3" max="3" width="14.85546875" style="12" customWidth="1"/>
    <col min="4" max="4" width="13.85546875" style="12" customWidth="1"/>
    <col min="5" max="5" width="12.140625" style="12" customWidth="1"/>
    <col min="6" max="8" width="10.7109375" style="12" customWidth="1"/>
    <col min="9" max="9" width="11.7109375" style="12" customWidth="1"/>
    <col min="10" max="10" width="10.7109375" style="12" customWidth="1"/>
    <col min="11" max="16384" width="10.7109375" style="11"/>
  </cols>
  <sheetData>
    <row r="1" spans="1:10" ht="15" customHeight="1" x14ac:dyDescent="0.2">
      <c r="A1" s="334" t="s">
        <v>48</v>
      </c>
      <c r="B1" s="335"/>
      <c r="C1" s="335"/>
      <c r="D1" s="335"/>
      <c r="E1" s="335"/>
      <c r="F1" s="335"/>
      <c r="G1" s="335"/>
      <c r="H1" s="335"/>
      <c r="I1" s="335"/>
      <c r="J1" s="336"/>
    </row>
    <row r="2" spans="1:10" ht="15" customHeight="1" x14ac:dyDescent="0.2">
      <c r="A2" s="337" t="s">
        <v>322</v>
      </c>
      <c r="B2" s="338"/>
      <c r="C2" s="113"/>
      <c r="D2" s="113"/>
      <c r="E2" s="113"/>
      <c r="F2" s="113"/>
      <c r="G2" s="113"/>
      <c r="H2" s="113"/>
      <c r="I2" s="114"/>
      <c r="J2" s="114"/>
    </row>
    <row r="3" spans="1:10" ht="15" customHeight="1" x14ac:dyDescent="0.2">
      <c r="A3" s="337" t="s">
        <v>234</v>
      </c>
      <c r="B3" s="338"/>
      <c r="C3" s="113"/>
      <c r="D3" s="113"/>
      <c r="E3" s="113"/>
      <c r="F3" s="113"/>
      <c r="G3" s="339" t="s">
        <v>321</v>
      </c>
      <c r="H3" s="339"/>
      <c r="I3" s="339"/>
      <c r="J3" s="340"/>
    </row>
    <row r="4" spans="1:10" s="12" customFormat="1" ht="15" customHeight="1" x14ac:dyDescent="0.2">
      <c r="A4" s="341" t="s">
        <v>175</v>
      </c>
      <c r="B4" s="342"/>
      <c r="C4" s="113"/>
      <c r="D4" s="113"/>
      <c r="E4" s="113"/>
      <c r="F4" s="113"/>
      <c r="G4" s="113"/>
      <c r="H4" s="113"/>
      <c r="I4" s="114"/>
      <c r="J4" s="114"/>
    </row>
    <row r="5" spans="1:10" s="12" customFormat="1" ht="15" customHeight="1" x14ac:dyDescent="0.2">
      <c r="A5" s="343"/>
      <c r="B5" s="344"/>
      <c r="C5" s="113"/>
      <c r="D5" s="113"/>
      <c r="E5" s="113"/>
      <c r="F5" s="113"/>
      <c r="G5" s="113"/>
      <c r="H5" s="113"/>
      <c r="I5" s="114"/>
      <c r="J5" s="114"/>
    </row>
    <row r="6" spans="1:10" s="13" customFormat="1" ht="23.25" customHeight="1" x14ac:dyDescent="0.2">
      <c r="A6" s="345" t="s">
        <v>1</v>
      </c>
      <c r="B6" s="347" t="s">
        <v>3</v>
      </c>
      <c r="C6" s="349" t="s">
        <v>9</v>
      </c>
      <c r="D6" s="351" t="s">
        <v>44</v>
      </c>
      <c r="E6" s="351" t="s">
        <v>45</v>
      </c>
      <c r="F6" s="351" t="s">
        <v>49</v>
      </c>
      <c r="G6" s="351" t="s">
        <v>46</v>
      </c>
      <c r="H6" s="351" t="s">
        <v>47</v>
      </c>
      <c r="I6" s="349" t="s">
        <v>8</v>
      </c>
      <c r="J6" s="353" t="s">
        <v>25</v>
      </c>
    </row>
    <row r="7" spans="1:10" s="13" customFormat="1" ht="23.25" customHeight="1" x14ac:dyDescent="0.2">
      <c r="A7" s="346"/>
      <c r="B7" s="348"/>
      <c r="C7" s="350"/>
      <c r="D7" s="352"/>
      <c r="E7" s="352"/>
      <c r="F7" s="352"/>
      <c r="G7" s="352"/>
      <c r="H7" s="352"/>
      <c r="I7" s="350"/>
      <c r="J7" s="354"/>
    </row>
    <row r="8" spans="1:10" s="14" customFormat="1" ht="15" customHeight="1" x14ac:dyDescent="0.2">
      <c r="A8" s="115" t="s">
        <v>133</v>
      </c>
      <c r="B8" s="116" t="str">
        <f>'Planilha Orçamentária'!D7</f>
        <v>SERVIÇOS PRELIMINARES</v>
      </c>
      <c r="C8" s="117"/>
      <c r="D8" s="118"/>
      <c r="E8" s="117"/>
      <c r="F8" s="119"/>
      <c r="G8" s="117"/>
      <c r="H8" s="119"/>
      <c r="I8" s="120"/>
      <c r="J8" s="121"/>
    </row>
    <row r="9" spans="1:10" s="14" customFormat="1" x14ac:dyDescent="0.2">
      <c r="A9" s="122" t="s">
        <v>69</v>
      </c>
      <c r="B9" s="123" t="str">
        <f>'Planilha Orçamentária'!D8</f>
        <v>Placa de obra nas dimensões de 2.0 x 4.0 m, padrão PMI</v>
      </c>
      <c r="C9" s="124"/>
      <c r="D9" s="124"/>
      <c r="E9" s="124"/>
      <c r="F9" s="124"/>
      <c r="G9" s="124"/>
      <c r="H9" s="124"/>
      <c r="I9" s="125"/>
      <c r="J9" s="126"/>
    </row>
    <row r="10" spans="1:10" s="14" customFormat="1" ht="15" customHeight="1" x14ac:dyDescent="0.2">
      <c r="A10" s="122"/>
      <c r="B10" s="195" t="s">
        <v>96</v>
      </c>
      <c r="C10" s="189"/>
      <c r="D10" s="127">
        <v>4</v>
      </c>
      <c r="E10" s="189"/>
      <c r="F10" s="127">
        <v>2</v>
      </c>
      <c r="G10" s="127">
        <f>TRUNC(F10*D10,2)</f>
        <v>8</v>
      </c>
      <c r="H10" s="189"/>
      <c r="I10" s="196">
        <f>G10</f>
        <v>8</v>
      </c>
      <c r="J10" s="126"/>
    </row>
    <row r="11" spans="1:10" s="14" customFormat="1" ht="15" customHeight="1" x14ac:dyDescent="0.2">
      <c r="A11" s="122"/>
      <c r="B11" s="128" t="s">
        <v>9</v>
      </c>
      <c r="C11" s="129"/>
      <c r="D11" s="130"/>
      <c r="E11" s="130"/>
      <c r="F11" s="130"/>
      <c r="G11" s="130"/>
      <c r="H11" s="130"/>
      <c r="I11" s="131">
        <f>SUM(I10)</f>
        <v>8</v>
      </c>
      <c r="J11" s="132" t="s">
        <v>6</v>
      </c>
    </row>
    <row r="12" spans="1:10" s="14" customFormat="1" ht="15" customHeight="1" x14ac:dyDescent="0.2">
      <c r="A12" s="122"/>
      <c r="B12" s="123"/>
      <c r="C12" s="133"/>
      <c r="D12" s="139"/>
      <c r="E12" s="139"/>
      <c r="F12" s="139"/>
      <c r="G12" s="139"/>
      <c r="H12" s="139"/>
      <c r="I12" s="140"/>
      <c r="J12" s="121"/>
    </row>
    <row r="13" spans="1:10" s="14" customFormat="1" ht="29.25" customHeight="1" x14ac:dyDescent="0.2">
      <c r="A13" s="122" t="s">
        <v>70</v>
      </c>
      <c r="B13" s="355" t="str">
        <f>'Planilha Orçamentária'!D9</f>
        <v>Tapume Telha Metálica Ondulada 0,50mm Branca h=2,20m, incl. montagem estr. mad. 8"x8", c/adesivo "IOPES" 60x60cm a cada 10m, incl. faixas pint. esmalte sint. cores azul c/ h=30cm e rosa c/ h=10cm (Reaproveitamento 2x)</v>
      </c>
      <c r="C13" s="356"/>
      <c r="D13" s="356"/>
      <c r="E13" s="356"/>
      <c r="F13" s="356"/>
      <c r="G13" s="134"/>
      <c r="H13" s="134"/>
      <c r="I13" s="136"/>
      <c r="J13" s="126"/>
    </row>
    <row r="14" spans="1:10" s="14" customFormat="1" ht="15" customHeight="1" x14ac:dyDescent="0.2">
      <c r="A14" s="122"/>
      <c r="B14" s="137"/>
      <c r="C14" s="134"/>
      <c r="D14" s="135">
        <v>69.28</v>
      </c>
      <c r="E14" s="134"/>
      <c r="F14" s="134"/>
      <c r="G14" s="134"/>
      <c r="H14" s="134"/>
      <c r="I14" s="136">
        <f>D14</f>
        <v>69.28</v>
      </c>
      <c r="J14" s="126"/>
    </row>
    <row r="15" spans="1:10" s="14" customFormat="1" ht="15" customHeight="1" x14ac:dyDescent="0.2">
      <c r="A15" s="138"/>
      <c r="B15" s="128" t="s">
        <v>9</v>
      </c>
      <c r="C15" s="129"/>
      <c r="D15" s="130"/>
      <c r="E15" s="130"/>
      <c r="F15" s="130"/>
      <c r="G15" s="130"/>
      <c r="H15" s="130"/>
      <c r="I15" s="131">
        <f>SUM(I14:I14)</f>
        <v>69.28</v>
      </c>
      <c r="J15" s="132" t="s">
        <v>5</v>
      </c>
    </row>
    <row r="16" spans="1:10" s="14" customFormat="1" ht="15" customHeight="1" x14ac:dyDescent="0.2">
      <c r="A16" s="115"/>
      <c r="B16" s="116"/>
      <c r="C16" s="117"/>
      <c r="D16" s="118"/>
      <c r="E16" s="117"/>
      <c r="F16" s="119"/>
      <c r="G16" s="117"/>
      <c r="H16" s="119"/>
      <c r="I16" s="120"/>
      <c r="J16" s="121"/>
    </row>
    <row r="17" spans="1:10" ht="36.75" customHeight="1" x14ac:dyDescent="0.2">
      <c r="A17" s="199" t="s">
        <v>134</v>
      </c>
      <c r="B17" s="357" t="str">
        <f>'Planilha Orçamentária'!D10</f>
        <v>Aluguel mensal container para almoxarifado, incl. porta, 2 janelas, 1 pt iluminação, Isolamento térmico (teto), piso em comp. Naval pintado, cert. NR18, incl. laudo descontaminação.</v>
      </c>
      <c r="C17" s="358"/>
      <c r="D17" s="358"/>
      <c r="E17" s="358"/>
      <c r="F17" s="142"/>
      <c r="G17" s="142"/>
      <c r="H17" s="142"/>
      <c r="I17" s="143"/>
      <c r="J17" s="142"/>
    </row>
    <row r="18" spans="1:10" ht="15" customHeight="1" x14ac:dyDescent="0.2">
      <c r="A18" s="143"/>
      <c r="B18" s="137"/>
      <c r="C18" s="134">
        <v>2</v>
      </c>
      <c r="D18" s="135"/>
      <c r="E18" s="134"/>
      <c r="F18" s="134"/>
      <c r="G18" s="134"/>
      <c r="H18" s="134"/>
      <c r="I18" s="136">
        <f>C18</f>
        <v>2</v>
      </c>
      <c r="J18" s="126"/>
    </row>
    <row r="19" spans="1:10" ht="15" customHeight="1" x14ac:dyDescent="0.2">
      <c r="A19" s="143"/>
      <c r="B19" s="128" t="s">
        <v>9</v>
      </c>
      <c r="C19" s="129"/>
      <c r="D19" s="130"/>
      <c r="E19" s="130"/>
      <c r="F19" s="130"/>
      <c r="G19" s="130"/>
      <c r="H19" s="130"/>
      <c r="I19" s="131">
        <f>SUM(I18:I18)</f>
        <v>2</v>
      </c>
      <c r="J19" s="132" t="s">
        <v>138</v>
      </c>
    </row>
    <row r="20" spans="1:10" ht="15" customHeight="1" x14ac:dyDescent="0.2">
      <c r="A20" s="143"/>
      <c r="B20" s="198"/>
      <c r="C20" s="142"/>
      <c r="D20" s="142"/>
      <c r="E20" s="142"/>
      <c r="F20" s="142"/>
      <c r="G20" s="142"/>
      <c r="H20" s="142"/>
      <c r="I20" s="143"/>
      <c r="J20" s="142"/>
    </row>
    <row r="21" spans="1:10" ht="15" customHeight="1" x14ac:dyDescent="0.2">
      <c r="A21" s="122" t="s">
        <v>139</v>
      </c>
      <c r="B21" s="123" t="str">
        <f>'Planilha Orçamentária'!D11</f>
        <v>Capina e limpeza manual do terreno</v>
      </c>
      <c r="C21" s="124"/>
      <c r="D21" s="124"/>
      <c r="E21" s="124"/>
      <c r="F21" s="124"/>
      <c r="G21" s="124"/>
      <c r="H21" s="124"/>
      <c r="I21" s="125"/>
      <c r="J21" s="126"/>
    </row>
    <row r="22" spans="1:10" ht="15" customHeight="1" x14ac:dyDescent="0.2">
      <c r="A22" s="122"/>
      <c r="B22" s="195" t="s">
        <v>210</v>
      </c>
      <c r="C22" s="189"/>
      <c r="D22" s="127"/>
      <c r="E22" s="189"/>
      <c r="F22" s="127"/>
      <c r="G22" s="127">
        <v>254.34</v>
      </c>
      <c r="H22" s="189"/>
      <c r="I22" s="196">
        <f>G22</f>
        <v>254.34</v>
      </c>
      <c r="J22" s="126"/>
    </row>
    <row r="23" spans="1:10" ht="15" customHeight="1" x14ac:dyDescent="0.2">
      <c r="A23" s="122"/>
      <c r="B23" s="195" t="s">
        <v>209</v>
      </c>
      <c r="C23" s="189"/>
      <c r="D23" s="127"/>
      <c r="E23" s="189"/>
      <c r="F23" s="127"/>
      <c r="G23" s="127">
        <v>49.05</v>
      </c>
      <c r="H23" s="189"/>
      <c r="I23" s="196">
        <f>G23</f>
        <v>49.05</v>
      </c>
      <c r="J23" s="126"/>
    </row>
    <row r="24" spans="1:10" ht="15" customHeight="1" x14ac:dyDescent="0.2">
      <c r="A24" s="122"/>
      <c r="B24" s="128" t="s">
        <v>9</v>
      </c>
      <c r="C24" s="129"/>
      <c r="D24" s="130"/>
      <c r="E24" s="130"/>
      <c r="F24" s="130"/>
      <c r="G24" s="130"/>
      <c r="H24" s="130"/>
      <c r="I24" s="131">
        <f>SUM(I22:I23)</f>
        <v>303.39</v>
      </c>
      <c r="J24" s="132" t="s">
        <v>6</v>
      </c>
    </row>
    <row r="25" spans="1:10" ht="15" customHeight="1" x14ac:dyDescent="0.2">
      <c r="A25" s="143"/>
      <c r="B25" s="198"/>
      <c r="C25" s="142"/>
      <c r="D25" s="142"/>
      <c r="E25" s="142"/>
      <c r="F25" s="142"/>
      <c r="G25" s="142"/>
      <c r="H25" s="142"/>
      <c r="I25" s="143"/>
      <c r="J25" s="142"/>
    </row>
    <row r="26" spans="1:10" ht="15" customHeight="1" x14ac:dyDescent="0.2">
      <c r="A26" s="115" t="s">
        <v>132</v>
      </c>
      <c r="B26" s="116" t="str">
        <f>'Planilha Orçamentária'!D14</f>
        <v>CERCAMENTO</v>
      </c>
      <c r="C26" s="117"/>
      <c r="D26" s="118"/>
      <c r="E26" s="117"/>
      <c r="F26" s="119"/>
      <c r="G26" s="117"/>
      <c r="H26" s="119"/>
      <c r="I26" s="120"/>
      <c r="J26" s="121"/>
    </row>
    <row r="27" spans="1:10" ht="27.75" customHeight="1" x14ac:dyDescent="0.2">
      <c r="A27" s="122" t="s">
        <v>68</v>
      </c>
      <c r="B27" s="355" t="str">
        <f>'Planilha Orçamentária'!D15</f>
        <v>Alambrado c/ tela losangular de arame fio 12 malha 2" revest. em PVC com tubo de ferro galvanizado vertical de 2 1/2" e horizontal de 1" incl. portão, pintados com esmalte sobre fundo anticorrosivo</v>
      </c>
      <c r="C27" s="356"/>
      <c r="D27" s="356"/>
      <c r="E27" s="356"/>
      <c r="F27" s="124"/>
      <c r="G27" s="124"/>
      <c r="H27" s="124"/>
      <c r="I27" s="125"/>
      <c r="J27" s="126"/>
    </row>
    <row r="28" spans="1:10" ht="15" customHeight="1" x14ac:dyDescent="0.2">
      <c r="A28" s="122"/>
      <c r="B28" s="195" t="s">
        <v>211</v>
      </c>
      <c r="C28" s="189"/>
      <c r="D28" s="127">
        <v>56.22</v>
      </c>
      <c r="E28" s="189"/>
      <c r="F28" s="127">
        <v>1</v>
      </c>
      <c r="G28" s="127">
        <f>TRUNC(D28*F28,2)</f>
        <v>56.22</v>
      </c>
      <c r="H28" s="189"/>
      <c r="I28" s="196">
        <f>G28</f>
        <v>56.22</v>
      </c>
      <c r="J28" s="126"/>
    </row>
    <row r="29" spans="1:10" ht="15" customHeight="1" x14ac:dyDescent="0.2">
      <c r="A29" s="122"/>
      <c r="B29" s="128" t="s">
        <v>9</v>
      </c>
      <c r="C29" s="129"/>
      <c r="D29" s="130"/>
      <c r="E29" s="130"/>
      <c r="F29" s="130"/>
      <c r="G29" s="130"/>
      <c r="H29" s="130"/>
      <c r="I29" s="131">
        <f>SUM(I28)</f>
        <v>56.22</v>
      </c>
      <c r="J29" s="132" t="s">
        <v>6</v>
      </c>
    </row>
    <row r="30" spans="1:10" ht="15" customHeight="1" x14ac:dyDescent="0.2">
      <c r="A30" s="200"/>
      <c r="B30" s="124"/>
      <c r="C30" s="133"/>
      <c r="D30" s="139"/>
      <c r="E30" s="139"/>
      <c r="F30" s="139"/>
      <c r="G30" s="139"/>
      <c r="H30" s="139"/>
      <c r="I30" s="201"/>
      <c r="J30" s="121"/>
    </row>
    <row r="31" spans="1:10" ht="15" customHeight="1" x14ac:dyDescent="0.2">
      <c r="A31" s="115" t="s">
        <v>131</v>
      </c>
      <c r="B31" s="116" t="str">
        <f>'Planilha Orçamentária'!D18</f>
        <v>REVESTIMENTOS DE PISOS</v>
      </c>
      <c r="C31" s="117"/>
      <c r="D31" s="118"/>
      <c r="E31" s="117"/>
      <c r="F31" s="119"/>
      <c r="G31" s="117"/>
      <c r="H31" s="119"/>
      <c r="I31" s="120"/>
      <c r="J31" s="121"/>
    </row>
    <row r="32" spans="1:10" ht="18" customHeight="1" x14ac:dyDescent="0.2">
      <c r="A32" s="122" t="s">
        <v>62</v>
      </c>
      <c r="B32" s="123" t="str">
        <f>'Planilha Orçamentária'!D19</f>
        <v>Regularização e compactação de subleito até 20cm de espessura</v>
      </c>
      <c r="C32" s="124"/>
      <c r="D32" s="124"/>
      <c r="E32" s="124"/>
      <c r="F32" s="124"/>
      <c r="G32" s="124"/>
      <c r="H32" s="124"/>
      <c r="I32" s="125"/>
      <c r="J32" s="126"/>
    </row>
    <row r="33" spans="1:10" ht="15" customHeight="1" x14ac:dyDescent="0.2">
      <c r="A33" s="122"/>
      <c r="B33" s="195" t="s">
        <v>210</v>
      </c>
      <c r="C33" s="189"/>
      <c r="D33" s="127"/>
      <c r="E33" s="189"/>
      <c r="F33" s="127"/>
      <c r="G33" s="127">
        <v>254.34</v>
      </c>
      <c r="H33" s="189"/>
      <c r="I33" s="196">
        <f>G33</f>
        <v>254.34</v>
      </c>
      <c r="J33" s="126"/>
    </row>
    <row r="34" spans="1:10" ht="15" customHeight="1" x14ac:dyDescent="0.2">
      <c r="A34" s="122"/>
      <c r="B34" s="195" t="s">
        <v>209</v>
      </c>
      <c r="C34" s="189"/>
      <c r="D34" s="127"/>
      <c r="E34" s="189"/>
      <c r="F34" s="127"/>
      <c r="G34" s="127">
        <v>49.05</v>
      </c>
      <c r="H34" s="189"/>
      <c r="I34" s="196">
        <f>G34</f>
        <v>49.05</v>
      </c>
      <c r="J34" s="126"/>
    </row>
    <row r="35" spans="1:10" ht="15" customHeight="1" x14ac:dyDescent="0.2">
      <c r="A35" s="122"/>
      <c r="B35" s="128" t="s">
        <v>9</v>
      </c>
      <c r="C35" s="129"/>
      <c r="D35" s="130"/>
      <c r="E35" s="130"/>
      <c r="F35" s="130"/>
      <c r="G35" s="130"/>
      <c r="H35" s="130"/>
      <c r="I35" s="131">
        <f>SUM(I33:I34)</f>
        <v>303.39</v>
      </c>
      <c r="J35" s="132" t="s">
        <v>6</v>
      </c>
    </row>
    <row r="36" spans="1:10" ht="15" customHeight="1" x14ac:dyDescent="0.2">
      <c r="A36" s="122"/>
      <c r="B36" s="123"/>
      <c r="C36" s="133"/>
      <c r="D36" s="139"/>
      <c r="E36" s="139"/>
      <c r="F36" s="139"/>
      <c r="G36" s="139"/>
      <c r="H36" s="139"/>
      <c r="I36" s="140"/>
      <c r="J36" s="121"/>
    </row>
    <row r="37" spans="1:10" ht="33.75" customHeight="1" x14ac:dyDescent="0.2">
      <c r="A37" s="122" t="s">
        <v>63</v>
      </c>
      <c r="B37" s="355" t="str">
        <f>'Planilha Orçamentária'!D20</f>
        <v>Fornecimento, preparo e aplicação de concreto magro com consumo mínimo de cimento de 250 kg/m3 (brita 1 e 2) - (5% de perdas já incluído no custo)</v>
      </c>
      <c r="C37" s="356"/>
      <c r="D37" s="356"/>
      <c r="E37" s="356"/>
      <c r="F37" s="356"/>
      <c r="G37" s="134"/>
      <c r="H37" s="134"/>
      <c r="I37" s="136"/>
      <c r="J37" s="126"/>
    </row>
    <row r="38" spans="1:10" ht="15" customHeight="1" x14ac:dyDescent="0.2">
      <c r="A38" s="122"/>
      <c r="B38" s="137" t="s">
        <v>235</v>
      </c>
      <c r="C38" s="134"/>
      <c r="D38" s="135"/>
      <c r="E38" s="134"/>
      <c r="F38" s="134">
        <v>0.05</v>
      </c>
      <c r="G38" s="134">
        <v>254.34</v>
      </c>
      <c r="H38" s="134"/>
      <c r="I38" s="136">
        <f>TRUNC(G38*F38,2)</f>
        <v>12.71</v>
      </c>
      <c r="J38" s="126"/>
    </row>
    <row r="39" spans="1:10" ht="15" customHeight="1" x14ac:dyDescent="0.2">
      <c r="A39" s="122"/>
      <c r="B39" s="137" t="s">
        <v>232</v>
      </c>
      <c r="C39" s="134"/>
      <c r="D39" s="135"/>
      <c r="E39" s="134"/>
      <c r="F39" s="134">
        <v>0.05</v>
      </c>
      <c r="G39" s="134">
        <v>7.84</v>
      </c>
      <c r="H39" s="134"/>
      <c r="I39" s="136">
        <f t="shared" ref="I39:I40" si="0">TRUNC(G39*F39,2)</f>
        <v>0.39</v>
      </c>
      <c r="J39" s="126"/>
    </row>
    <row r="40" spans="1:10" ht="15" customHeight="1" x14ac:dyDescent="0.2">
      <c r="A40" s="122"/>
      <c r="B40" s="137" t="s">
        <v>233</v>
      </c>
      <c r="C40" s="134"/>
      <c r="D40" s="135"/>
      <c r="E40" s="134"/>
      <c r="F40" s="134">
        <v>0.05</v>
      </c>
      <c r="G40" s="134">
        <v>4.3</v>
      </c>
      <c r="H40" s="134"/>
      <c r="I40" s="136">
        <f t="shared" si="0"/>
        <v>0.21</v>
      </c>
      <c r="J40" s="126"/>
    </row>
    <row r="41" spans="1:10" ht="15" customHeight="1" x14ac:dyDescent="0.2">
      <c r="A41" s="138"/>
      <c r="B41" s="128" t="s">
        <v>9</v>
      </c>
      <c r="C41" s="129"/>
      <c r="D41" s="130"/>
      <c r="E41" s="130"/>
      <c r="F41" s="130"/>
      <c r="G41" s="130"/>
      <c r="H41" s="130"/>
      <c r="I41" s="131">
        <f>SUM(I38:I40)</f>
        <v>13.310000000000002</v>
      </c>
      <c r="J41" s="132" t="s">
        <v>196</v>
      </c>
    </row>
    <row r="42" spans="1:10" ht="15" customHeight="1" x14ac:dyDescent="0.2">
      <c r="A42" s="115"/>
      <c r="B42" s="116"/>
      <c r="C42" s="117"/>
      <c r="D42" s="118"/>
      <c r="E42" s="117"/>
      <c r="F42" s="119"/>
      <c r="G42" s="117"/>
      <c r="H42" s="119"/>
      <c r="I42" s="120"/>
      <c r="J42" s="121"/>
    </row>
    <row r="43" spans="1:10" ht="30" customHeight="1" x14ac:dyDescent="0.2">
      <c r="A43" s="199" t="s">
        <v>64</v>
      </c>
      <c r="B43" s="357" t="str">
        <f>'Planilha Orçamentária'!D21</f>
        <v>Blocos pré-moldados de concreto tipo pavi-s ou equivalente, espessura de 6 cm e resistência a compressão mínima de 35MPa, assentados sobre colchão de pó de pedra na espessura de 10 cm</v>
      </c>
      <c r="C43" s="358"/>
      <c r="D43" s="358"/>
      <c r="E43" s="358"/>
      <c r="F43" s="142"/>
      <c r="G43" s="142"/>
      <c r="H43" s="142"/>
      <c r="I43" s="143"/>
      <c r="J43" s="142"/>
    </row>
    <row r="44" spans="1:10" ht="15" customHeight="1" x14ac:dyDescent="0.2">
      <c r="A44" s="143"/>
      <c r="B44" s="137" t="s">
        <v>212</v>
      </c>
      <c r="C44" s="134"/>
      <c r="D44" s="135"/>
      <c r="E44" s="134"/>
      <c r="F44" s="134"/>
      <c r="G44" s="134">
        <v>33.49</v>
      </c>
      <c r="H44" s="134"/>
      <c r="I44" s="136">
        <f>G44</f>
        <v>33.49</v>
      </c>
      <c r="J44" s="126"/>
    </row>
    <row r="45" spans="1:10" ht="15" customHeight="1" x14ac:dyDescent="0.2">
      <c r="A45" s="143"/>
      <c r="B45" s="128" t="s">
        <v>9</v>
      </c>
      <c r="C45" s="129"/>
      <c r="D45" s="130"/>
      <c r="E45" s="130"/>
      <c r="F45" s="130"/>
      <c r="G45" s="130"/>
      <c r="H45" s="130"/>
      <c r="I45" s="131">
        <f>SUM(I44:I44)</f>
        <v>33.49</v>
      </c>
      <c r="J45" s="132" t="s">
        <v>6</v>
      </c>
    </row>
    <row r="46" spans="1:10" ht="15" customHeight="1" x14ac:dyDescent="0.2">
      <c r="A46" s="143"/>
      <c r="B46" s="198"/>
      <c r="C46" s="142"/>
      <c r="D46" s="142"/>
      <c r="E46" s="142"/>
      <c r="F46" s="142"/>
      <c r="G46" s="142"/>
      <c r="H46" s="142"/>
      <c r="I46" s="143"/>
      <c r="J46" s="142"/>
    </row>
    <row r="47" spans="1:10" ht="27" customHeight="1" x14ac:dyDescent="0.2">
      <c r="A47" s="122" t="s">
        <v>65</v>
      </c>
      <c r="B47" s="355" t="str">
        <f>'Planilha Orçamentária'!D22</f>
        <v>Meio-fio de concreto pré-moldado com dimensões de 15x12x30x100 cm , rejuntados com argamassa de cimento e areia no traço 1:3</v>
      </c>
      <c r="C47" s="356"/>
      <c r="D47" s="356"/>
      <c r="E47" s="356"/>
      <c r="F47" s="124"/>
      <c r="G47" s="124"/>
      <c r="H47" s="124"/>
      <c r="I47" s="125"/>
      <c r="J47" s="126"/>
    </row>
    <row r="48" spans="1:10" ht="15" customHeight="1" x14ac:dyDescent="0.2">
      <c r="A48" s="122"/>
      <c r="B48" s="195" t="s">
        <v>212</v>
      </c>
      <c r="C48" s="189"/>
      <c r="D48" s="127">
        <v>32.700000000000003</v>
      </c>
      <c r="E48" s="189"/>
      <c r="F48" s="127"/>
      <c r="G48" s="127"/>
      <c r="H48" s="189"/>
      <c r="I48" s="196">
        <f>D48</f>
        <v>32.700000000000003</v>
      </c>
      <c r="J48" s="126"/>
    </row>
    <row r="49" spans="1:10" ht="15" customHeight="1" x14ac:dyDescent="0.2">
      <c r="A49" s="122"/>
      <c r="B49" s="195" t="s">
        <v>213</v>
      </c>
      <c r="C49" s="189"/>
      <c r="D49" s="127">
        <v>42.96</v>
      </c>
      <c r="E49" s="189"/>
      <c r="F49" s="127"/>
      <c r="G49" s="127"/>
      <c r="H49" s="189"/>
      <c r="I49" s="196">
        <f t="shared" ref="I49" si="1">D49</f>
        <v>42.96</v>
      </c>
      <c r="J49" s="126"/>
    </row>
    <row r="50" spans="1:10" ht="15" customHeight="1" x14ac:dyDescent="0.2">
      <c r="A50" s="122"/>
      <c r="B50" s="128" t="s">
        <v>9</v>
      </c>
      <c r="C50" s="129"/>
      <c r="D50" s="130"/>
      <c r="E50" s="130"/>
      <c r="F50" s="130"/>
      <c r="G50" s="130"/>
      <c r="H50" s="130"/>
      <c r="I50" s="131">
        <f>SUM(I48:I49)</f>
        <v>75.66</v>
      </c>
      <c r="J50" s="132" t="s">
        <v>5</v>
      </c>
    </row>
    <row r="51" spans="1:10" ht="15" customHeight="1" x14ac:dyDescent="0.2">
      <c r="A51" s="197"/>
      <c r="B51" s="43"/>
      <c r="J51" s="202"/>
    </row>
    <row r="52" spans="1:10" ht="30" customHeight="1" x14ac:dyDescent="0.2">
      <c r="A52" s="122" t="s">
        <v>66</v>
      </c>
      <c r="B52" s="355" t="str">
        <f>'Planilha Orçamentária'!D23</f>
        <v>Fornecimento e assentamento de ladrilho hidráulico pastilhado, vermelho, dim. 20x20 cm, esp. 1.5cm, assentado com pasta de cimento colante, exclusive regularização e lastro</v>
      </c>
      <c r="C52" s="356"/>
      <c r="D52" s="356"/>
      <c r="E52" s="356"/>
      <c r="F52" s="124"/>
      <c r="G52" s="124"/>
      <c r="H52" s="124"/>
      <c r="I52" s="125"/>
      <c r="J52" s="126"/>
    </row>
    <row r="53" spans="1:10" ht="15" customHeight="1" x14ac:dyDescent="0.2">
      <c r="A53" s="122"/>
      <c r="B53" s="195" t="s">
        <v>212</v>
      </c>
      <c r="C53" s="189"/>
      <c r="D53" s="127"/>
      <c r="E53" s="189"/>
      <c r="F53" s="127"/>
      <c r="G53" s="127">
        <v>7.84</v>
      </c>
      <c r="H53" s="189"/>
      <c r="I53" s="196">
        <f>G53</f>
        <v>7.84</v>
      </c>
      <c r="J53" s="126"/>
    </row>
    <row r="54" spans="1:10" ht="15" customHeight="1" x14ac:dyDescent="0.2">
      <c r="A54" s="122"/>
      <c r="B54" s="128" t="s">
        <v>9</v>
      </c>
      <c r="C54" s="129"/>
      <c r="D54" s="130"/>
      <c r="E54" s="130"/>
      <c r="F54" s="130"/>
      <c r="G54" s="130"/>
      <c r="H54" s="130"/>
      <c r="I54" s="131">
        <f>SUM(I53:I53)</f>
        <v>7.84</v>
      </c>
      <c r="J54" s="132" t="s">
        <v>6</v>
      </c>
    </row>
    <row r="55" spans="1:10" ht="15" customHeight="1" x14ac:dyDescent="0.2">
      <c r="A55" s="122"/>
      <c r="B55" s="123"/>
      <c r="C55" s="133"/>
      <c r="D55" s="139"/>
      <c r="E55" s="139"/>
      <c r="F55" s="139"/>
      <c r="G55" s="139"/>
      <c r="H55" s="139"/>
      <c r="I55" s="140"/>
      <c r="J55" s="121"/>
    </row>
    <row r="56" spans="1:10" ht="15" customHeight="1" x14ac:dyDescent="0.2">
      <c r="A56" s="122" t="s">
        <v>67</v>
      </c>
      <c r="B56" s="355" t="str">
        <f>'Planilha Orçamentária'!D24</f>
        <v>Fôrma de chapa compensada resinada 12mm, levando-se em conta a utilização 3 vezes (incluido o material, corte, montagem, escoramento e desfôrma)</v>
      </c>
      <c r="C56" s="356"/>
      <c r="D56" s="356"/>
      <c r="E56" s="356"/>
      <c r="F56" s="356"/>
      <c r="G56" s="134"/>
      <c r="H56" s="134"/>
      <c r="I56" s="136"/>
      <c r="J56" s="126"/>
    </row>
    <row r="57" spans="1:10" ht="15" customHeight="1" x14ac:dyDescent="0.2">
      <c r="A57" s="122"/>
      <c r="B57" s="137" t="s">
        <v>215</v>
      </c>
      <c r="C57" s="134"/>
      <c r="D57" s="134">
        <v>47.22</v>
      </c>
      <c r="E57" s="134"/>
      <c r="F57" s="134">
        <v>0.1</v>
      </c>
      <c r="G57" s="134">
        <f>TRUNC(F57*D57,2)</f>
        <v>4.72</v>
      </c>
      <c r="H57" s="134"/>
      <c r="I57" s="136">
        <f>G57</f>
        <v>4.72</v>
      </c>
      <c r="J57" s="126"/>
    </row>
    <row r="58" spans="1:10" ht="15" customHeight="1" x14ac:dyDescent="0.2">
      <c r="A58" s="138"/>
      <c r="B58" s="128" t="s">
        <v>9</v>
      </c>
      <c r="C58" s="129"/>
      <c r="D58" s="130"/>
      <c r="E58" s="130"/>
      <c r="F58" s="130"/>
      <c r="G58" s="130"/>
      <c r="H58" s="130"/>
      <c r="I58" s="131">
        <f>SUM(I57:I57)</f>
        <v>4.72</v>
      </c>
      <c r="J58" s="132" t="s">
        <v>6</v>
      </c>
    </row>
    <row r="59" spans="1:10" ht="15" customHeight="1" x14ac:dyDescent="0.2">
      <c r="A59" s="115"/>
      <c r="B59" s="116"/>
      <c r="C59" s="117"/>
      <c r="D59" s="118"/>
      <c r="E59" s="117"/>
      <c r="F59" s="119"/>
      <c r="G59" s="117"/>
      <c r="H59" s="119"/>
      <c r="I59" s="120"/>
      <c r="J59" s="121"/>
    </row>
    <row r="60" spans="1:10" x14ac:dyDescent="0.2">
      <c r="A60" s="199" t="s">
        <v>143</v>
      </c>
      <c r="B60" s="357" t="str">
        <f>'Planilha Orçamentária'!D25</f>
        <v>Fornecimento e instalação de grama sintética para playgrounds, esp. 12 mm, inclusive aplicação com cola de contato</v>
      </c>
      <c r="C60" s="358"/>
      <c r="D60" s="358"/>
      <c r="E60" s="358"/>
      <c r="F60" s="142"/>
      <c r="G60" s="142"/>
      <c r="H60" s="142"/>
      <c r="I60" s="143"/>
      <c r="J60" s="142"/>
    </row>
    <row r="61" spans="1:10" ht="15" customHeight="1" x14ac:dyDescent="0.2">
      <c r="A61" s="143"/>
      <c r="B61" s="203" t="s">
        <v>91</v>
      </c>
      <c r="C61" s="134"/>
      <c r="D61" s="135"/>
      <c r="E61" s="134"/>
      <c r="F61" s="134"/>
      <c r="G61" s="134">
        <v>139.99</v>
      </c>
      <c r="H61" s="134"/>
      <c r="I61" s="136">
        <f>G61</f>
        <v>139.99</v>
      </c>
      <c r="J61" s="126"/>
    </row>
    <row r="62" spans="1:10" ht="15" customHeight="1" x14ac:dyDescent="0.2">
      <c r="A62" s="143"/>
      <c r="B62" s="128" t="s">
        <v>9</v>
      </c>
      <c r="C62" s="129"/>
      <c r="D62" s="130"/>
      <c r="E62" s="130"/>
      <c r="F62" s="130"/>
      <c r="G62" s="130"/>
      <c r="H62" s="130"/>
      <c r="I62" s="131">
        <f>SUM(I61:I61)</f>
        <v>139.99</v>
      </c>
      <c r="J62" s="132" t="s">
        <v>6</v>
      </c>
    </row>
    <row r="63" spans="1:10" ht="15" customHeight="1" x14ac:dyDescent="0.2">
      <c r="A63" s="143"/>
      <c r="B63" s="198"/>
      <c r="C63" s="142"/>
      <c r="D63" s="142"/>
      <c r="E63" s="142"/>
      <c r="F63" s="142"/>
      <c r="G63" s="142"/>
      <c r="H63" s="142"/>
      <c r="I63" s="143"/>
      <c r="J63" s="142"/>
    </row>
    <row r="64" spans="1:10" ht="15" customHeight="1" x14ac:dyDescent="0.2">
      <c r="A64" s="122" t="s">
        <v>144</v>
      </c>
      <c r="B64" s="355" t="str">
        <f>'Planilha Orçamentária'!D26</f>
        <v>Fornecimento e instalação de piso emborrachado para playgrounds, esp. 40 mm, inclusive aplicação com cola poliuretano monocomponente</v>
      </c>
      <c r="C64" s="356"/>
      <c r="D64" s="356"/>
      <c r="E64" s="356"/>
      <c r="F64" s="124"/>
      <c r="G64" s="124"/>
      <c r="H64" s="124"/>
      <c r="I64" s="125"/>
      <c r="J64" s="126"/>
    </row>
    <row r="65" spans="1:10" ht="15" customHeight="1" x14ac:dyDescent="0.2">
      <c r="A65" s="122"/>
      <c r="B65" s="195" t="s">
        <v>236</v>
      </c>
      <c r="C65" s="189"/>
      <c r="D65" s="127"/>
      <c r="E65" s="189"/>
      <c r="F65" s="127"/>
      <c r="G65" s="127">
        <v>109.25</v>
      </c>
      <c r="H65" s="189"/>
      <c r="I65" s="196">
        <f>G65</f>
        <v>109.25</v>
      </c>
      <c r="J65" s="126"/>
    </row>
    <row r="66" spans="1:10" ht="15" customHeight="1" x14ac:dyDescent="0.2">
      <c r="A66" s="122"/>
      <c r="B66" s="128" t="s">
        <v>9</v>
      </c>
      <c r="C66" s="129"/>
      <c r="D66" s="130"/>
      <c r="E66" s="130"/>
      <c r="F66" s="130"/>
      <c r="G66" s="130"/>
      <c r="H66" s="130"/>
      <c r="I66" s="131">
        <f>SUM(I65:I65)</f>
        <v>109.25</v>
      </c>
      <c r="J66" s="132" t="s">
        <v>6</v>
      </c>
    </row>
    <row r="67" spans="1:10" ht="15" customHeight="1" x14ac:dyDescent="0.2">
      <c r="A67" s="197"/>
      <c r="B67" s="43"/>
      <c r="I67" s="204"/>
    </row>
    <row r="68" spans="1:10" ht="15" customHeight="1" x14ac:dyDescent="0.2">
      <c r="A68" s="115" t="s">
        <v>208</v>
      </c>
      <c r="B68" s="116" t="str">
        <f>'Planilha Orçamentária'!D29</f>
        <v>EQUIPAMENTOS ELÉTRICOS</v>
      </c>
      <c r="C68" s="117"/>
      <c r="D68" s="118"/>
      <c r="E68" s="117"/>
      <c r="F68" s="119"/>
      <c r="G68" s="117"/>
      <c r="H68" s="119"/>
      <c r="I68" s="120"/>
      <c r="J68" s="121"/>
    </row>
    <row r="69" spans="1:10" x14ac:dyDescent="0.2">
      <c r="A69" s="199" t="s">
        <v>61</v>
      </c>
      <c r="B69" s="357" t="str">
        <f>'Planilha Orçamentária'!D30</f>
        <v>Poste cônico contínuo, em aço galvanizado, reto, engastado, h = 7 m, diâmetro de 125 mm - fornecimento e instalação</v>
      </c>
      <c r="C69" s="358"/>
      <c r="D69" s="358"/>
      <c r="E69" s="358"/>
      <c r="F69" s="142"/>
      <c r="G69" s="142"/>
      <c r="H69" s="142"/>
      <c r="I69" s="143"/>
      <c r="J69" s="142"/>
    </row>
    <row r="70" spans="1:10" ht="15" customHeight="1" x14ac:dyDescent="0.2">
      <c r="A70" s="143"/>
      <c r="B70" s="203"/>
      <c r="C70" s="134">
        <v>2</v>
      </c>
      <c r="D70" s="135"/>
      <c r="E70" s="134"/>
      <c r="F70" s="134"/>
      <c r="G70" s="134"/>
      <c r="H70" s="134"/>
      <c r="I70" s="136">
        <f>C70</f>
        <v>2</v>
      </c>
      <c r="J70" s="126"/>
    </row>
    <row r="71" spans="1:10" ht="15" customHeight="1" x14ac:dyDescent="0.2">
      <c r="A71" s="143"/>
      <c r="B71" s="128" t="s">
        <v>9</v>
      </c>
      <c r="C71" s="129"/>
      <c r="D71" s="130"/>
      <c r="E71" s="130"/>
      <c r="F71" s="130"/>
      <c r="G71" s="130"/>
      <c r="H71" s="130"/>
      <c r="I71" s="131">
        <f>SUM(I70:I70)</f>
        <v>2</v>
      </c>
      <c r="J71" s="132" t="s">
        <v>4</v>
      </c>
    </row>
    <row r="72" spans="1:10" ht="15" customHeight="1" x14ac:dyDescent="0.2">
      <c r="A72" s="143"/>
      <c r="B72" s="198"/>
      <c r="C72" s="142"/>
      <c r="D72" s="142"/>
      <c r="E72" s="142"/>
      <c r="F72" s="142"/>
      <c r="G72" s="142"/>
      <c r="H72" s="142"/>
      <c r="I72" s="143"/>
      <c r="J72" s="142"/>
    </row>
    <row r="73" spans="1:10" ht="32.25" customHeight="1" x14ac:dyDescent="0.2">
      <c r="A73" s="122" t="s">
        <v>261</v>
      </c>
      <c r="B73" s="355" t="str">
        <f>'Planilha Orçamentária'!D31</f>
        <v>Fornecimento de 04 luminárias públicas de LED, 150 W, temperatura de cor em 5000 K, 18000 lúmens, IP66 - inclusive 2 suportes para fixação de 2 pétalas</v>
      </c>
      <c r="C73" s="356"/>
      <c r="D73" s="356"/>
      <c r="E73" s="356"/>
      <c r="F73" s="124"/>
      <c r="G73" s="124"/>
      <c r="H73" s="124"/>
      <c r="I73" s="125"/>
      <c r="J73" s="126"/>
    </row>
    <row r="74" spans="1:10" ht="15" customHeight="1" x14ac:dyDescent="0.2">
      <c r="A74" s="122"/>
      <c r="B74" s="195"/>
      <c r="C74" s="141">
        <v>1</v>
      </c>
      <c r="D74" s="127"/>
      <c r="E74" s="212"/>
      <c r="F74" s="127"/>
      <c r="G74" s="127"/>
      <c r="H74" s="212"/>
      <c r="I74" s="196">
        <f>C74</f>
        <v>1</v>
      </c>
      <c r="J74" s="126"/>
    </row>
    <row r="75" spans="1:10" ht="15" customHeight="1" x14ac:dyDescent="0.2">
      <c r="A75" s="122"/>
      <c r="B75" s="128" t="s">
        <v>9</v>
      </c>
      <c r="C75" s="129"/>
      <c r="D75" s="130"/>
      <c r="E75" s="130"/>
      <c r="F75" s="130"/>
      <c r="G75" s="130"/>
      <c r="H75" s="130"/>
      <c r="I75" s="131">
        <f>SUM(I74:I74)</f>
        <v>1</v>
      </c>
      <c r="J75" s="132" t="s">
        <v>4</v>
      </c>
    </row>
    <row r="76" spans="1:10" ht="15" customHeight="1" x14ac:dyDescent="0.2">
      <c r="A76" s="12"/>
      <c r="B76" s="205"/>
      <c r="I76" s="197"/>
    </row>
    <row r="77" spans="1:10" ht="15" customHeight="1" x14ac:dyDescent="0.2">
      <c r="A77" s="115" t="s">
        <v>186</v>
      </c>
      <c r="B77" s="116" t="str">
        <f>'Planilha Orçamentária'!D34</f>
        <v>BRINQUEDOS</v>
      </c>
      <c r="C77" s="117"/>
      <c r="D77" s="118"/>
      <c r="E77" s="117"/>
      <c r="F77" s="119"/>
      <c r="G77" s="117"/>
      <c r="H77" s="119"/>
      <c r="I77" s="120"/>
      <c r="J77" s="121"/>
    </row>
    <row r="78" spans="1:10" ht="44.25" customHeight="1" x14ac:dyDescent="0.2">
      <c r="A78" s="122" t="s">
        <v>60</v>
      </c>
      <c r="B78" s="355" t="str">
        <f>'Planilha Orçamentária'!D35</f>
        <v>Fornecimento e instalação de playground modular, de madeira tratada, contendo 01 (um) balanço duplo, 01 (um) escorregador, 01 (uma) escalada de corda, 01 (uma) rampa de escalada com agarras, 01 (uma) escada tradicional e 01  (uma) ponte pênsil, conforme projeto</v>
      </c>
      <c r="C78" s="356"/>
      <c r="D78" s="356"/>
      <c r="E78" s="356"/>
      <c r="F78" s="124"/>
      <c r="G78" s="124"/>
      <c r="H78" s="124"/>
      <c r="I78" s="125"/>
      <c r="J78" s="126"/>
    </row>
    <row r="79" spans="1:10" ht="15" customHeight="1" x14ac:dyDescent="0.2">
      <c r="A79" s="122"/>
      <c r="B79" s="195" t="s">
        <v>216</v>
      </c>
      <c r="C79" s="141">
        <v>1</v>
      </c>
      <c r="D79" s="127"/>
      <c r="E79" s="189"/>
      <c r="F79" s="127"/>
      <c r="G79" s="127"/>
      <c r="H79" s="189"/>
      <c r="I79" s="196">
        <f>C79</f>
        <v>1</v>
      </c>
      <c r="J79" s="126"/>
    </row>
    <row r="80" spans="1:10" ht="15" customHeight="1" x14ac:dyDescent="0.2">
      <c r="A80" s="122"/>
      <c r="B80" s="128" t="s">
        <v>9</v>
      </c>
      <c r="C80" s="129"/>
      <c r="D80" s="130"/>
      <c r="E80" s="130"/>
      <c r="F80" s="130"/>
      <c r="G80" s="130"/>
      <c r="H80" s="130"/>
      <c r="I80" s="131">
        <f>SUM(I79)</f>
        <v>1</v>
      </c>
      <c r="J80" s="132" t="s">
        <v>4</v>
      </c>
    </row>
    <row r="81" spans="1:10" ht="15" customHeight="1" x14ac:dyDescent="0.2">
      <c r="A81" s="12"/>
      <c r="B81" s="205"/>
      <c r="J81" s="202"/>
    </row>
    <row r="82" spans="1:10" ht="15" customHeight="1" x14ac:dyDescent="0.2">
      <c r="A82" s="115" t="s">
        <v>242</v>
      </c>
      <c r="B82" s="116" t="str">
        <f>'Planilha Orçamentária'!D38</f>
        <v>SERVIÇOS COMPLEMENTARES</v>
      </c>
      <c r="C82" s="117"/>
      <c r="D82" s="118"/>
      <c r="E82" s="117"/>
      <c r="F82" s="119"/>
      <c r="G82" s="117"/>
      <c r="H82" s="119"/>
      <c r="I82" s="120"/>
      <c r="J82" s="121"/>
    </row>
    <row r="83" spans="1:10" ht="15" customHeight="1" x14ac:dyDescent="0.2">
      <c r="A83" s="122" t="s">
        <v>243</v>
      </c>
      <c r="B83" s="123" t="str">
        <f>'Planilha Orçamentária'!D39</f>
        <v>Fornecimento e instalação de lixeira papeleira de plástico, 50 L</v>
      </c>
      <c r="C83" s="124"/>
      <c r="D83" s="124"/>
      <c r="E83" s="124"/>
      <c r="F83" s="124"/>
      <c r="G83" s="124"/>
      <c r="H83" s="124"/>
      <c r="I83" s="125"/>
      <c r="J83" s="126"/>
    </row>
    <row r="84" spans="1:10" ht="15" customHeight="1" x14ac:dyDescent="0.2">
      <c r="A84" s="122"/>
      <c r="B84" s="195" t="s">
        <v>217</v>
      </c>
      <c r="C84" s="127">
        <v>2</v>
      </c>
      <c r="D84" s="127"/>
      <c r="E84" s="189"/>
      <c r="F84" s="127"/>
      <c r="G84" s="127"/>
      <c r="H84" s="189"/>
      <c r="I84" s="196">
        <f>C84</f>
        <v>2</v>
      </c>
      <c r="J84" s="126"/>
    </row>
    <row r="85" spans="1:10" ht="15" customHeight="1" x14ac:dyDescent="0.2">
      <c r="A85" s="122"/>
      <c r="B85" s="128" t="s">
        <v>9</v>
      </c>
      <c r="C85" s="129"/>
      <c r="D85" s="130"/>
      <c r="E85" s="130"/>
      <c r="F85" s="130"/>
      <c r="G85" s="130"/>
      <c r="H85" s="130"/>
      <c r="I85" s="131">
        <f>SUM(I84)</f>
        <v>2</v>
      </c>
      <c r="J85" s="132" t="s">
        <v>4</v>
      </c>
    </row>
    <row r="86" spans="1:10" ht="15" customHeight="1" x14ac:dyDescent="0.2">
      <c r="A86" s="122"/>
      <c r="B86" s="123"/>
      <c r="C86" s="133"/>
      <c r="D86" s="139"/>
      <c r="E86" s="139"/>
      <c r="F86" s="139"/>
      <c r="G86" s="139"/>
      <c r="H86" s="139"/>
      <c r="I86" s="140"/>
      <c r="J86" s="121"/>
    </row>
    <row r="87" spans="1:10" x14ac:dyDescent="0.2">
      <c r="A87" s="122" t="s">
        <v>244</v>
      </c>
      <c r="B87" s="355" t="str">
        <f>'Planilha Orçamentária'!D40</f>
        <v>Banco de concreto armado aparente Fck=15 MPa, com apoios de concreto, largura de 45 cm, espessura de 7 cm e altura de 45 cm</v>
      </c>
      <c r="C87" s="356"/>
      <c r="D87" s="356"/>
      <c r="E87" s="356"/>
      <c r="F87" s="356"/>
      <c r="G87" s="134"/>
      <c r="H87" s="134"/>
      <c r="I87" s="136"/>
      <c r="J87" s="126"/>
    </row>
    <row r="88" spans="1:10" ht="15" customHeight="1" x14ac:dyDescent="0.2">
      <c r="A88" s="122"/>
      <c r="B88" s="137" t="s">
        <v>259</v>
      </c>
      <c r="C88" s="134">
        <v>5</v>
      </c>
      <c r="D88" s="135">
        <v>1.5</v>
      </c>
      <c r="E88" s="134"/>
      <c r="F88" s="134"/>
      <c r="G88" s="134"/>
      <c r="H88" s="134"/>
      <c r="I88" s="136">
        <f>TRUNC(D88*C88,2)</f>
        <v>7.5</v>
      </c>
      <c r="J88" s="126"/>
    </row>
    <row r="89" spans="1:10" ht="15" customHeight="1" x14ac:dyDescent="0.2">
      <c r="A89" s="138"/>
      <c r="B89" s="128" t="s">
        <v>9</v>
      </c>
      <c r="C89" s="129"/>
      <c r="D89" s="130"/>
      <c r="E89" s="130"/>
      <c r="F89" s="130"/>
      <c r="G89" s="130"/>
      <c r="H89" s="130"/>
      <c r="I89" s="131">
        <f>SUM(I88:I88)</f>
        <v>7.5</v>
      </c>
      <c r="J89" s="132" t="s">
        <v>5</v>
      </c>
    </row>
    <row r="90" spans="1:10" ht="15" customHeight="1" x14ac:dyDescent="0.2">
      <c r="A90" s="206"/>
      <c r="B90" s="207"/>
      <c r="C90" s="133"/>
      <c r="D90" s="139"/>
      <c r="E90" s="139"/>
      <c r="F90" s="139"/>
      <c r="G90" s="139"/>
      <c r="H90" s="139"/>
      <c r="I90" s="208"/>
      <c r="J90" s="209"/>
    </row>
    <row r="91" spans="1:10" x14ac:dyDescent="0.2">
      <c r="A91" s="122" t="s">
        <v>245</v>
      </c>
      <c r="B91" s="355" t="str">
        <f>'Planilha Orçamentária'!D41</f>
        <v>Pintura com tinta acrílica Suvinil, Coral ou Metalatex, inclusive selador acrílico, em paredes externas a três demãos</v>
      </c>
      <c r="C91" s="356"/>
      <c r="D91" s="356"/>
      <c r="E91" s="356"/>
      <c r="F91" s="356"/>
      <c r="G91" s="134"/>
      <c r="H91" s="134"/>
      <c r="I91" s="136"/>
      <c r="J91" s="126"/>
    </row>
    <row r="92" spans="1:10" ht="15" customHeight="1" x14ac:dyDescent="0.2">
      <c r="A92" s="122"/>
      <c r="B92" s="137" t="s">
        <v>260</v>
      </c>
      <c r="C92" s="216">
        <v>5</v>
      </c>
      <c r="D92" s="135"/>
      <c r="E92" s="134"/>
      <c r="F92" s="216">
        <v>1.42</v>
      </c>
      <c r="G92" s="216"/>
      <c r="H92" s="134"/>
      <c r="I92" s="136">
        <f>TRUNC(F92*C92,2)</f>
        <v>7.1</v>
      </c>
      <c r="J92" s="126"/>
    </row>
    <row r="93" spans="1:10" ht="15" customHeight="1" x14ac:dyDescent="0.2">
      <c r="A93" s="138"/>
      <c r="B93" s="128" t="s">
        <v>9</v>
      </c>
      <c r="C93" s="129"/>
      <c r="D93" s="130"/>
      <c r="E93" s="130"/>
      <c r="F93" s="130"/>
      <c r="G93" s="130"/>
      <c r="H93" s="130"/>
      <c r="I93" s="131">
        <f>SUM(I92:I92)</f>
        <v>7.1</v>
      </c>
      <c r="J93" s="132" t="s">
        <v>6</v>
      </c>
    </row>
    <row r="94" spans="1:10" ht="15" customHeight="1" x14ac:dyDescent="0.2">
      <c r="A94" s="206"/>
      <c r="B94" s="123"/>
      <c r="C94" s="133"/>
      <c r="D94" s="139"/>
      <c r="E94" s="139"/>
      <c r="F94" s="139"/>
      <c r="G94" s="139"/>
      <c r="H94" s="139"/>
      <c r="I94" s="201"/>
      <c r="J94" s="139"/>
    </row>
    <row r="95" spans="1:10" ht="15" customHeight="1" x14ac:dyDescent="0.2">
      <c r="A95" s="122" t="s">
        <v>256</v>
      </c>
      <c r="B95" s="355" t="str">
        <f>'Planilha Orçamentária'!D42</f>
        <v>Limpeza geral de obras</v>
      </c>
      <c r="C95" s="356"/>
      <c r="D95" s="356"/>
      <c r="E95" s="356"/>
      <c r="F95" s="124"/>
      <c r="G95" s="124"/>
      <c r="H95" s="124"/>
      <c r="I95" s="125"/>
      <c r="J95" s="126"/>
    </row>
    <row r="96" spans="1:10" ht="15" customHeight="1" x14ac:dyDescent="0.2">
      <c r="A96" s="122"/>
      <c r="B96" s="195" t="s">
        <v>210</v>
      </c>
      <c r="C96" s="189"/>
      <c r="D96" s="127"/>
      <c r="E96" s="189"/>
      <c r="F96" s="127"/>
      <c r="G96" s="127">
        <v>254.34</v>
      </c>
      <c r="H96" s="189"/>
      <c r="I96" s="196">
        <f>G96</f>
        <v>254.34</v>
      </c>
      <c r="J96" s="126"/>
    </row>
    <row r="97" spans="1:10" ht="15" customHeight="1" x14ac:dyDescent="0.2">
      <c r="A97" s="122"/>
      <c r="B97" s="195" t="s">
        <v>209</v>
      </c>
      <c r="C97" s="189"/>
      <c r="D97" s="127"/>
      <c r="E97" s="189"/>
      <c r="F97" s="127"/>
      <c r="G97" s="127">
        <v>49.05</v>
      </c>
      <c r="H97" s="189"/>
      <c r="I97" s="196">
        <f>G97</f>
        <v>49.05</v>
      </c>
      <c r="J97" s="126"/>
    </row>
    <row r="98" spans="1:10" ht="15" customHeight="1" x14ac:dyDescent="0.2">
      <c r="A98" s="122"/>
      <c r="B98" s="128" t="s">
        <v>9</v>
      </c>
      <c r="C98" s="129"/>
      <c r="D98" s="130"/>
      <c r="E98" s="130"/>
      <c r="F98" s="130"/>
      <c r="G98" s="130"/>
      <c r="H98" s="130"/>
      <c r="I98" s="131">
        <f>SUM(I96:I97)</f>
        <v>303.39</v>
      </c>
      <c r="J98" s="132" t="s">
        <v>6</v>
      </c>
    </row>
    <row r="99" spans="1:10" ht="15" customHeight="1" x14ac:dyDescent="0.2">
      <c r="A99" s="12"/>
      <c r="B99" s="43"/>
    </row>
    <row r="100" spans="1:10" ht="15" customHeight="1" x14ac:dyDescent="0.2">
      <c r="A100" s="12"/>
      <c r="B100" s="43"/>
    </row>
    <row r="101" spans="1:10" ht="15" customHeight="1" x14ac:dyDescent="0.2">
      <c r="A101" s="12"/>
      <c r="B101" s="43"/>
    </row>
    <row r="102" spans="1:10" ht="15" customHeight="1" x14ac:dyDescent="0.2">
      <c r="A102" s="12"/>
      <c r="B102" s="43"/>
    </row>
    <row r="103" spans="1:10" ht="15" customHeight="1" x14ac:dyDescent="0.2">
      <c r="A103" s="12"/>
      <c r="B103" s="43"/>
    </row>
    <row r="104" spans="1:10" ht="15" customHeight="1" x14ac:dyDescent="0.2">
      <c r="A104" s="12"/>
      <c r="B104" s="43"/>
    </row>
    <row r="105" spans="1:10" ht="15" customHeight="1" x14ac:dyDescent="0.2">
      <c r="A105" s="12"/>
      <c r="B105" s="43"/>
    </row>
    <row r="106" spans="1:10" ht="15" customHeight="1" x14ac:dyDescent="0.2">
      <c r="A106" s="12"/>
      <c r="B106" s="43"/>
    </row>
    <row r="107" spans="1:10" ht="15" customHeight="1" x14ac:dyDescent="0.2">
      <c r="A107" s="12"/>
      <c r="B107" s="43"/>
    </row>
    <row r="108" spans="1:10" ht="15" customHeight="1" x14ac:dyDescent="0.2">
      <c r="A108" s="12"/>
      <c r="B108" s="43"/>
    </row>
    <row r="109" spans="1:10" ht="15" customHeight="1" x14ac:dyDescent="0.2">
      <c r="A109" s="12"/>
      <c r="B109" s="43"/>
    </row>
    <row r="110" spans="1:10" ht="15" customHeight="1" x14ac:dyDescent="0.2">
      <c r="A110" s="12"/>
      <c r="B110" s="43"/>
    </row>
    <row r="111" spans="1:10" ht="15" customHeight="1" x14ac:dyDescent="0.2">
      <c r="A111" s="12"/>
      <c r="B111" s="43"/>
    </row>
    <row r="112" spans="1:10" ht="15" customHeight="1" x14ac:dyDescent="0.2">
      <c r="A112" s="12"/>
      <c r="B112" s="43"/>
    </row>
    <row r="113" spans="1:2" ht="15" customHeight="1" x14ac:dyDescent="0.2">
      <c r="A113" s="12"/>
      <c r="B113" s="43"/>
    </row>
    <row r="114" spans="1:2" ht="15" customHeight="1" x14ac:dyDescent="0.2">
      <c r="A114" s="12"/>
      <c r="B114" s="43"/>
    </row>
    <row r="115" spans="1:2" ht="15" customHeight="1" x14ac:dyDescent="0.2">
      <c r="A115" s="12"/>
      <c r="B115" s="43"/>
    </row>
    <row r="116" spans="1:2" ht="15" customHeight="1" x14ac:dyDescent="0.2">
      <c r="A116" s="12"/>
      <c r="B116" s="43"/>
    </row>
    <row r="117" spans="1:2" ht="15" customHeight="1" x14ac:dyDescent="0.2">
      <c r="A117" s="12"/>
      <c r="B117" s="43"/>
    </row>
    <row r="118" spans="1:2" ht="15" customHeight="1" x14ac:dyDescent="0.2">
      <c r="A118" s="12"/>
      <c r="B118" s="43"/>
    </row>
    <row r="119" spans="1:2" ht="15" customHeight="1" x14ac:dyDescent="0.2">
      <c r="A119" s="12"/>
      <c r="B119" s="43"/>
    </row>
    <row r="120" spans="1:2" ht="15" customHeight="1" x14ac:dyDescent="0.2">
      <c r="A120" s="12"/>
      <c r="B120" s="43"/>
    </row>
    <row r="121" spans="1:2" ht="15" customHeight="1" x14ac:dyDescent="0.2">
      <c r="A121" s="12"/>
      <c r="B121" s="43"/>
    </row>
    <row r="122" spans="1:2" ht="15" customHeight="1" x14ac:dyDescent="0.2">
      <c r="A122" s="12"/>
      <c r="B122" s="43"/>
    </row>
    <row r="123" spans="1:2" ht="15" customHeight="1" x14ac:dyDescent="0.2">
      <c r="A123" s="12"/>
      <c r="B123" s="43"/>
    </row>
    <row r="124" spans="1:2" ht="15" customHeight="1" x14ac:dyDescent="0.2">
      <c r="A124" s="12"/>
      <c r="B124" s="43"/>
    </row>
    <row r="125" spans="1:2" ht="15" customHeight="1" x14ac:dyDescent="0.2">
      <c r="A125" s="12"/>
      <c r="B125" s="43"/>
    </row>
    <row r="126" spans="1:2" ht="15" customHeight="1" x14ac:dyDescent="0.2">
      <c r="A126" s="12"/>
      <c r="B126" s="43"/>
    </row>
    <row r="127" spans="1:2" ht="15" customHeight="1" x14ac:dyDescent="0.2">
      <c r="A127" s="12"/>
      <c r="B127" s="43"/>
    </row>
    <row r="128" spans="1:2" ht="15" customHeight="1" x14ac:dyDescent="0.2">
      <c r="A128" s="12"/>
      <c r="B128" s="43"/>
    </row>
    <row r="129" spans="1:2" ht="15" customHeight="1" x14ac:dyDescent="0.2">
      <c r="A129" s="12"/>
      <c r="B129" s="43"/>
    </row>
    <row r="130" spans="1:2" ht="15" customHeight="1" x14ac:dyDescent="0.2">
      <c r="A130" s="12"/>
      <c r="B130" s="43"/>
    </row>
    <row r="131" spans="1:2" ht="15" customHeight="1" x14ac:dyDescent="0.2">
      <c r="A131" s="12"/>
      <c r="B131" s="43"/>
    </row>
    <row r="132" spans="1:2" ht="15" customHeight="1" x14ac:dyDescent="0.2">
      <c r="A132" s="12"/>
      <c r="B132" s="43"/>
    </row>
    <row r="133" spans="1:2" ht="15" customHeight="1" x14ac:dyDescent="0.2">
      <c r="A133" s="12"/>
      <c r="B133" s="43"/>
    </row>
    <row r="134" spans="1:2" ht="15" customHeight="1" x14ac:dyDescent="0.2">
      <c r="A134" s="12"/>
      <c r="B134" s="43"/>
    </row>
    <row r="135" spans="1:2" ht="15" customHeight="1" x14ac:dyDescent="0.2">
      <c r="A135" s="12"/>
      <c r="B135" s="43"/>
    </row>
    <row r="136" spans="1:2" ht="15" customHeight="1" x14ac:dyDescent="0.2">
      <c r="A136" s="12"/>
      <c r="B136" s="43"/>
    </row>
    <row r="137" spans="1:2" ht="15" customHeight="1" x14ac:dyDescent="0.2">
      <c r="A137" s="12"/>
      <c r="B137" s="43"/>
    </row>
    <row r="138" spans="1:2" ht="15" customHeight="1" x14ac:dyDescent="0.2">
      <c r="A138" s="12"/>
      <c r="B138" s="43"/>
    </row>
    <row r="139" spans="1:2" ht="15" customHeight="1" x14ac:dyDescent="0.2">
      <c r="A139" s="12"/>
      <c r="B139" s="43"/>
    </row>
    <row r="140" spans="1:2" ht="15" customHeight="1" x14ac:dyDescent="0.2">
      <c r="A140" s="12"/>
      <c r="B140" s="43"/>
    </row>
    <row r="141" spans="1:2" ht="15" customHeight="1" x14ac:dyDescent="0.2">
      <c r="A141" s="12"/>
      <c r="B141" s="43"/>
    </row>
    <row r="142" spans="1:2" ht="15" customHeight="1" x14ac:dyDescent="0.2">
      <c r="A142" s="12"/>
      <c r="B142" s="43"/>
    </row>
    <row r="143" spans="1:2" ht="15" customHeight="1" x14ac:dyDescent="0.2">
      <c r="A143" s="12"/>
      <c r="B143" s="43"/>
    </row>
    <row r="144" spans="1:2" ht="15" customHeight="1" x14ac:dyDescent="0.2">
      <c r="A144" s="12"/>
      <c r="B144" s="43"/>
    </row>
    <row r="145" spans="1:2" ht="15" customHeight="1" x14ac:dyDescent="0.2">
      <c r="A145" s="12"/>
      <c r="B145" s="43"/>
    </row>
    <row r="146" spans="1:2" ht="15" customHeight="1" x14ac:dyDescent="0.2">
      <c r="A146" s="12"/>
      <c r="B146" s="43"/>
    </row>
    <row r="147" spans="1:2" ht="15" customHeight="1" x14ac:dyDescent="0.2">
      <c r="A147" s="12"/>
      <c r="B147" s="43"/>
    </row>
    <row r="148" spans="1:2" ht="15" customHeight="1" x14ac:dyDescent="0.2">
      <c r="A148" s="12"/>
      <c r="B148" s="43"/>
    </row>
    <row r="149" spans="1:2" ht="15" customHeight="1" x14ac:dyDescent="0.2">
      <c r="A149" s="12"/>
      <c r="B149" s="43"/>
    </row>
    <row r="150" spans="1:2" ht="15" customHeight="1" x14ac:dyDescent="0.2">
      <c r="A150" s="12"/>
      <c r="B150" s="43"/>
    </row>
    <row r="151" spans="1:2" ht="15" customHeight="1" x14ac:dyDescent="0.2">
      <c r="A151" s="12"/>
      <c r="B151" s="43"/>
    </row>
    <row r="152" spans="1:2" ht="15" customHeight="1" x14ac:dyDescent="0.2">
      <c r="A152" s="12"/>
      <c r="B152" s="43"/>
    </row>
    <row r="153" spans="1:2" ht="15" customHeight="1" x14ac:dyDescent="0.2">
      <c r="A153" s="12"/>
      <c r="B153" s="43"/>
    </row>
    <row r="154" spans="1:2" ht="15" customHeight="1" x14ac:dyDescent="0.2">
      <c r="A154" s="12"/>
      <c r="B154" s="43"/>
    </row>
    <row r="155" spans="1:2" ht="15" customHeight="1" x14ac:dyDescent="0.2">
      <c r="A155" s="12"/>
      <c r="B155" s="43"/>
    </row>
    <row r="156" spans="1:2" ht="15" customHeight="1" x14ac:dyDescent="0.2">
      <c r="A156" s="12"/>
      <c r="B156" s="43"/>
    </row>
    <row r="157" spans="1:2" ht="15" customHeight="1" x14ac:dyDescent="0.2">
      <c r="A157" s="12"/>
      <c r="B157" s="43"/>
    </row>
    <row r="158" spans="1:2" ht="15" customHeight="1" x14ac:dyDescent="0.2">
      <c r="A158" s="12"/>
      <c r="B158" s="43"/>
    </row>
    <row r="159" spans="1:2" ht="15" customHeight="1" x14ac:dyDescent="0.2">
      <c r="A159" s="12"/>
      <c r="B159" s="43"/>
    </row>
    <row r="160" spans="1:2" ht="15" customHeight="1" x14ac:dyDescent="0.2">
      <c r="A160" s="12"/>
      <c r="B160" s="43"/>
    </row>
    <row r="161" spans="1:2" ht="15" customHeight="1" x14ac:dyDescent="0.2">
      <c r="A161" s="12"/>
      <c r="B161" s="43"/>
    </row>
    <row r="162" spans="1:2" ht="15" customHeight="1" x14ac:dyDescent="0.2">
      <c r="A162" s="12"/>
      <c r="B162" s="43"/>
    </row>
    <row r="163" spans="1:2" ht="15" customHeight="1" x14ac:dyDescent="0.2">
      <c r="A163" s="12"/>
      <c r="B163" s="43"/>
    </row>
    <row r="164" spans="1:2" ht="15" customHeight="1" x14ac:dyDescent="0.2">
      <c r="A164" s="12"/>
      <c r="B164" s="43"/>
    </row>
    <row r="165" spans="1:2" ht="15" customHeight="1" x14ac:dyDescent="0.2">
      <c r="A165" s="12"/>
      <c r="B165" s="43"/>
    </row>
    <row r="166" spans="1:2" ht="15" customHeight="1" x14ac:dyDescent="0.2">
      <c r="A166" s="12"/>
      <c r="B166" s="43"/>
    </row>
    <row r="167" spans="1:2" ht="15" customHeight="1" x14ac:dyDescent="0.2">
      <c r="A167" s="12"/>
      <c r="B167" s="43"/>
    </row>
    <row r="168" spans="1:2" ht="15" customHeight="1" x14ac:dyDescent="0.2">
      <c r="A168" s="12"/>
      <c r="B168" s="43"/>
    </row>
    <row r="169" spans="1:2" ht="15" customHeight="1" x14ac:dyDescent="0.2">
      <c r="A169" s="12"/>
      <c r="B169" s="43"/>
    </row>
    <row r="170" spans="1:2" ht="15" customHeight="1" x14ac:dyDescent="0.2">
      <c r="A170" s="12"/>
      <c r="B170" s="43"/>
    </row>
    <row r="171" spans="1:2" ht="15" customHeight="1" x14ac:dyDescent="0.2">
      <c r="A171" s="12"/>
      <c r="B171" s="43"/>
    </row>
    <row r="172" spans="1:2" ht="15" customHeight="1" x14ac:dyDescent="0.2">
      <c r="A172" s="12"/>
      <c r="B172" s="43"/>
    </row>
    <row r="173" spans="1:2" ht="15" customHeight="1" x14ac:dyDescent="0.2">
      <c r="A173" s="12"/>
      <c r="B173" s="43"/>
    </row>
    <row r="174" spans="1:2" ht="15" customHeight="1" x14ac:dyDescent="0.2">
      <c r="A174" s="12"/>
      <c r="B174" s="43"/>
    </row>
    <row r="175" spans="1:2" ht="15" customHeight="1" x14ac:dyDescent="0.2">
      <c r="A175" s="12"/>
      <c r="B175" s="43"/>
    </row>
    <row r="176" spans="1:2" ht="15" customHeight="1" x14ac:dyDescent="0.2">
      <c r="A176" s="12"/>
      <c r="B176" s="43"/>
    </row>
    <row r="177" spans="1:2" ht="15" customHeight="1" x14ac:dyDescent="0.2">
      <c r="A177" s="12"/>
      <c r="B177" s="43"/>
    </row>
    <row r="178" spans="1:2" ht="15" customHeight="1" x14ac:dyDescent="0.2">
      <c r="A178" s="12"/>
      <c r="B178" s="43"/>
    </row>
    <row r="179" spans="1:2" ht="15" customHeight="1" x14ac:dyDescent="0.2">
      <c r="A179" s="12"/>
      <c r="B179" s="43"/>
    </row>
    <row r="180" spans="1:2" ht="15" customHeight="1" x14ac:dyDescent="0.2">
      <c r="A180" s="12"/>
      <c r="B180" s="43"/>
    </row>
    <row r="181" spans="1:2" ht="15" customHeight="1" x14ac:dyDescent="0.2">
      <c r="A181" s="12"/>
      <c r="B181" s="43"/>
    </row>
    <row r="182" spans="1:2" ht="15" customHeight="1" x14ac:dyDescent="0.2">
      <c r="A182" s="12"/>
      <c r="B182" s="43"/>
    </row>
    <row r="183" spans="1:2" ht="15" customHeight="1" x14ac:dyDescent="0.2">
      <c r="A183" s="12"/>
      <c r="B183" s="43"/>
    </row>
    <row r="184" spans="1:2" ht="15" customHeight="1" x14ac:dyDescent="0.2">
      <c r="A184" s="12"/>
      <c r="B184" s="43"/>
    </row>
    <row r="185" spans="1:2" ht="15" customHeight="1" x14ac:dyDescent="0.2">
      <c r="A185" s="12"/>
      <c r="B185" s="43"/>
    </row>
    <row r="186" spans="1:2" ht="15" customHeight="1" x14ac:dyDescent="0.2">
      <c r="A186" s="12"/>
      <c r="B186" s="43"/>
    </row>
    <row r="187" spans="1:2" ht="15" customHeight="1" x14ac:dyDescent="0.2">
      <c r="A187" s="12"/>
      <c r="B187" s="43"/>
    </row>
    <row r="188" spans="1:2" ht="15" customHeight="1" x14ac:dyDescent="0.2">
      <c r="A188" s="12"/>
      <c r="B188" s="43"/>
    </row>
    <row r="189" spans="1:2" ht="15" customHeight="1" x14ac:dyDescent="0.2">
      <c r="A189" s="12"/>
      <c r="B189" s="43"/>
    </row>
    <row r="190" spans="1:2" ht="15" customHeight="1" x14ac:dyDescent="0.2">
      <c r="A190" s="12"/>
      <c r="B190" s="43"/>
    </row>
    <row r="191" spans="1:2" ht="15" customHeight="1" x14ac:dyDescent="0.2">
      <c r="A191" s="12"/>
      <c r="B191" s="43"/>
    </row>
    <row r="192" spans="1:2" ht="15" customHeight="1" x14ac:dyDescent="0.2">
      <c r="A192" s="12"/>
      <c r="B192" s="43"/>
    </row>
    <row r="193" spans="1:2" ht="15" customHeight="1" x14ac:dyDescent="0.2">
      <c r="A193" s="12"/>
      <c r="B193" s="43"/>
    </row>
    <row r="194" spans="1:2" ht="15" customHeight="1" x14ac:dyDescent="0.2">
      <c r="A194" s="12"/>
      <c r="B194" s="43"/>
    </row>
    <row r="195" spans="1:2" ht="15" customHeight="1" x14ac:dyDescent="0.2">
      <c r="A195" s="12"/>
      <c r="B195" s="43"/>
    </row>
    <row r="196" spans="1:2" ht="15" customHeight="1" x14ac:dyDescent="0.2">
      <c r="A196" s="12"/>
      <c r="B196" s="43"/>
    </row>
    <row r="197" spans="1:2" ht="15" customHeight="1" x14ac:dyDescent="0.2">
      <c r="A197" s="12"/>
      <c r="B197" s="43"/>
    </row>
    <row r="198" spans="1:2" ht="15" customHeight="1" x14ac:dyDescent="0.2">
      <c r="A198" s="12"/>
      <c r="B198" s="43"/>
    </row>
    <row r="199" spans="1:2" ht="15" customHeight="1" x14ac:dyDescent="0.2">
      <c r="A199" s="12"/>
      <c r="B199" s="43"/>
    </row>
    <row r="200" spans="1:2" ht="15" customHeight="1" x14ac:dyDescent="0.2">
      <c r="A200" s="12"/>
      <c r="B200" s="43"/>
    </row>
    <row r="201" spans="1:2" ht="15" customHeight="1" x14ac:dyDescent="0.2">
      <c r="A201" s="12"/>
      <c r="B201" s="43"/>
    </row>
    <row r="202" spans="1:2" ht="15" customHeight="1" x14ac:dyDescent="0.2">
      <c r="A202" s="12"/>
      <c r="B202" s="43"/>
    </row>
    <row r="203" spans="1:2" ht="15" customHeight="1" x14ac:dyDescent="0.2">
      <c r="A203" s="12"/>
      <c r="B203" s="43"/>
    </row>
    <row r="204" spans="1:2" ht="15" customHeight="1" x14ac:dyDescent="0.2">
      <c r="A204" s="12"/>
      <c r="B204" s="43"/>
    </row>
    <row r="205" spans="1:2" ht="15" customHeight="1" x14ac:dyDescent="0.2">
      <c r="A205" s="12"/>
      <c r="B205" s="43"/>
    </row>
    <row r="206" spans="1:2" ht="15" customHeight="1" x14ac:dyDescent="0.2">
      <c r="A206" s="12"/>
      <c r="B206" s="43"/>
    </row>
    <row r="207" spans="1:2" ht="15" customHeight="1" x14ac:dyDescent="0.2">
      <c r="A207" s="12"/>
      <c r="B207" s="43"/>
    </row>
    <row r="208" spans="1:2" ht="15" customHeight="1" x14ac:dyDescent="0.2">
      <c r="A208" s="12"/>
      <c r="B208" s="43"/>
    </row>
    <row r="209" spans="1:2" ht="15" customHeight="1" x14ac:dyDescent="0.2">
      <c r="A209" s="12"/>
      <c r="B209" s="43"/>
    </row>
    <row r="210" spans="1:2" ht="15" customHeight="1" x14ac:dyDescent="0.2">
      <c r="A210" s="12"/>
      <c r="B210" s="43"/>
    </row>
    <row r="211" spans="1:2" ht="15" customHeight="1" x14ac:dyDescent="0.2">
      <c r="A211" s="12"/>
      <c r="B211" s="43"/>
    </row>
    <row r="212" spans="1:2" ht="15" customHeight="1" x14ac:dyDescent="0.2">
      <c r="A212" s="12"/>
      <c r="B212" s="43"/>
    </row>
    <row r="213" spans="1:2" ht="15" customHeight="1" x14ac:dyDescent="0.2">
      <c r="A213" s="12"/>
      <c r="B213" s="43"/>
    </row>
    <row r="214" spans="1:2" ht="15" customHeight="1" x14ac:dyDescent="0.2">
      <c r="A214" s="12"/>
      <c r="B214" s="43"/>
    </row>
    <row r="215" spans="1:2" ht="15" customHeight="1" x14ac:dyDescent="0.2">
      <c r="A215" s="12"/>
      <c r="B215" s="43"/>
    </row>
    <row r="216" spans="1:2" ht="15" customHeight="1" x14ac:dyDescent="0.2">
      <c r="A216" s="12"/>
      <c r="B216" s="43"/>
    </row>
    <row r="217" spans="1:2" ht="15" customHeight="1" x14ac:dyDescent="0.2">
      <c r="A217" s="12"/>
      <c r="B217" s="43"/>
    </row>
    <row r="218" spans="1:2" ht="15" customHeight="1" x14ac:dyDescent="0.2">
      <c r="A218" s="12"/>
      <c r="B218" s="43"/>
    </row>
    <row r="219" spans="1:2" ht="15" customHeight="1" x14ac:dyDescent="0.2">
      <c r="A219" s="12"/>
      <c r="B219" s="43"/>
    </row>
    <row r="220" spans="1:2" ht="15" customHeight="1" x14ac:dyDescent="0.2">
      <c r="A220" s="12"/>
      <c r="B220" s="43"/>
    </row>
    <row r="221" spans="1:2" ht="15" customHeight="1" x14ac:dyDescent="0.2">
      <c r="A221" s="12"/>
      <c r="B221" s="43"/>
    </row>
    <row r="222" spans="1:2" ht="15" customHeight="1" x14ac:dyDescent="0.2">
      <c r="A222" s="12"/>
      <c r="B222" s="43"/>
    </row>
    <row r="223" spans="1:2" ht="15" customHeight="1" x14ac:dyDescent="0.2">
      <c r="A223" s="12"/>
      <c r="B223" s="43"/>
    </row>
    <row r="224" spans="1:2" ht="15" customHeight="1" x14ac:dyDescent="0.2">
      <c r="A224" s="12"/>
      <c r="B224" s="43"/>
    </row>
    <row r="225" spans="1:2" ht="15" customHeight="1" x14ac:dyDescent="0.2">
      <c r="A225" s="12"/>
      <c r="B225" s="43"/>
    </row>
    <row r="226" spans="1:2" ht="15" customHeight="1" x14ac:dyDescent="0.2">
      <c r="A226" s="12"/>
      <c r="B226" s="43"/>
    </row>
    <row r="227" spans="1:2" ht="15" customHeight="1" x14ac:dyDescent="0.2">
      <c r="A227" s="12"/>
      <c r="B227" s="43"/>
    </row>
    <row r="228" spans="1:2" ht="15" customHeight="1" x14ac:dyDescent="0.2">
      <c r="A228" s="12"/>
      <c r="B228" s="43"/>
    </row>
    <row r="229" spans="1:2" ht="15" customHeight="1" x14ac:dyDescent="0.2">
      <c r="A229" s="12"/>
      <c r="B229" s="43"/>
    </row>
    <row r="230" spans="1:2" ht="15" customHeight="1" x14ac:dyDescent="0.2">
      <c r="A230" s="12"/>
      <c r="B230" s="43"/>
    </row>
    <row r="231" spans="1:2" ht="15" customHeight="1" x14ac:dyDescent="0.2">
      <c r="A231" s="12"/>
      <c r="B231" s="43"/>
    </row>
    <row r="232" spans="1:2" ht="15" customHeight="1" x14ac:dyDescent="0.2">
      <c r="A232" s="12"/>
      <c r="B232" s="43"/>
    </row>
    <row r="233" spans="1:2" ht="15" customHeight="1" x14ac:dyDescent="0.2">
      <c r="A233" s="12"/>
      <c r="B233" s="43"/>
    </row>
    <row r="234" spans="1:2" ht="15" customHeight="1" x14ac:dyDescent="0.2">
      <c r="A234" s="12"/>
      <c r="B234" s="43"/>
    </row>
    <row r="235" spans="1:2" ht="15" customHeight="1" x14ac:dyDescent="0.2">
      <c r="A235" s="12"/>
      <c r="B235" s="43"/>
    </row>
    <row r="236" spans="1:2" ht="15" customHeight="1" x14ac:dyDescent="0.2">
      <c r="A236" s="12"/>
      <c r="B236" s="43"/>
    </row>
    <row r="237" spans="1:2" ht="15" customHeight="1" x14ac:dyDescent="0.2">
      <c r="A237" s="12"/>
      <c r="B237" s="43"/>
    </row>
    <row r="238" spans="1:2" ht="15" customHeight="1" x14ac:dyDescent="0.2">
      <c r="A238" s="12"/>
      <c r="B238" s="43"/>
    </row>
    <row r="239" spans="1:2" ht="15" customHeight="1" x14ac:dyDescent="0.2">
      <c r="A239" s="12"/>
      <c r="B239" s="43"/>
    </row>
    <row r="240" spans="1:2" ht="15" customHeight="1" x14ac:dyDescent="0.2">
      <c r="A240" s="12"/>
      <c r="B240" s="43"/>
    </row>
    <row r="241" spans="1:2" ht="15" customHeight="1" x14ac:dyDescent="0.2">
      <c r="A241" s="12"/>
      <c r="B241" s="43"/>
    </row>
    <row r="242" spans="1:2" ht="15" customHeight="1" x14ac:dyDescent="0.2">
      <c r="A242" s="12"/>
      <c r="B242" s="43"/>
    </row>
    <row r="243" spans="1:2" ht="15" customHeight="1" x14ac:dyDescent="0.2">
      <c r="A243" s="12"/>
      <c r="B243" s="43"/>
    </row>
    <row r="244" spans="1:2" ht="15" customHeight="1" x14ac:dyDescent="0.2">
      <c r="A244" s="12"/>
      <c r="B244" s="43"/>
    </row>
    <row r="245" spans="1:2" ht="15" customHeight="1" x14ac:dyDescent="0.2">
      <c r="A245" s="12"/>
      <c r="B245" s="43"/>
    </row>
    <row r="246" spans="1:2" ht="15" customHeight="1" x14ac:dyDescent="0.2">
      <c r="A246" s="12"/>
      <c r="B246" s="43"/>
    </row>
    <row r="247" spans="1:2" ht="15" customHeight="1" x14ac:dyDescent="0.2">
      <c r="A247" s="12"/>
      <c r="B247" s="43"/>
    </row>
    <row r="248" spans="1:2" ht="15" customHeight="1" x14ac:dyDescent="0.2">
      <c r="A248" s="12"/>
      <c r="B248" s="43"/>
    </row>
    <row r="249" spans="1:2" ht="15" customHeight="1" x14ac:dyDescent="0.2">
      <c r="A249" s="12"/>
      <c r="B249" s="43"/>
    </row>
    <row r="250" spans="1:2" ht="15" customHeight="1" x14ac:dyDescent="0.2">
      <c r="A250" s="12"/>
      <c r="B250" s="43"/>
    </row>
    <row r="251" spans="1:2" ht="15" customHeight="1" x14ac:dyDescent="0.2">
      <c r="A251" s="12"/>
      <c r="B251" s="43"/>
    </row>
    <row r="252" spans="1:2" ht="15" customHeight="1" x14ac:dyDescent="0.2">
      <c r="A252" s="12"/>
      <c r="B252" s="43"/>
    </row>
    <row r="253" spans="1:2" ht="15" customHeight="1" x14ac:dyDescent="0.2">
      <c r="A253" s="12"/>
      <c r="B253" s="43"/>
    </row>
    <row r="254" spans="1:2" ht="15" customHeight="1" x14ac:dyDescent="0.2">
      <c r="A254" s="12"/>
      <c r="B254" s="43"/>
    </row>
    <row r="255" spans="1:2" ht="15" customHeight="1" x14ac:dyDescent="0.2">
      <c r="A255" s="12"/>
      <c r="B255" s="43"/>
    </row>
    <row r="256" spans="1:2" ht="15" customHeight="1" x14ac:dyDescent="0.2">
      <c r="A256" s="12"/>
      <c r="B256" s="43"/>
    </row>
    <row r="257" spans="1:2" ht="15" customHeight="1" x14ac:dyDescent="0.2">
      <c r="A257" s="12"/>
      <c r="B257" s="43"/>
    </row>
    <row r="258" spans="1:2" ht="15" customHeight="1" x14ac:dyDescent="0.2">
      <c r="A258" s="12"/>
      <c r="B258" s="43"/>
    </row>
    <row r="259" spans="1:2" ht="15" customHeight="1" x14ac:dyDescent="0.2">
      <c r="A259" s="12"/>
      <c r="B259" s="43"/>
    </row>
    <row r="260" spans="1:2" ht="15" customHeight="1" x14ac:dyDescent="0.2">
      <c r="A260" s="12"/>
      <c r="B260" s="43"/>
    </row>
    <row r="261" spans="1:2" ht="15" customHeight="1" x14ac:dyDescent="0.2">
      <c r="A261" s="12"/>
      <c r="B261" s="43"/>
    </row>
    <row r="262" spans="1:2" ht="15" customHeight="1" x14ac:dyDescent="0.2">
      <c r="A262" s="12"/>
      <c r="B262" s="43"/>
    </row>
    <row r="263" spans="1:2" ht="15" customHeight="1" x14ac:dyDescent="0.2">
      <c r="A263" s="12"/>
      <c r="B263" s="43"/>
    </row>
    <row r="264" spans="1:2" ht="15" customHeight="1" x14ac:dyDescent="0.2">
      <c r="A264" s="12"/>
      <c r="B264" s="43"/>
    </row>
    <row r="265" spans="1:2" ht="15" customHeight="1" x14ac:dyDescent="0.2">
      <c r="A265" s="12"/>
      <c r="B265" s="43"/>
    </row>
    <row r="266" spans="1:2" ht="15" customHeight="1" x14ac:dyDescent="0.2">
      <c r="A266" s="12"/>
      <c r="B266" s="43"/>
    </row>
    <row r="267" spans="1:2" ht="15" customHeight="1" x14ac:dyDescent="0.2">
      <c r="A267" s="12"/>
      <c r="B267" s="43"/>
    </row>
    <row r="268" spans="1:2" ht="15" customHeight="1" x14ac:dyDescent="0.2">
      <c r="A268" s="12"/>
      <c r="B268" s="43"/>
    </row>
    <row r="269" spans="1:2" ht="15" customHeight="1" x14ac:dyDescent="0.2">
      <c r="A269" s="12"/>
      <c r="B269" s="43"/>
    </row>
    <row r="270" spans="1:2" ht="15" customHeight="1" x14ac:dyDescent="0.2">
      <c r="A270" s="12"/>
      <c r="B270" s="43"/>
    </row>
    <row r="271" spans="1:2" ht="15" customHeight="1" x14ac:dyDescent="0.2">
      <c r="A271" s="12"/>
      <c r="B271" s="43"/>
    </row>
    <row r="272" spans="1:2" ht="15" customHeight="1" x14ac:dyDescent="0.2">
      <c r="A272" s="12"/>
      <c r="B272" s="43"/>
    </row>
    <row r="273" spans="1:2" ht="15" customHeight="1" x14ac:dyDescent="0.2">
      <c r="A273" s="12"/>
      <c r="B273" s="43"/>
    </row>
    <row r="274" spans="1:2" ht="15" customHeight="1" x14ac:dyDescent="0.2">
      <c r="A274" s="12"/>
      <c r="B274" s="43"/>
    </row>
    <row r="275" spans="1:2" ht="15" customHeight="1" x14ac:dyDescent="0.2">
      <c r="A275" s="12"/>
      <c r="B275" s="43"/>
    </row>
    <row r="276" spans="1:2" ht="15" customHeight="1" x14ac:dyDescent="0.2">
      <c r="A276" s="12"/>
      <c r="B276" s="43"/>
    </row>
    <row r="277" spans="1:2" ht="15" customHeight="1" x14ac:dyDescent="0.2">
      <c r="A277" s="12"/>
      <c r="B277" s="43"/>
    </row>
    <row r="278" spans="1:2" ht="15" customHeight="1" x14ac:dyDescent="0.2">
      <c r="A278" s="12"/>
      <c r="B278" s="43"/>
    </row>
    <row r="279" spans="1:2" ht="15" customHeight="1" x14ac:dyDescent="0.2">
      <c r="A279" s="12"/>
      <c r="B279" s="43"/>
    </row>
    <row r="280" spans="1:2" ht="15" customHeight="1" x14ac:dyDescent="0.2">
      <c r="A280" s="12"/>
      <c r="B280" s="43"/>
    </row>
    <row r="281" spans="1:2" ht="15" customHeight="1" x14ac:dyDescent="0.2">
      <c r="A281" s="12"/>
      <c r="B281" s="43"/>
    </row>
    <row r="282" spans="1:2" ht="15" customHeight="1" x14ac:dyDescent="0.2">
      <c r="A282" s="12"/>
      <c r="B282" s="43"/>
    </row>
    <row r="283" spans="1:2" ht="15" customHeight="1" x14ac:dyDescent="0.2">
      <c r="A283" s="12"/>
      <c r="B283" s="43"/>
    </row>
    <row r="284" spans="1:2" ht="15" customHeight="1" x14ac:dyDescent="0.2">
      <c r="A284" s="12"/>
      <c r="B284" s="43"/>
    </row>
    <row r="285" spans="1:2" ht="15" customHeight="1" x14ac:dyDescent="0.2">
      <c r="A285" s="12"/>
      <c r="B285" s="43"/>
    </row>
    <row r="286" spans="1:2" ht="15" customHeight="1" x14ac:dyDescent="0.2">
      <c r="A286" s="12"/>
      <c r="B286" s="43"/>
    </row>
    <row r="287" spans="1:2" ht="15" customHeight="1" x14ac:dyDescent="0.2">
      <c r="A287" s="12"/>
      <c r="B287" s="43"/>
    </row>
    <row r="288" spans="1:2" ht="15" customHeight="1" x14ac:dyDescent="0.2">
      <c r="A288" s="12"/>
      <c r="B288" s="43"/>
    </row>
    <row r="289" spans="1:2" ht="15" customHeight="1" x14ac:dyDescent="0.2">
      <c r="A289" s="12"/>
      <c r="B289" s="43"/>
    </row>
    <row r="290" spans="1:2" ht="15" customHeight="1" x14ac:dyDescent="0.2">
      <c r="A290" s="12"/>
      <c r="B290" s="43"/>
    </row>
    <row r="291" spans="1:2" ht="15" customHeight="1" x14ac:dyDescent="0.2">
      <c r="A291" s="12"/>
      <c r="B291" s="43"/>
    </row>
    <row r="292" spans="1:2" ht="15" customHeight="1" x14ac:dyDescent="0.2">
      <c r="A292" s="12"/>
      <c r="B292" s="43"/>
    </row>
    <row r="293" spans="1:2" ht="15" customHeight="1" x14ac:dyDescent="0.2">
      <c r="A293" s="12"/>
      <c r="B293" s="43"/>
    </row>
    <row r="294" spans="1:2" ht="15" customHeight="1" x14ac:dyDescent="0.2">
      <c r="A294" s="12"/>
      <c r="B294" s="43"/>
    </row>
    <row r="295" spans="1:2" ht="15" customHeight="1" x14ac:dyDescent="0.2">
      <c r="A295" s="12"/>
      <c r="B295" s="43"/>
    </row>
    <row r="296" spans="1:2" ht="15" customHeight="1" x14ac:dyDescent="0.2">
      <c r="A296" s="12"/>
      <c r="B296" s="43"/>
    </row>
    <row r="297" spans="1:2" ht="15" customHeight="1" x14ac:dyDescent="0.2">
      <c r="A297" s="12"/>
      <c r="B297" s="43"/>
    </row>
    <row r="298" spans="1:2" ht="15" customHeight="1" x14ac:dyDescent="0.2">
      <c r="A298" s="12"/>
      <c r="B298" s="43"/>
    </row>
    <row r="299" spans="1:2" ht="15" customHeight="1" x14ac:dyDescent="0.2">
      <c r="A299" s="12"/>
      <c r="B299" s="43"/>
    </row>
    <row r="300" spans="1:2" ht="15" customHeight="1" x14ac:dyDescent="0.2">
      <c r="A300" s="12"/>
      <c r="B300" s="43"/>
    </row>
    <row r="301" spans="1:2" ht="15" customHeight="1" x14ac:dyDescent="0.2">
      <c r="A301" s="12"/>
      <c r="B301" s="43"/>
    </row>
    <row r="302" spans="1:2" ht="15" customHeight="1" x14ac:dyDescent="0.2">
      <c r="A302" s="12"/>
      <c r="B302" s="43"/>
    </row>
    <row r="303" spans="1:2" ht="15" customHeight="1" x14ac:dyDescent="0.2">
      <c r="A303" s="12"/>
      <c r="B303" s="43"/>
    </row>
    <row r="304" spans="1:2" ht="15" customHeight="1" x14ac:dyDescent="0.2">
      <c r="A304" s="12"/>
      <c r="B304" s="43"/>
    </row>
    <row r="305" spans="1:2" ht="15" customHeight="1" x14ac:dyDescent="0.2">
      <c r="A305" s="12"/>
      <c r="B305" s="43"/>
    </row>
    <row r="306" spans="1:2" ht="15" customHeight="1" x14ac:dyDescent="0.2">
      <c r="A306" s="12"/>
      <c r="B306" s="43"/>
    </row>
    <row r="307" spans="1:2" ht="15" customHeight="1" x14ac:dyDescent="0.2">
      <c r="A307" s="12"/>
      <c r="B307" s="43"/>
    </row>
    <row r="308" spans="1:2" ht="15" customHeight="1" x14ac:dyDescent="0.2">
      <c r="A308" s="12"/>
      <c r="B308" s="43"/>
    </row>
    <row r="309" spans="1:2" ht="15" customHeight="1" x14ac:dyDescent="0.2">
      <c r="A309" s="12"/>
      <c r="B309" s="43"/>
    </row>
    <row r="310" spans="1:2" ht="15" customHeight="1" x14ac:dyDescent="0.2">
      <c r="A310" s="12"/>
      <c r="B310" s="43"/>
    </row>
    <row r="311" spans="1:2" ht="15" customHeight="1" x14ac:dyDescent="0.2">
      <c r="A311" s="12"/>
      <c r="B311" s="43"/>
    </row>
    <row r="312" spans="1:2" ht="15" customHeight="1" x14ac:dyDescent="0.2">
      <c r="A312" s="12"/>
      <c r="B312" s="43"/>
    </row>
    <row r="313" spans="1:2" ht="15" customHeight="1" x14ac:dyDescent="0.2">
      <c r="A313" s="12"/>
      <c r="B313" s="43"/>
    </row>
    <row r="314" spans="1:2" ht="15" customHeight="1" x14ac:dyDescent="0.2">
      <c r="A314" s="12"/>
      <c r="B314" s="43"/>
    </row>
    <row r="315" spans="1:2" ht="15" customHeight="1" x14ac:dyDescent="0.2">
      <c r="A315" s="12"/>
      <c r="B315" s="43"/>
    </row>
    <row r="316" spans="1:2" ht="15" customHeight="1" x14ac:dyDescent="0.2">
      <c r="A316" s="12"/>
      <c r="B316" s="43"/>
    </row>
    <row r="317" spans="1:2" ht="15" customHeight="1" x14ac:dyDescent="0.2">
      <c r="A317" s="12"/>
      <c r="B317" s="43"/>
    </row>
    <row r="318" spans="1:2" ht="15" customHeight="1" x14ac:dyDescent="0.2">
      <c r="A318" s="12"/>
      <c r="B318" s="43"/>
    </row>
    <row r="319" spans="1:2" ht="15" customHeight="1" x14ac:dyDescent="0.2">
      <c r="A319" s="12"/>
      <c r="B319" s="43"/>
    </row>
    <row r="320" spans="1:2" ht="15" customHeight="1" x14ac:dyDescent="0.2">
      <c r="A320" s="12"/>
      <c r="B320" s="43"/>
    </row>
    <row r="321" spans="1:2" ht="15" customHeight="1" x14ac:dyDescent="0.2">
      <c r="A321" s="12"/>
      <c r="B321" s="43"/>
    </row>
    <row r="322" spans="1:2" ht="15" customHeight="1" x14ac:dyDescent="0.2">
      <c r="A322" s="12"/>
      <c r="B322" s="43"/>
    </row>
    <row r="323" spans="1:2" ht="15" customHeight="1" x14ac:dyDescent="0.2">
      <c r="A323" s="12"/>
      <c r="B323" s="43"/>
    </row>
    <row r="324" spans="1:2" ht="15" customHeight="1" x14ac:dyDescent="0.2">
      <c r="A324" s="12"/>
      <c r="B324" s="43"/>
    </row>
    <row r="325" spans="1:2" ht="15" customHeight="1" x14ac:dyDescent="0.2">
      <c r="A325" s="12"/>
      <c r="B325" s="43"/>
    </row>
    <row r="326" spans="1:2" ht="15" customHeight="1" x14ac:dyDescent="0.2">
      <c r="A326" s="12"/>
      <c r="B326" s="43"/>
    </row>
    <row r="327" spans="1:2" ht="15" customHeight="1" x14ac:dyDescent="0.2">
      <c r="A327" s="12"/>
      <c r="B327" s="43"/>
    </row>
    <row r="328" spans="1:2" ht="15" customHeight="1" x14ac:dyDescent="0.2">
      <c r="A328" s="12"/>
      <c r="B328" s="43"/>
    </row>
    <row r="329" spans="1:2" ht="15" customHeight="1" x14ac:dyDescent="0.2">
      <c r="A329" s="12"/>
      <c r="B329" s="43"/>
    </row>
    <row r="330" spans="1:2" ht="15" customHeight="1" x14ac:dyDescent="0.2">
      <c r="A330" s="12"/>
      <c r="B330" s="43"/>
    </row>
    <row r="331" spans="1:2" ht="15" customHeight="1" x14ac:dyDescent="0.2">
      <c r="A331" s="12"/>
      <c r="B331" s="43"/>
    </row>
    <row r="332" spans="1:2" ht="15" customHeight="1" x14ac:dyDescent="0.2">
      <c r="A332" s="12"/>
      <c r="B332" s="43"/>
    </row>
    <row r="333" spans="1:2" ht="15" customHeight="1" x14ac:dyDescent="0.2">
      <c r="A333" s="12"/>
      <c r="B333" s="43"/>
    </row>
    <row r="334" spans="1:2" ht="15" customHeight="1" x14ac:dyDescent="0.2">
      <c r="A334" s="12"/>
      <c r="B334" s="43"/>
    </row>
    <row r="335" spans="1:2" ht="15" customHeight="1" x14ac:dyDescent="0.2">
      <c r="A335" s="12"/>
      <c r="B335" s="43"/>
    </row>
    <row r="336" spans="1:2" ht="15" customHeight="1" x14ac:dyDescent="0.2">
      <c r="A336" s="12"/>
      <c r="B336" s="43"/>
    </row>
    <row r="337" spans="1:2" ht="15" customHeight="1" x14ac:dyDescent="0.2">
      <c r="A337" s="12"/>
      <c r="B337" s="43"/>
    </row>
    <row r="338" spans="1:2" ht="15" customHeight="1" x14ac:dyDescent="0.2">
      <c r="A338" s="12"/>
      <c r="B338" s="43"/>
    </row>
    <row r="339" spans="1:2" ht="15" customHeight="1" x14ac:dyDescent="0.2">
      <c r="A339" s="12"/>
      <c r="B339" s="43"/>
    </row>
    <row r="340" spans="1:2" ht="15" customHeight="1" x14ac:dyDescent="0.2">
      <c r="A340" s="12"/>
      <c r="B340" s="43"/>
    </row>
    <row r="341" spans="1:2" ht="15" customHeight="1" x14ac:dyDescent="0.2">
      <c r="A341" s="12"/>
      <c r="B341" s="43"/>
    </row>
    <row r="342" spans="1:2" ht="15" customHeight="1" x14ac:dyDescent="0.2">
      <c r="A342" s="12"/>
      <c r="B342" s="43"/>
    </row>
    <row r="343" spans="1:2" ht="15" customHeight="1" x14ac:dyDescent="0.2">
      <c r="A343" s="12"/>
      <c r="B343" s="43"/>
    </row>
    <row r="344" spans="1:2" ht="15" customHeight="1" x14ac:dyDescent="0.2">
      <c r="A344" s="12"/>
      <c r="B344" s="43"/>
    </row>
    <row r="345" spans="1:2" ht="15" customHeight="1" x14ac:dyDescent="0.2">
      <c r="A345" s="12"/>
      <c r="B345" s="43"/>
    </row>
    <row r="346" spans="1:2" ht="15" customHeight="1" x14ac:dyDescent="0.2">
      <c r="A346" s="12"/>
      <c r="B346" s="43"/>
    </row>
    <row r="347" spans="1:2" ht="15" customHeight="1" x14ac:dyDescent="0.2">
      <c r="A347" s="12"/>
      <c r="B347" s="43"/>
    </row>
    <row r="348" spans="1:2" ht="15" customHeight="1" x14ac:dyDescent="0.2">
      <c r="A348" s="12"/>
      <c r="B348" s="43"/>
    </row>
    <row r="349" spans="1:2" ht="15" customHeight="1" x14ac:dyDescent="0.2">
      <c r="A349" s="12"/>
      <c r="B349" s="43"/>
    </row>
    <row r="350" spans="1:2" ht="15" customHeight="1" x14ac:dyDescent="0.2">
      <c r="A350" s="12"/>
      <c r="B350" s="43"/>
    </row>
    <row r="351" spans="1:2" ht="15" customHeight="1" x14ac:dyDescent="0.2">
      <c r="A351" s="12"/>
      <c r="B351" s="43"/>
    </row>
    <row r="352" spans="1:2" ht="15" customHeight="1" x14ac:dyDescent="0.2">
      <c r="A352" s="12"/>
      <c r="B352" s="43"/>
    </row>
    <row r="353" spans="1:2" ht="15" customHeight="1" x14ac:dyDescent="0.2">
      <c r="A353" s="12"/>
      <c r="B353" s="43"/>
    </row>
    <row r="354" spans="1:2" ht="15" customHeight="1" x14ac:dyDescent="0.2">
      <c r="A354" s="12"/>
      <c r="B354" s="43"/>
    </row>
    <row r="355" spans="1:2" ht="15" customHeight="1" x14ac:dyDescent="0.2">
      <c r="A355" s="12"/>
      <c r="B355" s="43"/>
    </row>
    <row r="356" spans="1:2" ht="15" customHeight="1" x14ac:dyDescent="0.2">
      <c r="A356" s="12"/>
      <c r="B356" s="43"/>
    </row>
    <row r="357" spans="1:2" ht="15" customHeight="1" x14ac:dyDescent="0.2">
      <c r="A357" s="12"/>
      <c r="B357" s="43"/>
    </row>
    <row r="358" spans="1:2" ht="15" customHeight="1" x14ac:dyDescent="0.2">
      <c r="A358" s="12"/>
      <c r="B358" s="43"/>
    </row>
    <row r="359" spans="1:2" ht="15" customHeight="1" x14ac:dyDescent="0.2">
      <c r="A359" s="12"/>
      <c r="B359" s="43"/>
    </row>
    <row r="360" spans="1:2" ht="15" customHeight="1" x14ac:dyDescent="0.2">
      <c r="A360" s="12"/>
      <c r="B360" s="43"/>
    </row>
    <row r="361" spans="1:2" ht="15" customHeight="1" x14ac:dyDescent="0.2">
      <c r="A361" s="12"/>
      <c r="B361" s="43"/>
    </row>
    <row r="362" spans="1:2" ht="15" customHeight="1" x14ac:dyDescent="0.2">
      <c r="A362" s="12"/>
      <c r="B362" s="43"/>
    </row>
    <row r="363" spans="1:2" ht="15" customHeight="1" x14ac:dyDescent="0.2">
      <c r="A363" s="12"/>
      <c r="B363" s="43"/>
    </row>
    <row r="364" spans="1:2" ht="15" customHeight="1" x14ac:dyDescent="0.2">
      <c r="A364" s="12"/>
      <c r="B364" s="43"/>
    </row>
    <row r="365" spans="1:2" ht="15" customHeight="1" x14ac:dyDescent="0.2">
      <c r="A365" s="12"/>
      <c r="B365" s="43"/>
    </row>
    <row r="366" spans="1:2" ht="15" customHeight="1" x14ac:dyDescent="0.2">
      <c r="A366" s="12"/>
      <c r="B366" s="43"/>
    </row>
    <row r="367" spans="1:2" ht="15" customHeight="1" x14ac:dyDescent="0.2">
      <c r="A367" s="12"/>
      <c r="B367" s="43"/>
    </row>
    <row r="368" spans="1:2" ht="15" customHeight="1" x14ac:dyDescent="0.2">
      <c r="A368" s="12"/>
      <c r="B368" s="43"/>
    </row>
    <row r="369" spans="1:2" ht="15" customHeight="1" x14ac:dyDescent="0.2">
      <c r="A369" s="12"/>
      <c r="B369" s="43"/>
    </row>
    <row r="370" spans="1:2" ht="15" customHeight="1" x14ac:dyDescent="0.2">
      <c r="A370" s="12"/>
      <c r="B370" s="43"/>
    </row>
    <row r="371" spans="1:2" ht="15" customHeight="1" x14ac:dyDescent="0.2">
      <c r="A371" s="12"/>
      <c r="B371" s="43"/>
    </row>
    <row r="372" spans="1:2" ht="15" customHeight="1" x14ac:dyDescent="0.2">
      <c r="A372" s="12"/>
      <c r="B372" s="43"/>
    </row>
    <row r="373" spans="1:2" ht="15" customHeight="1" x14ac:dyDescent="0.2">
      <c r="A373" s="12"/>
      <c r="B373" s="43"/>
    </row>
    <row r="374" spans="1:2" ht="15" customHeight="1" x14ac:dyDescent="0.2">
      <c r="A374" s="12"/>
      <c r="B374" s="43"/>
    </row>
    <row r="375" spans="1:2" ht="15" customHeight="1" x14ac:dyDescent="0.2">
      <c r="A375" s="12"/>
      <c r="B375" s="43"/>
    </row>
    <row r="376" spans="1:2" ht="15" customHeight="1" x14ac:dyDescent="0.2">
      <c r="A376" s="12"/>
      <c r="B376" s="43"/>
    </row>
    <row r="377" spans="1:2" ht="15" customHeight="1" x14ac:dyDescent="0.2">
      <c r="A377" s="12"/>
      <c r="B377" s="43"/>
    </row>
    <row r="378" spans="1:2" ht="15" customHeight="1" x14ac:dyDescent="0.2">
      <c r="A378" s="12"/>
      <c r="B378" s="43"/>
    </row>
    <row r="379" spans="1:2" ht="15" customHeight="1" x14ac:dyDescent="0.2">
      <c r="A379" s="12"/>
      <c r="B379" s="43"/>
    </row>
    <row r="380" spans="1:2" ht="15" customHeight="1" x14ac:dyDescent="0.2">
      <c r="A380" s="12"/>
      <c r="B380" s="43"/>
    </row>
    <row r="381" spans="1:2" ht="15" customHeight="1" x14ac:dyDescent="0.2">
      <c r="A381" s="12"/>
      <c r="B381" s="43"/>
    </row>
    <row r="382" spans="1:2" ht="15" customHeight="1" x14ac:dyDescent="0.2">
      <c r="A382" s="12"/>
      <c r="B382" s="43"/>
    </row>
    <row r="383" spans="1:2" ht="15" customHeight="1" x14ac:dyDescent="0.2">
      <c r="A383" s="12"/>
      <c r="B383" s="43"/>
    </row>
    <row r="384" spans="1:2" ht="15" customHeight="1" x14ac:dyDescent="0.2">
      <c r="A384" s="12"/>
      <c r="B384" s="43"/>
    </row>
    <row r="385" spans="1:2" ht="15" customHeight="1" x14ac:dyDescent="0.2">
      <c r="A385" s="12"/>
      <c r="B385" s="43"/>
    </row>
    <row r="386" spans="1:2" ht="15" customHeight="1" x14ac:dyDescent="0.2">
      <c r="A386" s="12"/>
      <c r="B386" s="43"/>
    </row>
    <row r="387" spans="1:2" ht="15" customHeight="1" x14ac:dyDescent="0.2">
      <c r="A387" s="12"/>
      <c r="B387" s="43"/>
    </row>
    <row r="388" spans="1:2" ht="15" customHeight="1" x14ac:dyDescent="0.2">
      <c r="A388" s="12"/>
      <c r="B388" s="43"/>
    </row>
    <row r="389" spans="1:2" ht="15" customHeight="1" x14ac:dyDescent="0.2">
      <c r="A389" s="12"/>
      <c r="B389" s="43"/>
    </row>
    <row r="390" spans="1:2" ht="15" customHeight="1" x14ac:dyDescent="0.2">
      <c r="A390" s="12"/>
      <c r="B390" s="43"/>
    </row>
    <row r="391" spans="1:2" ht="15" customHeight="1" x14ac:dyDescent="0.2">
      <c r="A391" s="12"/>
      <c r="B391" s="43"/>
    </row>
    <row r="392" spans="1:2" ht="15" customHeight="1" x14ac:dyDescent="0.2">
      <c r="A392" s="12"/>
      <c r="B392" s="43"/>
    </row>
    <row r="393" spans="1:2" ht="15" customHeight="1" x14ac:dyDescent="0.2">
      <c r="A393" s="12"/>
      <c r="B393" s="43"/>
    </row>
    <row r="394" spans="1:2" ht="15" customHeight="1" x14ac:dyDescent="0.2">
      <c r="A394" s="12"/>
      <c r="B394" s="43"/>
    </row>
    <row r="395" spans="1:2" ht="15" customHeight="1" x14ac:dyDescent="0.2">
      <c r="A395" s="12"/>
      <c r="B395" s="43"/>
    </row>
    <row r="396" spans="1:2" ht="15" customHeight="1" x14ac:dyDescent="0.2">
      <c r="A396" s="12"/>
      <c r="B396" s="43"/>
    </row>
    <row r="397" spans="1:2" ht="15" customHeight="1" x14ac:dyDescent="0.2">
      <c r="A397" s="12"/>
      <c r="B397" s="43"/>
    </row>
    <row r="398" spans="1:2" ht="15" customHeight="1" x14ac:dyDescent="0.2">
      <c r="A398" s="12"/>
      <c r="B398" s="43"/>
    </row>
    <row r="399" spans="1:2" ht="15" customHeight="1" x14ac:dyDescent="0.2">
      <c r="A399" s="12"/>
      <c r="B399" s="43"/>
    </row>
    <row r="400" spans="1:2" ht="15" customHeight="1" x14ac:dyDescent="0.2">
      <c r="A400" s="12"/>
      <c r="B400" s="43"/>
    </row>
    <row r="401" spans="1:2" ht="15" customHeight="1" x14ac:dyDescent="0.2">
      <c r="A401" s="12"/>
      <c r="B401" s="43"/>
    </row>
    <row r="402" spans="1:2" ht="15" customHeight="1" x14ac:dyDescent="0.2">
      <c r="A402" s="12"/>
      <c r="B402" s="43"/>
    </row>
    <row r="403" spans="1:2" ht="15" customHeight="1" x14ac:dyDescent="0.2">
      <c r="A403" s="12"/>
      <c r="B403" s="43"/>
    </row>
    <row r="404" spans="1:2" ht="15" customHeight="1" x14ac:dyDescent="0.2">
      <c r="A404" s="12"/>
      <c r="B404" s="43"/>
    </row>
    <row r="405" spans="1:2" ht="15" customHeight="1" x14ac:dyDescent="0.2">
      <c r="A405" s="12"/>
      <c r="B405" s="43"/>
    </row>
    <row r="406" spans="1:2" ht="15" customHeight="1" x14ac:dyDescent="0.2">
      <c r="A406" s="12"/>
      <c r="B406" s="43"/>
    </row>
    <row r="407" spans="1:2" ht="15" customHeight="1" x14ac:dyDescent="0.2">
      <c r="A407" s="12"/>
      <c r="B407" s="43"/>
    </row>
    <row r="408" spans="1:2" ht="15" customHeight="1" x14ac:dyDescent="0.2">
      <c r="A408" s="12"/>
      <c r="B408" s="43"/>
    </row>
    <row r="409" spans="1:2" ht="15" customHeight="1" x14ac:dyDescent="0.2">
      <c r="A409" s="12"/>
      <c r="B409" s="43"/>
    </row>
    <row r="410" spans="1:2" ht="15" customHeight="1" x14ac:dyDescent="0.2">
      <c r="A410" s="12"/>
      <c r="B410" s="43"/>
    </row>
    <row r="411" spans="1:2" ht="15" customHeight="1" x14ac:dyDescent="0.2">
      <c r="A411" s="12"/>
      <c r="B411" s="43"/>
    </row>
    <row r="412" spans="1:2" ht="15" customHeight="1" x14ac:dyDescent="0.2">
      <c r="A412" s="12"/>
      <c r="B412" s="43"/>
    </row>
    <row r="413" spans="1:2" ht="15" customHeight="1" x14ac:dyDescent="0.2">
      <c r="A413" s="12"/>
      <c r="B413" s="43"/>
    </row>
    <row r="414" spans="1:2" ht="15" customHeight="1" x14ac:dyDescent="0.2">
      <c r="A414" s="12"/>
      <c r="B414" s="43"/>
    </row>
    <row r="415" spans="1:2" ht="15" customHeight="1" x14ac:dyDescent="0.2">
      <c r="A415" s="12"/>
      <c r="B415" s="43"/>
    </row>
    <row r="416" spans="1:2" ht="15" customHeight="1" x14ac:dyDescent="0.2">
      <c r="A416" s="12"/>
      <c r="B416" s="43"/>
    </row>
    <row r="417" spans="1:2" ht="15" customHeight="1" x14ac:dyDescent="0.2">
      <c r="A417" s="12"/>
      <c r="B417" s="43"/>
    </row>
    <row r="418" spans="1:2" ht="15" customHeight="1" x14ac:dyDescent="0.2">
      <c r="A418" s="12"/>
      <c r="B418" s="43"/>
    </row>
    <row r="419" spans="1:2" ht="15" customHeight="1" x14ac:dyDescent="0.2">
      <c r="A419" s="12"/>
      <c r="B419" s="43"/>
    </row>
    <row r="420" spans="1:2" ht="15" customHeight="1" x14ac:dyDescent="0.2">
      <c r="A420" s="12"/>
      <c r="B420" s="43"/>
    </row>
    <row r="421" spans="1:2" ht="15" customHeight="1" x14ac:dyDescent="0.2">
      <c r="A421" s="12"/>
      <c r="B421" s="43"/>
    </row>
    <row r="422" spans="1:2" ht="15" customHeight="1" x14ac:dyDescent="0.2">
      <c r="A422" s="12"/>
      <c r="B422" s="43"/>
    </row>
    <row r="423" spans="1:2" ht="15" customHeight="1" x14ac:dyDescent="0.2">
      <c r="A423" s="12"/>
      <c r="B423" s="43"/>
    </row>
    <row r="424" spans="1:2" ht="15" customHeight="1" x14ac:dyDescent="0.2">
      <c r="A424" s="12"/>
      <c r="B424" s="43"/>
    </row>
    <row r="425" spans="1:2" ht="15" customHeight="1" x14ac:dyDescent="0.2">
      <c r="A425" s="12"/>
      <c r="B425" s="43"/>
    </row>
    <row r="426" spans="1:2" ht="15" customHeight="1" x14ac:dyDescent="0.2">
      <c r="A426" s="12"/>
      <c r="B426" s="43"/>
    </row>
    <row r="427" spans="1:2" ht="15" customHeight="1" x14ac:dyDescent="0.2">
      <c r="A427" s="12"/>
      <c r="B427" s="43"/>
    </row>
    <row r="428" spans="1:2" ht="15" customHeight="1" x14ac:dyDescent="0.2">
      <c r="A428" s="12"/>
      <c r="B428" s="43"/>
    </row>
    <row r="429" spans="1:2" ht="15" customHeight="1" x14ac:dyDescent="0.2">
      <c r="A429" s="12"/>
      <c r="B429" s="43"/>
    </row>
    <row r="430" spans="1:2" ht="15" customHeight="1" x14ac:dyDescent="0.2">
      <c r="A430" s="12"/>
      <c r="B430" s="43"/>
    </row>
    <row r="431" spans="1:2" ht="15" customHeight="1" x14ac:dyDescent="0.2">
      <c r="A431" s="12"/>
      <c r="B431" s="43"/>
    </row>
    <row r="432" spans="1:2" ht="15" customHeight="1" x14ac:dyDescent="0.2">
      <c r="A432" s="12"/>
      <c r="B432" s="43"/>
    </row>
    <row r="433" spans="1:2" ht="15" customHeight="1" x14ac:dyDescent="0.2">
      <c r="A433" s="12"/>
      <c r="B433" s="43"/>
    </row>
    <row r="434" spans="1:2" ht="15" customHeight="1" x14ac:dyDescent="0.2">
      <c r="A434" s="12"/>
      <c r="B434" s="43"/>
    </row>
    <row r="435" spans="1:2" ht="15" customHeight="1" x14ac:dyDescent="0.2">
      <c r="A435" s="12"/>
      <c r="B435" s="43"/>
    </row>
    <row r="436" spans="1:2" ht="15" customHeight="1" x14ac:dyDescent="0.2">
      <c r="A436" s="12"/>
      <c r="B436" s="43"/>
    </row>
    <row r="437" spans="1:2" ht="15" customHeight="1" x14ac:dyDescent="0.2">
      <c r="A437" s="12"/>
      <c r="B437" s="43"/>
    </row>
    <row r="438" spans="1:2" ht="15" customHeight="1" x14ac:dyDescent="0.2">
      <c r="A438" s="12"/>
      <c r="B438" s="43"/>
    </row>
    <row r="439" spans="1:2" ht="15" customHeight="1" x14ac:dyDescent="0.2">
      <c r="A439" s="12"/>
      <c r="B439" s="43"/>
    </row>
    <row r="440" spans="1:2" ht="15" customHeight="1" x14ac:dyDescent="0.2">
      <c r="A440" s="12"/>
      <c r="B440" s="43"/>
    </row>
    <row r="441" spans="1:2" ht="15" customHeight="1" x14ac:dyDescent="0.2">
      <c r="A441" s="12"/>
      <c r="B441" s="43"/>
    </row>
    <row r="442" spans="1:2" ht="15" customHeight="1" x14ac:dyDescent="0.2">
      <c r="A442" s="12"/>
      <c r="B442" s="43"/>
    </row>
    <row r="443" spans="1:2" ht="15" customHeight="1" x14ac:dyDescent="0.2">
      <c r="A443" s="12"/>
      <c r="B443" s="43"/>
    </row>
    <row r="444" spans="1:2" ht="15" customHeight="1" x14ac:dyDescent="0.2">
      <c r="A444" s="12"/>
      <c r="B444" s="43"/>
    </row>
    <row r="445" spans="1:2" ht="15" customHeight="1" x14ac:dyDescent="0.2">
      <c r="A445" s="12"/>
      <c r="B445" s="43"/>
    </row>
    <row r="446" spans="1:2" ht="15" customHeight="1" x14ac:dyDescent="0.2">
      <c r="A446" s="12"/>
      <c r="B446" s="43"/>
    </row>
    <row r="447" spans="1:2" ht="15" customHeight="1" x14ac:dyDescent="0.2">
      <c r="A447" s="12"/>
      <c r="B447" s="43"/>
    </row>
    <row r="448" spans="1:2" ht="15" customHeight="1" x14ac:dyDescent="0.2">
      <c r="A448" s="12"/>
      <c r="B448" s="43"/>
    </row>
    <row r="449" spans="1:2" ht="15" customHeight="1" x14ac:dyDescent="0.2">
      <c r="A449" s="12"/>
      <c r="B449" s="43"/>
    </row>
    <row r="450" spans="1:2" ht="15" customHeight="1" x14ac:dyDescent="0.2">
      <c r="A450" s="12"/>
      <c r="B450" s="43"/>
    </row>
    <row r="451" spans="1:2" ht="15" customHeight="1" x14ac:dyDescent="0.2">
      <c r="A451" s="12"/>
      <c r="B451" s="43"/>
    </row>
    <row r="452" spans="1:2" ht="15" customHeight="1" x14ac:dyDescent="0.2">
      <c r="A452" s="12"/>
      <c r="B452" s="43"/>
    </row>
    <row r="453" spans="1:2" ht="15" customHeight="1" x14ac:dyDescent="0.2">
      <c r="A453" s="12"/>
      <c r="B453" s="43"/>
    </row>
    <row r="454" spans="1:2" ht="15" customHeight="1" x14ac:dyDescent="0.2">
      <c r="A454" s="12"/>
      <c r="B454" s="43"/>
    </row>
    <row r="455" spans="1:2" ht="15" customHeight="1" x14ac:dyDescent="0.2">
      <c r="A455" s="12"/>
      <c r="B455" s="43"/>
    </row>
    <row r="456" spans="1:2" ht="15" customHeight="1" x14ac:dyDescent="0.2">
      <c r="A456" s="12"/>
      <c r="B456" s="43"/>
    </row>
    <row r="457" spans="1:2" ht="15" customHeight="1" x14ac:dyDescent="0.2">
      <c r="A457" s="12"/>
      <c r="B457" s="43"/>
    </row>
    <row r="458" spans="1:2" ht="15" customHeight="1" x14ac:dyDescent="0.2">
      <c r="A458" s="12"/>
      <c r="B458" s="43"/>
    </row>
    <row r="459" spans="1:2" ht="15" customHeight="1" x14ac:dyDescent="0.2">
      <c r="A459" s="12"/>
      <c r="B459" s="43"/>
    </row>
    <row r="460" spans="1:2" ht="15" customHeight="1" x14ac:dyDescent="0.2">
      <c r="A460" s="12"/>
      <c r="B460" s="43"/>
    </row>
    <row r="461" spans="1:2" ht="15" customHeight="1" x14ac:dyDescent="0.2">
      <c r="A461" s="12"/>
      <c r="B461" s="43"/>
    </row>
    <row r="462" spans="1:2" ht="15" customHeight="1" x14ac:dyDescent="0.2">
      <c r="A462" s="12"/>
      <c r="B462" s="43"/>
    </row>
    <row r="463" spans="1:2" ht="15" customHeight="1" x14ac:dyDescent="0.2">
      <c r="A463" s="12"/>
      <c r="B463" s="43"/>
    </row>
    <row r="464" spans="1:2" ht="15" customHeight="1" x14ac:dyDescent="0.2">
      <c r="A464" s="12"/>
      <c r="B464" s="43"/>
    </row>
    <row r="465" spans="1:2" ht="15" customHeight="1" x14ac:dyDescent="0.2">
      <c r="A465" s="12"/>
      <c r="B465" s="43"/>
    </row>
    <row r="466" spans="1:2" ht="15" customHeight="1" x14ac:dyDescent="0.2">
      <c r="A466" s="12"/>
      <c r="B466" s="43"/>
    </row>
    <row r="467" spans="1:2" ht="15" customHeight="1" x14ac:dyDescent="0.2">
      <c r="A467" s="12"/>
      <c r="B467" s="43"/>
    </row>
    <row r="468" spans="1:2" ht="15" customHeight="1" x14ac:dyDescent="0.2">
      <c r="A468" s="12"/>
      <c r="B468" s="43"/>
    </row>
    <row r="469" spans="1:2" ht="15" customHeight="1" x14ac:dyDescent="0.2">
      <c r="A469" s="12"/>
      <c r="B469" s="43"/>
    </row>
    <row r="470" spans="1:2" ht="15" customHeight="1" x14ac:dyDescent="0.2">
      <c r="A470" s="12"/>
      <c r="B470" s="43"/>
    </row>
    <row r="471" spans="1:2" ht="15" customHeight="1" x14ac:dyDescent="0.2">
      <c r="A471" s="12"/>
      <c r="B471" s="43"/>
    </row>
    <row r="472" spans="1:2" ht="15" customHeight="1" x14ac:dyDescent="0.2">
      <c r="A472" s="12"/>
      <c r="B472" s="43"/>
    </row>
    <row r="473" spans="1:2" ht="15" customHeight="1" x14ac:dyDescent="0.2">
      <c r="A473" s="12"/>
      <c r="B473" s="43"/>
    </row>
    <row r="474" spans="1:2" ht="15" customHeight="1" x14ac:dyDescent="0.2">
      <c r="A474" s="12"/>
      <c r="B474" s="43"/>
    </row>
    <row r="475" spans="1:2" ht="15" customHeight="1" x14ac:dyDescent="0.2">
      <c r="A475" s="12"/>
      <c r="B475" s="43"/>
    </row>
    <row r="476" spans="1:2" ht="15" customHeight="1" x14ac:dyDescent="0.2">
      <c r="A476" s="12"/>
      <c r="B476" s="43"/>
    </row>
    <row r="477" spans="1:2" ht="15" customHeight="1" x14ac:dyDescent="0.2">
      <c r="A477" s="12"/>
      <c r="B477" s="43"/>
    </row>
    <row r="478" spans="1:2" ht="15" customHeight="1" x14ac:dyDescent="0.2">
      <c r="A478" s="12"/>
      <c r="B478" s="43"/>
    </row>
    <row r="479" spans="1:2" ht="15" customHeight="1" x14ac:dyDescent="0.2">
      <c r="A479" s="12"/>
      <c r="B479" s="43"/>
    </row>
    <row r="480" spans="1:2" ht="15" customHeight="1" x14ac:dyDescent="0.2">
      <c r="A480" s="12"/>
      <c r="B480" s="43"/>
    </row>
    <row r="481" spans="1:2" ht="15" customHeight="1" x14ac:dyDescent="0.2">
      <c r="A481" s="12"/>
      <c r="B481" s="43"/>
    </row>
    <row r="482" spans="1:2" ht="15" customHeight="1" x14ac:dyDescent="0.2">
      <c r="A482" s="12"/>
      <c r="B482" s="43"/>
    </row>
    <row r="483" spans="1:2" ht="15" customHeight="1" x14ac:dyDescent="0.2">
      <c r="A483" s="12"/>
      <c r="B483" s="43"/>
    </row>
    <row r="484" spans="1:2" ht="15" customHeight="1" x14ac:dyDescent="0.2">
      <c r="A484" s="12"/>
      <c r="B484" s="43"/>
    </row>
    <row r="485" spans="1:2" ht="15" customHeight="1" x14ac:dyDescent="0.2">
      <c r="A485" s="12"/>
      <c r="B485" s="43"/>
    </row>
    <row r="486" spans="1:2" ht="15" customHeight="1" x14ac:dyDescent="0.2">
      <c r="A486" s="12"/>
      <c r="B486" s="43"/>
    </row>
    <row r="487" spans="1:2" ht="15" customHeight="1" x14ac:dyDescent="0.2">
      <c r="A487" s="12"/>
      <c r="B487" s="43"/>
    </row>
    <row r="488" spans="1:2" ht="15" customHeight="1" x14ac:dyDescent="0.2">
      <c r="A488" s="12"/>
      <c r="B488" s="43"/>
    </row>
    <row r="489" spans="1:2" ht="15" customHeight="1" x14ac:dyDescent="0.2">
      <c r="A489" s="12"/>
      <c r="B489" s="43"/>
    </row>
    <row r="490" spans="1:2" ht="15" customHeight="1" x14ac:dyDescent="0.2">
      <c r="A490" s="12"/>
      <c r="B490" s="43"/>
    </row>
    <row r="491" spans="1:2" ht="15" customHeight="1" x14ac:dyDescent="0.2">
      <c r="A491" s="12"/>
      <c r="B491" s="43"/>
    </row>
    <row r="492" spans="1:2" ht="15" customHeight="1" x14ac:dyDescent="0.2">
      <c r="A492" s="12"/>
      <c r="B492" s="43"/>
    </row>
    <row r="493" spans="1:2" ht="15" customHeight="1" x14ac:dyDescent="0.2">
      <c r="A493" s="12"/>
      <c r="B493" s="43"/>
    </row>
    <row r="494" spans="1:2" ht="15" customHeight="1" x14ac:dyDescent="0.2">
      <c r="A494" s="12"/>
      <c r="B494" s="43"/>
    </row>
    <row r="495" spans="1:2" ht="15" customHeight="1" x14ac:dyDescent="0.2">
      <c r="A495" s="12"/>
      <c r="B495" s="43"/>
    </row>
    <row r="496" spans="1:2" ht="15" customHeight="1" x14ac:dyDescent="0.2">
      <c r="A496" s="12"/>
      <c r="B496" s="43"/>
    </row>
    <row r="497" spans="1:2" ht="15" customHeight="1" x14ac:dyDescent="0.2">
      <c r="A497" s="12"/>
      <c r="B497" s="43"/>
    </row>
    <row r="498" spans="1:2" ht="15" customHeight="1" x14ac:dyDescent="0.2">
      <c r="A498" s="12"/>
      <c r="B498" s="43"/>
    </row>
    <row r="499" spans="1:2" ht="15" customHeight="1" x14ac:dyDescent="0.2">
      <c r="A499" s="12"/>
      <c r="B499" s="43"/>
    </row>
    <row r="500" spans="1:2" ht="15" customHeight="1" x14ac:dyDescent="0.2">
      <c r="A500" s="12"/>
      <c r="B500" s="43"/>
    </row>
    <row r="501" spans="1:2" ht="15" customHeight="1" x14ac:dyDescent="0.2">
      <c r="A501" s="12"/>
      <c r="B501" s="43"/>
    </row>
    <row r="502" spans="1:2" ht="15" customHeight="1" x14ac:dyDescent="0.2">
      <c r="A502" s="12"/>
      <c r="B502" s="43"/>
    </row>
    <row r="503" spans="1:2" ht="15" customHeight="1" x14ac:dyDescent="0.2">
      <c r="A503" s="12"/>
      <c r="B503" s="43"/>
    </row>
    <row r="504" spans="1:2" ht="15" customHeight="1" x14ac:dyDescent="0.2">
      <c r="A504" s="12"/>
      <c r="B504" s="43"/>
    </row>
    <row r="505" spans="1:2" ht="15" customHeight="1" x14ac:dyDescent="0.2">
      <c r="A505" s="12"/>
      <c r="B505" s="43"/>
    </row>
    <row r="506" spans="1:2" ht="15" customHeight="1" x14ac:dyDescent="0.2">
      <c r="A506" s="12"/>
      <c r="B506" s="43"/>
    </row>
    <row r="507" spans="1:2" ht="15" customHeight="1" x14ac:dyDescent="0.2">
      <c r="A507" s="12"/>
      <c r="B507" s="43"/>
    </row>
    <row r="508" spans="1:2" ht="15" customHeight="1" x14ac:dyDescent="0.2">
      <c r="A508" s="12"/>
      <c r="B508" s="43"/>
    </row>
    <row r="509" spans="1:2" ht="15" customHeight="1" x14ac:dyDescent="0.2">
      <c r="A509" s="12"/>
      <c r="B509" s="43"/>
    </row>
    <row r="510" spans="1:2" ht="15" customHeight="1" x14ac:dyDescent="0.2">
      <c r="A510" s="12"/>
      <c r="B510" s="43"/>
    </row>
    <row r="511" spans="1:2" ht="15" customHeight="1" x14ac:dyDescent="0.2">
      <c r="A511" s="12"/>
      <c r="B511" s="43"/>
    </row>
    <row r="512" spans="1:2" ht="15" customHeight="1" x14ac:dyDescent="0.2">
      <c r="A512" s="12"/>
      <c r="B512" s="43"/>
    </row>
    <row r="513" spans="1:2" ht="15" customHeight="1" x14ac:dyDescent="0.2">
      <c r="A513" s="12"/>
      <c r="B513" s="43"/>
    </row>
    <row r="514" spans="1:2" ht="15" customHeight="1" x14ac:dyDescent="0.2">
      <c r="A514" s="12"/>
      <c r="B514" s="43"/>
    </row>
    <row r="515" spans="1:2" ht="15" customHeight="1" x14ac:dyDescent="0.2">
      <c r="A515" s="12"/>
      <c r="B515" s="43"/>
    </row>
    <row r="516" spans="1:2" ht="15" customHeight="1" x14ac:dyDescent="0.2">
      <c r="A516" s="12"/>
      <c r="B516" s="43"/>
    </row>
    <row r="517" spans="1:2" ht="15" customHeight="1" x14ac:dyDescent="0.2">
      <c r="A517" s="12"/>
      <c r="B517" s="43"/>
    </row>
    <row r="518" spans="1:2" ht="15" customHeight="1" x14ac:dyDescent="0.2">
      <c r="A518" s="12"/>
      <c r="B518" s="43"/>
    </row>
    <row r="519" spans="1:2" ht="15" customHeight="1" x14ac:dyDescent="0.2">
      <c r="A519" s="12"/>
      <c r="B519" s="43"/>
    </row>
    <row r="520" spans="1:2" ht="15" customHeight="1" x14ac:dyDescent="0.2">
      <c r="A520" s="12"/>
      <c r="B520" s="43"/>
    </row>
    <row r="521" spans="1:2" ht="15" customHeight="1" x14ac:dyDescent="0.2">
      <c r="A521" s="12"/>
      <c r="B521" s="43"/>
    </row>
    <row r="522" spans="1:2" ht="15" customHeight="1" x14ac:dyDescent="0.2">
      <c r="A522" s="12"/>
      <c r="B522" s="43"/>
    </row>
    <row r="523" spans="1:2" ht="15" customHeight="1" x14ac:dyDescent="0.2">
      <c r="A523" s="12"/>
      <c r="B523" s="43"/>
    </row>
    <row r="524" spans="1:2" ht="15" customHeight="1" x14ac:dyDescent="0.2">
      <c r="A524" s="12"/>
      <c r="B524" s="43"/>
    </row>
    <row r="525" spans="1:2" ht="15" customHeight="1" x14ac:dyDescent="0.2">
      <c r="A525" s="12"/>
      <c r="B525" s="43"/>
    </row>
    <row r="526" spans="1:2" ht="15" customHeight="1" x14ac:dyDescent="0.2">
      <c r="A526" s="12"/>
      <c r="B526" s="43"/>
    </row>
    <row r="527" spans="1:2" ht="15" customHeight="1" x14ac:dyDescent="0.2">
      <c r="A527" s="12"/>
      <c r="B527" s="43"/>
    </row>
    <row r="528" spans="1:2" ht="15" customHeight="1" x14ac:dyDescent="0.2">
      <c r="A528" s="12"/>
      <c r="B528" s="43"/>
    </row>
    <row r="529" spans="1:2" ht="15" customHeight="1" x14ac:dyDescent="0.2">
      <c r="A529" s="12"/>
      <c r="B529" s="43"/>
    </row>
    <row r="530" spans="1:2" ht="15" customHeight="1" x14ac:dyDescent="0.2">
      <c r="A530" s="12"/>
      <c r="B530" s="43"/>
    </row>
    <row r="531" spans="1:2" ht="15" customHeight="1" x14ac:dyDescent="0.2">
      <c r="A531" s="12"/>
      <c r="B531" s="43"/>
    </row>
    <row r="532" spans="1:2" ht="15" customHeight="1" x14ac:dyDescent="0.2">
      <c r="A532" s="12"/>
      <c r="B532" s="43"/>
    </row>
    <row r="533" spans="1:2" ht="15" customHeight="1" x14ac:dyDescent="0.2">
      <c r="A533" s="12"/>
      <c r="B533" s="43"/>
    </row>
    <row r="534" spans="1:2" ht="15" customHeight="1" x14ac:dyDescent="0.2">
      <c r="A534" s="12"/>
      <c r="B534" s="43"/>
    </row>
    <row r="535" spans="1:2" ht="15" customHeight="1" x14ac:dyDescent="0.2">
      <c r="A535" s="12"/>
      <c r="B535" s="43"/>
    </row>
    <row r="536" spans="1:2" ht="15" customHeight="1" x14ac:dyDescent="0.2">
      <c r="A536" s="12"/>
      <c r="B536" s="43"/>
    </row>
    <row r="537" spans="1:2" ht="15" customHeight="1" x14ac:dyDescent="0.2">
      <c r="A537" s="12"/>
      <c r="B537" s="43"/>
    </row>
    <row r="538" spans="1:2" ht="15" customHeight="1" x14ac:dyDescent="0.2">
      <c r="A538" s="12"/>
      <c r="B538" s="43"/>
    </row>
    <row r="539" spans="1:2" ht="15" customHeight="1" x14ac:dyDescent="0.2">
      <c r="A539" s="12"/>
      <c r="B539" s="43"/>
    </row>
    <row r="540" spans="1:2" ht="15" customHeight="1" x14ac:dyDescent="0.2">
      <c r="A540" s="12"/>
      <c r="B540" s="43"/>
    </row>
    <row r="541" spans="1:2" ht="15" customHeight="1" x14ac:dyDescent="0.2">
      <c r="A541" s="12"/>
      <c r="B541" s="43"/>
    </row>
    <row r="542" spans="1:2" ht="15" customHeight="1" x14ac:dyDescent="0.2">
      <c r="A542" s="12"/>
      <c r="B542" s="43"/>
    </row>
    <row r="543" spans="1:2" ht="15" customHeight="1" x14ac:dyDescent="0.2">
      <c r="A543" s="12"/>
      <c r="B543" s="43"/>
    </row>
    <row r="544" spans="1:2" ht="15" customHeight="1" x14ac:dyDescent="0.2">
      <c r="A544" s="12"/>
      <c r="B544" s="43"/>
    </row>
    <row r="545" spans="1:2" ht="15" customHeight="1" x14ac:dyDescent="0.2">
      <c r="A545" s="12"/>
      <c r="B545" s="43"/>
    </row>
    <row r="546" spans="1:2" ht="15" customHeight="1" x14ac:dyDescent="0.2">
      <c r="A546" s="12"/>
      <c r="B546" s="43"/>
    </row>
    <row r="547" spans="1:2" ht="15" customHeight="1" x14ac:dyDescent="0.2">
      <c r="A547" s="12"/>
      <c r="B547" s="43"/>
    </row>
    <row r="548" spans="1:2" ht="15" customHeight="1" x14ac:dyDescent="0.2">
      <c r="A548" s="12"/>
      <c r="B548" s="43"/>
    </row>
    <row r="549" spans="1:2" ht="15" customHeight="1" x14ac:dyDescent="0.2">
      <c r="A549" s="12"/>
      <c r="B549" s="43"/>
    </row>
    <row r="550" spans="1:2" ht="15" customHeight="1" x14ac:dyDescent="0.2">
      <c r="A550" s="12"/>
      <c r="B550" s="43"/>
    </row>
    <row r="551" spans="1:2" ht="15" customHeight="1" x14ac:dyDescent="0.2">
      <c r="A551" s="12"/>
      <c r="B551" s="43"/>
    </row>
    <row r="552" spans="1:2" ht="15" customHeight="1" x14ac:dyDescent="0.2">
      <c r="A552" s="12"/>
      <c r="B552" s="43"/>
    </row>
    <row r="553" spans="1:2" ht="15" customHeight="1" x14ac:dyDescent="0.2">
      <c r="A553" s="12"/>
      <c r="B553" s="43"/>
    </row>
    <row r="554" spans="1:2" ht="15" customHeight="1" x14ac:dyDescent="0.2">
      <c r="A554" s="12"/>
      <c r="B554" s="43"/>
    </row>
    <row r="555" spans="1:2" ht="15" customHeight="1" x14ac:dyDescent="0.2">
      <c r="A555" s="12"/>
      <c r="B555" s="43"/>
    </row>
    <row r="556" spans="1:2" ht="15" customHeight="1" x14ac:dyDescent="0.2">
      <c r="A556" s="12"/>
      <c r="B556" s="43"/>
    </row>
    <row r="557" spans="1:2" ht="15" customHeight="1" x14ac:dyDescent="0.2">
      <c r="A557" s="12"/>
      <c r="B557" s="43"/>
    </row>
    <row r="558" spans="1:2" ht="15" customHeight="1" x14ac:dyDescent="0.2">
      <c r="A558" s="12"/>
      <c r="B558" s="43"/>
    </row>
    <row r="559" spans="1:2" ht="15" customHeight="1" x14ac:dyDescent="0.2">
      <c r="A559" s="12"/>
      <c r="B559" s="43"/>
    </row>
    <row r="560" spans="1:2" ht="15" customHeight="1" x14ac:dyDescent="0.2">
      <c r="A560" s="12"/>
      <c r="B560" s="43"/>
    </row>
    <row r="561" spans="1:2" ht="15" customHeight="1" x14ac:dyDescent="0.2">
      <c r="A561" s="12"/>
      <c r="B561" s="43"/>
    </row>
    <row r="562" spans="1:2" ht="15" customHeight="1" x14ac:dyDescent="0.2">
      <c r="A562" s="12"/>
      <c r="B562" s="43"/>
    </row>
    <row r="563" spans="1:2" ht="15" customHeight="1" x14ac:dyDescent="0.2">
      <c r="A563" s="12"/>
      <c r="B563" s="43"/>
    </row>
    <row r="564" spans="1:2" ht="15" customHeight="1" x14ac:dyDescent="0.2">
      <c r="A564" s="12"/>
      <c r="B564" s="43"/>
    </row>
    <row r="565" spans="1:2" ht="15" customHeight="1" x14ac:dyDescent="0.2">
      <c r="A565" s="12"/>
      <c r="B565" s="43"/>
    </row>
    <row r="566" spans="1:2" ht="15" customHeight="1" x14ac:dyDescent="0.2">
      <c r="A566" s="12"/>
      <c r="B566" s="43"/>
    </row>
    <row r="567" spans="1:2" ht="15" customHeight="1" x14ac:dyDescent="0.2">
      <c r="A567" s="12"/>
      <c r="B567" s="43"/>
    </row>
    <row r="568" spans="1:2" ht="15" customHeight="1" x14ac:dyDescent="0.2">
      <c r="A568" s="12"/>
      <c r="B568" s="43"/>
    </row>
    <row r="569" spans="1:2" ht="15" customHeight="1" x14ac:dyDescent="0.2">
      <c r="A569" s="12"/>
      <c r="B569" s="43"/>
    </row>
    <row r="570" spans="1:2" ht="15" customHeight="1" x14ac:dyDescent="0.2">
      <c r="A570" s="12"/>
      <c r="B570" s="43"/>
    </row>
    <row r="571" spans="1:2" ht="15" customHeight="1" x14ac:dyDescent="0.2">
      <c r="A571" s="12"/>
      <c r="B571" s="43"/>
    </row>
    <row r="572" spans="1:2" ht="15" customHeight="1" x14ac:dyDescent="0.2">
      <c r="A572" s="12"/>
      <c r="B572" s="43"/>
    </row>
    <row r="573" spans="1:2" ht="15" customHeight="1" x14ac:dyDescent="0.2">
      <c r="A573" s="12"/>
      <c r="B573" s="43"/>
    </row>
    <row r="574" spans="1:2" ht="15" customHeight="1" x14ac:dyDescent="0.2">
      <c r="A574" s="12"/>
      <c r="B574" s="43"/>
    </row>
    <row r="575" spans="1:2" ht="15" customHeight="1" x14ac:dyDescent="0.2">
      <c r="A575" s="12"/>
      <c r="B575" s="43"/>
    </row>
    <row r="576" spans="1:2" ht="15" customHeight="1" x14ac:dyDescent="0.2">
      <c r="A576" s="12"/>
      <c r="B576" s="43"/>
    </row>
    <row r="577" spans="1:2" ht="15" customHeight="1" x14ac:dyDescent="0.2">
      <c r="A577" s="12"/>
      <c r="B577" s="43"/>
    </row>
    <row r="578" spans="1:2" ht="15" customHeight="1" x14ac:dyDescent="0.2">
      <c r="A578" s="12"/>
      <c r="B578" s="43"/>
    </row>
    <row r="579" spans="1:2" ht="15" customHeight="1" x14ac:dyDescent="0.2">
      <c r="A579" s="12"/>
      <c r="B579" s="43"/>
    </row>
    <row r="580" spans="1:2" ht="15" customHeight="1" x14ac:dyDescent="0.2">
      <c r="A580" s="12"/>
      <c r="B580" s="43"/>
    </row>
    <row r="581" spans="1:2" ht="15" customHeight="1" x14ac:dyDescent="0.2">
      <c r="A581" s="12"/>
      <c r="B581" s="43"/>
    </row>
    <row r="582" spans="1:2" ht="15" customHeight="1" x14ac:dyDescent="0.2">
      <c r="A582" s="12"/>
      <c r="B582" s="43"/>
    </row>
    <row r="583" spans="1:2" ht="15" customHeight="1" x14ac:dyDescent="0.2">
      <c r="A583" s="12"/>
      <c r="B583" s="43"/>
    </row>
    <row r="584" spans="1:2" ht="15" customHeight="1" x14ac:dyDescent="0.2">
      <c r="A584" s="12"/>
      <c r="B584" s="43"/>
    </row>
    <row r="585" spans="1:2" ht="15" customHeight="1" x14ac:dyDescent="0.2">
      <c r="A585" s="12"/>
      <c r="B585" s="43"/>
    </row>
    <row r="586" spans="1:2" ht="15" customHeight="1" x14ac:dyDescent="0.2">
      <c r="A586" s="12"/>
      <c r="B586" s="43"/>
    </row>
    <row r="587" spans="1:2" ht="15" customHeight="1" x14ac:dyDescent="0.2">
      <c r="A587" s="12"/>
      <c r="B587" s="43"/>
    </row>
    <row r="588" spans="1:2" ht="15" customHeight="1" x14ac:dyDescent="0.2">
      <c r="A588" s="12"/>
      <c r="B588" s="43"/>
    </row>
    <row r="589" spans="1:2" ht="15" customHeight="1" x14ac:dyDescent="0.2">
      <c r="A589" s="12"/>
      <c r="B589" s="43"/>
    </row>
    <row r="590" spans="1:2" ht="15" customHeight="1" x14ac:dyDescent="0.2">
      <c r="A590" s="12"/>
      <c r="B590" s="43"/>
    </row>
    <row r="591" spans="1:2" ht="15" customHeight="1" x14ac:dyDescent="0.2">
      <c r="A591" s="12"/>
      <c r="B591" s="43"/>
    </row>
    <row r="592" spans="1:2" ht="15" customHeight="1" x14ac:dyDescent="0.2">
      <c r="A592" s="12"/>
      <c r="B592" s="43"/>
    </row>
    <row r="593" spans="1:2" ht="15" customHeight="1" x14ac:dyDescent="0.2">
      <c r="A593" s="12"/>
      <c r="B593" s="43"/>
    </row>
    <row r="594" spans="1:2" ht="15" customHeight="1" x14ac:dyDescent="0.2">
      <c r="A594" s="12"/>
      <c r="B594" s="43"/>
    </row>
    <row r="595" spans="1:2" ht="15" customHeight="1" x14ac:dyDescent="0.2">
      <c r="A595" s="12"/>
      <c r="B595" s="43"/>
    </row>
    <row r="596" spans="1:2" ht="15" customHeight="1" x14ac:dyDescent="0.2">
      <c r="A596" s="12"/>
      <c r="B596" s="43"/>
    </row>
    <row r="597" spans="1:2" ht="15" customHeight="1" x14ac:dyDescent="0.2">
      <c r="A597" s="12"/>
      <c r="B597" s="43"/>
    </row>
    <row r="598" spans="1:2" ht="15" customHeight="1" x14ac:dyDescent="0.2">
      <c r="A598" s="12"/>
      <c r="B598" s="43"/>
    </row>
    <row r="599" spans="1:2" ht="15" customHeight="1" x14ac:dyDescent="0.2">
      <c r="A599" s="12"/>
      <c r="B599" s="43"/>
    </row>
    <row r="600" spans="1:2" ht="15" customHeight="1" x14ac:dyDescent="0.2">
      <c r="A600" s="12"/>
      <c r="B600" s="43"/>
    </row>
    <row r="601" spans="1:2" ht="15" customHeight="1" x14ac:dyDescent="0.2">
      <c r="A601" s="12"/>
      <c r="B601" s="43"/>
    </row>
    <row r="602" spans="1:2" ht="15" customHeight="1" x14ac:dyDescent="0.2">
      <c r="A602" s="12"/>
      <c r="B602" s="43"/>
    </row>
    <row r="603" spans="1:2" ht="15" customHeight="1" x14ac:dyDescent="0.2">
      <c r="A603" s="12"/>
      <c r="B603" s="43"/>
    </row>
    <row r="604" spans="1:2" ht="15" customHeight="1" x14ac:dyDescent="0.2">
      <c r="A604" s="12"/>
      <c r="B604" s="43"/>
    </row>
    <row r="605" spans="1:2" ht="15" customHeight="1" x14ac:dyDescent="0.2">
      <c r="A605" s="12"/>
      <c r="B605" s="43"/>
    </row>
    <row r="606" spans="1:2" ht="15" customHeight="1" x14ac:dyDescent="0.2">
      <c r="A606" s="12"/>
      <c r="B606" s="43"/>
    </row>
    <row r="607" spans="1:2" ht="15" customHeight="1" x14ac:dyDescent="0.2">
      <c r="A607" s="12"/>
      <c r="B607" s="43"/>
    </row>
    <row r="608" spans="1:2" ht="15" customHeight="1" x14ac:dyDescent="0.2">
      <c r="A608" s="12"/>
      <c r="B608" s="43"/>
    </row>
    <row r="609" spans="1:2" ht="15" customHeight="1" x14ac:dyDescent="0.2">
      <c r="A609" s="12"/>
      <c r="B609" s="43"/>
    </row>
    <row r="610" spans="1:2" ht="15" customHeight="1" x14ac:dyDescent="0.2">
      <c r="A610" s="12"/>
      <c r="B610" s="43"/>
    </row>
    <row r="611" spans="1:2" ht="15" customHeight="1" x14ac:dyDescent="0.2">
      <c r="A611" s="12"/>
      <c r="B611" s="43"/>
    </row>
    <row r="612" spans="1:2" ht="15" customHeight="1" x14ac:dyDescent="0.2">
      <c r="A612" s="12"/>
      <c r="B612" s="43"/>
    </row>
    <row r="613" spans="1:2" ht="15" customHeight="1" x14ac:dyDescent="0.2">
      <c r="A613" s="12"/>
      <c r="B613" s="43"/>
    </row>
    <row r="614" spans="1:2" ht="15" customHeight="1" x14ac:dyDescent="0.2">
      <c r="A614" s="12"/>
      <c r="B614" s="43"/>
    </row>
    <row r="615" spans="1:2" ht="15" customHeight="1" x14ac:dyDescent="0.2">
      <c r="A615" s="12"/>
      <c r="B615" s="43"/>
    </row>
    <row r="616" spans="1:2" ht="15" customHeight="1" x14ac:dyDescent="0.2">
      <c r="A616" s="12"/>
      <c r="B616" s="43"/>
    </row>
    <row r="617" spans="1:2" ht="15" customHeight="1" x14ac:dyDescent="0.2">
      <c r="A617" s="12"/>
      <c r="B617" s="43"/>
    </row>
    <row r="618" spans="1:2" ht="15" customHeight="1" x14ac:dyDescent="0.2">
      <c r="A618" s="12"/>
      <c r="B618" s="43"/>
    </row>
    <row r="619" spans="1:2" ht="15" customHeight="1" x14ac:dyDescent="0.2">
      <c r="A619" s="12"/>
      <c r="B619" s="43"/>
    </row>
    <row r="620" spans="1:2" ht="15" customHeight="1" x14ac:dyDescent="0.2">
      <c r="A620" s="12"/>
      <c r="B620" s="43"/>
    </row>
    <row r="621" spans="1:2" ht="15" customHeight="1" x14ac:dyDescent="0.2">
      <c r="A621" s="12"/>
      <c r="B621" s="43"/>
    </row>
    <row r="622" spans="1:2" ht="15" customHeight="1" x14ac:dyDescent="0.2">
      <c r="A622" s="12"/>
      <c r="B622" s="43"/>
    </row>
    <row r="623" spans="1:2" ht="15" customHeight="1" x14ac:dyDescent="0.2">
      <c r="A623" s="12"/>
      <c r="B623" s="43"/>
    </row>
    <row r="624" spans="1:2" ht="15" customHeight="1" x14ac:dyDescent="0.2">
      <c r="A624" s="12"/>
      <c r="B624" s="43"/>
    </row>
    <row r="625" spans="1:2" ht="15" customHeight="1" x14ac:dyDescent="0.2">
      <c r="A625" s="12"/>
      <c r="B625" s="43"/>
    </row>
    <row r="626" spans="1:2" ht="15" customHeight="1" x14ac:dyDescent="0.2">
      <c r="A626" s="12"/>
      <c r="B626" s="43"/>
    </row>
    <row r="627" spans="1:2" ht="15" customHeight="1" x14ac:dyDescent="0.2">
      <c r="A627" s="12"/>
      <c r="B627" s="43"/>
    </row>
    <row r="628" spans="1:2" ht="15" customHeight="1" x14ac:dyDescent="0.2">
      <c r="A628" s="12"/>
      <c r="B628" s="43"/>
    </row>
    <row r="629" spans="1:2" ht="15" customHeight="1" x14ac:dyDescent="0.2">
      <c r="A629" s="12"/>
      <c r="B629" s="43"/>
    </row>
    <row r="630" spans="1:2" ht="15" customHeight="1" x14ac:dyDescent="0.2">
      <c r="A630" s="12"/>
      <c r="B630" s="43"/>
    </row>
    <row r="631" spans="1:2" ht="15" customHeight="1" x14ac:dyDescent="0.2">
      <c r="A631" s="12"/>
      <c r="B631" s="43"/>
    </row>
    <row r="632" spans="1:2" ht="15" customHeight="1" x14ac:dyDescent="0.2">
      <c r="A632" s="12"/>
      <c r="B632" s="43"/>
    </row>
    <row r="633" spans="1:2" ht="15" customHeight="1" x14ac:dyDescent="0.2">
      <c r="A633" s="12"/>
      <c r="B633" s="43"/>
    </row>
    <row r="634" spans="1:2" ht="15" customHeight="1" x14ac:dyDescent="0.2">
      <c r="A634" s="12"/>
      <c r="B634" s="43"/>
    </row>
    <row r="635" spans="1:2" ht="15" customHeight="1" x14ac:dyDescent="0.2">
      <c r="A635" s="12"/>
      <c r="B635" s="43"/>
    </row>
    <row r="636" spans="1:2" ht="15" customHeight="1" x14ac:dyDescent="0.2">
      <c r="A636" s="12"/>
      <c r="B636" s="43"/>
    </row>
    <row r="637" spans="1:2" ht="15" customHeight="1" x14ac:dyDescent="0.2">
      <c r="A637" s="12"/>
      <c r="B637" s="43"/>
    </row>
    <row r="638" spans="1:2" ht="15" customHeight="1" x14ac:dyDescent="0.2">
      <c r="A638" s="12"/>
      <c r="B638" s="43"/>
    </row>
    <row r="639" spans="1:2" ht="15" customHeight="1" x14ac:dyDescent="0.2">
      <c r="A639" s="12"/>
      <c r="B639" s="43"/>
    </row>
    <row r="640" spans="1:2" ht="15" customHeight="1" x14ac:dyDescent="0.2">
      <c r="A640" s="12"/>
      <c r="B640" s="43"/>
    </row>
    <row r="641" spans="1:2" ht="15" customHeight="1" x14ac:dyDescent="0.2">
      <c r="A641" s="12"/>
      <c r="B641" s="43"/>
    </row>
    <row r="642" spans="1:2" ht="15" customHeight="1" x14ac:dyDescent="0.2">
      <c r="A642" s="12"/>
      <c r="B642" s="43"/>
    </row>
    <row r="643" spans="1:2" ht="15" customHeight="1" x14ac:dyDescent="0.2">
      <c r="A643" s="12"/>
      <c r="B643" s="43"/>
    </row>
    <row r="644" spans="1:2" ht="15" customHeight="1" x14ac:dyDescent="0.2">
      <c r="A644" s="12"/>
      <c r="B644" s="43"/>
    </row>
    <row r="645" spans="1:2" ht="15" customHeight="1" x14ac:dyDescent="0.2">
      <c r="A645" s="12"/>
      <c r="B645" s="43"/>
    </row>
    <row r="646" spans="1:2" ht="15" customHeight="1" x14ac:dyDescent="0.2">
      <c r="A646" s="12"/>
      <c r="B646" s="43"/>
    </row>
    <row r="647" spans="1:2" ht="15" customHeight="1" x14ac:dyDescent="0.2">
      <c r="A647" s="12"/>
      <c r="B647" s="43"/>
    </row>
    <row r="648" spans="1:2" ht="15" customHeight="1" x14ac:dyDescent="0.2">
      <c r="A648" s="12"/>
      <c r="B648" s="43"/>
    </row>
    <row r="649" spans="1:2" ht="15" customHeight="1" x14ac:dyDescent="0.2">
      <c r="A649" s="12"/>
      <c r="B649" s="43"/>
    </row>
    <row r="650" spans="1:2" ht="15" customHeight="1" x14ac:dyDescent="0.2">
      <c r="A650" s="12"/>
      <c r="B650" s="43"/>
    </row>
    <row r="651" spans="1:2" ht="15" customHeight="1" x14ac:dyDescent="0.2">
      <c r="A651" s="12"/>
      <c r="B651" s="43"/>
    </row>
    <row r="652" spans="1:2" ht="15" customHeight="1" x14ac:dyDescent="0.2">
      <c r="A652" s="12"/>
      <c r="B652" s="43"/>
    </row>
    <row r="653" spans="1:2" ht="15" customHeight="1" x14ac:dyDescent="0.2">
      <c r="A653" s="12"/>
      <c r="B653" s="43"/>
    </row>
    <row r="654" spans="1:2" ht="15" customHeight="1" x14ac:dyDescent="0.2">
      <c r="A654" s="12"/>
      <c r="B654" s="43"/>
    </row>
    <row r="655" spans="1:2" ht="15" customHeight="1" x14ac:dyDescent="0.2">
      <c r="A655" s="12"/>
      <c r="B655" s="43"/>
    </row>
    <row r="656" spans="1:2" ht="15" customHeight="1" x14ac:dyDescent="0.2">
      <c r="A656" s="12"/>
      <c r="B656" s="43"/>
    </row>
    <row r="657" spans="1:2" ht="15" customHeight="1" x14ac:dyDescent="0.2">
      <c r="A657" s="12"/>
      <c r="B657" s="43"/>
    </row>
    <row r="658" spans="1:2" ht="15" customHeight="1" x14ac:dyDescent="0.2">
      <c r="A658" s="12"/>
      <c r="B658" s="43"/>
    </row>
    <row r="659" spans="1:2" ht="15" customHeight="1" x14ac:dyDescent="0.2">
      <c r="A659" s="12"/>
      <c r="B659" s="43"/>
    </row>
    <row r="660" spans="1:2" ht="15" customHeight="1" x14ac:dyDescent="0.2">
      <c r="A660" s="12"/>
      <c r="B660" s="43"/>
    </row>
    <row r="661" spans="1:2" ht="15" customHeight="1" x14ac:dyDescent="0.2">
      <c r="A661" s="12"/>
      <c r="B661" s="43"/>
    </row>
    <row r="662" spans="1:2" ht="15" customHeight="1" x14ac:dyDescent="0.2">
      <c r="A662" s="12"/>
      <c r="B662" s="43"/>
    </row>
    <row r="663" spans="1:2" ht="15" customHeight="1" x14ac:dyDescent="0.2">
      <c r="A663" s="12"/>
      <c r="B663" s="43"/>
    </row>
    <row r="664" spans="1:2" ht="15" customHeight="1" x14ac:dyDescent="0.2">
      <c r="A664" s="12"/>
      <c r="B664" s="43"/>
    </row>
    <row r="665" spans="1:2" ht="15" customHeight="1" x14ac:dyDescent="0.2">
      <c r="A665" s="12"/>
      <c r="B665" s="43"/>
    </row>
    <row r="666" spans="1:2" ht="15" customHeight="1" x14ac:dyDescent="0.2">
      <c r="A666" s="12"/>
      <c r="B666" s="43"/>
    </row>
    <row r="667" spans="1:2" ht="15" customHeight="1" x14ac:dyDescent="0.2">
      <c r="A667" s="12"/>
      <c r="B667" s="43"/>
    </row>
    <row r="668" spans="1:2" ht="15" customHeight="1" x14ac:dyDescent="0.2">
      <c r="A668" s="12"/>
      <c r="B668" s="43"/>
    </row>
    <row r="669" spans="1:2" ht="15" customHeight="1" x14ac:dyDescent="0.2">
      <c r="A669" s="12"/>
      <c r="B669" s="43"/>
    </row>
    <row r="670" spans="1:2" ht="15" customHeight="1" x14ac:dyDescent="0.2">
      <c r="A670" s="12"/>
      <c r="B670" s="43"/>
    </row>
    <row r="671" spans="1:2" ht="15" customHeight="1" x14ac:dyDescent="0.2">
      <c r="A671" s="12"/>
      <c r="B671" s="43"/>
    </row>
    <row r="672" spans="1:2" ht="15" customHeight="1" x14ac:dyDescent="0.2">
      <c r="A672" s="12"/>
      <c r="B672" s="43"/>
    </row>
    <row r="673" spans="1:2" ht="15" customHeight="1" x14ac:dyDescent="0.2">
      <c r="A673" s="12"/>
      <c r="B673" s="43"/>
    </row>
    <row r="674" spans="1:2" ht="15" customHeight="1" x14ac:dyDescent="0.2">
      <c r="A674" s="12"/>
      <c r="B674" s="43"/>
    </row>
    <row r="675" spans="1:2" ht="15" customHeight="1" x14ac:dyDescent="0.2">
      <c r="A675" s="12"/>
      <c r="B675" s="43"/>
    </row>
    <row r="676" spans="1:2" ht="15" customHeight="1" x14ac:dyDescent="0.2">
      <c r="A676" s="12"/>
      <c r="B676" s="43"/>
    </row>
    <row r="677" spans="1:2" ht="15" customHeight="1" x14ac:dyDescent="0.2">
      <c r="A677" s="12"/>
      <c r="B677" s="43"/>
    </row>
    <row r="678" spans="1:2" ht="15" customHeight="1" x14ac:dyDescent="0.2">
      <c r="A678" s="12"/>
      <c r="B678" s="43"/>
    </row>
    <row r="679" spans="1:2" ht="15" customHeight="1" x14ac:dyDescent="0.2">
      <c r="A679" s="12"/>
      <c r="B679" s="43"/>
    </row>
    <row r="680" spans="1:2" ht="15" customHeight="1" x14ac:dyDescent="0.2">
      <c r="A680" s="12"/>
      <c r="B680" s="43"/>
    </row>
    <row r="681" spans="1:2" ht="15" customHeight="1" x14ac:dyDescent="0.2">
      <c r="A681" s="12"/>
      <c r="B681" s="43"/>
    </row>
    <row r="682" spans="1:2" ht="15" customHeight="1" x14ac:dyDescent="0.2">
      <c r="A682" s="12"/>
      <c r="B682" s="43"/>
    </row>
    <row r="683" spans="1:2" ht="15" customHeight="1" x14ac:dyDescent="0.2">
      <c r="A683" s="12"/>
      <c r="B683" s="43"/>
    </row>
    <row r="684" spans="1:2" ht="15" customHeight="1" x14ac:dyDescent="0.2">
      <c r="A684" s="12"/>
      <c r="B684" s="43"/>
    </row>
    <row r="685" spans="1:2" ht="15" customHeight="1" x14ac:dyDescent="0.2">
      <c r="A685" s="12"/>
      <c r="B685" s="43"/>
    </row>
    <row r="686" spans="1:2" ht="15" customHeight="1" x14ac:dyDescent="0.2">
      <c r="A686" s="12"/>
      <c r="B686" s="43"/>
    </row>
    <row r="687" spans="1:2" ht="15" customHeight="1" x14ac:dyDescent="0.2">
      <c r="A687" s="12"/>
      <c r="B687" s="43"/>
    </row>
    <row r="688" spans="1:2" ht="15" customHeight="1" x14ac:dyDescent="0.2">
      <c r="A688" s="12"/>
      <c r="B688" s="43"/>
    </row>
    <row r="689" spans="1:2" ht="15" customHeight="1" x14ac:dyDescent="0.2">
      <c r="A689" s="12"/>
      <c r="B689" s="43"/>
    </row>
    <row r="690" spans="1:2" ht="15" customHeight="1" x14ac:dyDescent="0.2">
      <c r="A690" s="12"/>
      <c r="B690" s="43"/>
    </row>
    <row r="691" spans="1:2" ht="15" customHeight="1" x14ac:dyDescent="0.2">
      <c r="A691" s="12"/>
      <c r="B691" s="43"/>
    </row>
    <row r="692" spans="1:2" ht="15" customHeight="1" x14ac:dyDescent="0.2">
      <c r="A692" s="12"/>
      <c r="B692" s="43"/>
    </row>
    <row r="693" spans="1:2" ht="15" customHeight="1" x14ac:dyDescent="0.2">
      <c r="A693" s="12"/>
      <c r="B693" s="43"/>
    </row>
    <row r="694" spans="1:2" ht="15" customHeight="1" x14ac:dyDescent="0.2">
      <c r="A694" s="12"/>
      <c r="B694" s="43"/>
    </row>
    <row r="695" spans="1:2" ht="15" customHeight="1" x14ac:dyDescent="0.2">
      <c r="A695" s="12"/>
      <c r="B695" s="43"/>
    </row>
    <row r="696" spans="1:2" ht="15" customHeight="1" x14ac:dyDescent="0.2">
      <c r="A696" s="12"/>
      <c r="B696" s="43"/>
    </row>
    <row r="697" spans="1:2" ht="15" customHeight="1" x14ac:dyDescent="0.2">
      <c r="A697" s="12"/>
      <c r="B697" s="43"/>
    </row>
    <row r="698" spans="1:2" ht="15" customHeight="1" x14ac:dyDescent="0.2">
      <c r="A698" s="12"/>
      <c r="B698" s="43"/>
    </row>
    <row r="699" spans="1:2" ht="15" customHeight="1" x14ac:dyDescent="0.2">
      <c r="A699" s="12"/>
      <c r="B699" s="43"/>
    </row>
    <row r="700" spans="1:2" ht="15" customHeight="1" x14ac:dyDescent="0.2">
      <c r="A700" s="12"/>
      <c r="B700" s="43"/>
    </row>
    <row r="701" spans="1:2" ht="15" customHeight="1" x14ac:dyDescent="0.2">
      <c r="A701" s="12"/>
      <c r="B701" s="43"/>
    </row>
    <row r="702" spans="1:2" ht="15" customHeight="1" x14ac:dyDescent="0.2">
      <c r="A702" s="12"/>
      <c r="B702" s="43"/>
    </row>
    <row r="703" spans="1:2" ht="15" customHeight="1" x14ac:dyDescent="0.2">
      <c r="A703" s="12"/>
      <c r="B703" s="43"/>
    </row>
    <row r="704" spans="1:2" ht="15" customHeight="1" x14ac:dyDescent="0.2">
      <c r="A704" s="12"/>
      <c r="B704" s="43"/>
    </row>
    <row r="705" spans="1:2" ht="15" customHeight="1" x14ac:dyDescent="0.2">
      <c r="A705" s="12"/>
      <c r="B705" s="43"/>
    </row>
    <row r="706" spans="1:2" ht="15" customHeight="1" x14ac:dyDescent="0.2">
      <c r="A706" s="12"/>
      <c r="B706" s="43"/>
    </row>
    <row r="707" spans="1:2" ht="15" customHeight="1" x14ac:dyDescent="0.2">
      <c r="A707" s="12"/>
      <c r="B707" s="43"/>
    </row>
    <row r="708" spans="1:2" ht="15" customHeight="1" x14ac:dyDescent="0.2">
      <c r="A708" s="12"/>
      <c r="B708" s="43"/>
    </row>
    <row r="709" spans="1:2" ht="15" customHeight="1" x14ac:dyDescent="0.2">
      <c r="A709" s="12"/>
      <c r="B709" s="43"/>
    </row>
    <row r="710" spans="1:2" ht="15" customHeight="1" x14ac:dyDescent="0.2">
      <c r="A710" s="12"/>
      <c r="B710" s="43"/>
    </row>
    <row r="711" spans="1:2" ht="15" customHeight="1" x14ac:dyDescent="0.2">
      <c r="A711" s="12"/>
      <c r="B711" s="43"/>
    </row>
    <row r="712" spans="1:2" ht="15" customHeight="1" x14ac:dyDescent="0.2">
      <c r="A712" s="12"/>
      <c r="B712" s="43"/>
    </row>
    <row r="713" spans="1:2" ht="15" customHeight="1" x14ac:dyDescent="0.2">
      <c r="A713" s="12"/>
      <c r="B713" s="43"/>
    </row>
    <row r="714" spans="1:2" ht="15" customHeight="1" x14ac:dyDescent="0.2">
      <c r="A714" s="12"/>
      <c r="B714" s="43"/>
    </row>
    <row r="715" spans="1:2" ht="15" customHeight="1" x14ac:dyDescent="0.2">
      <c r="A715" s="12"/>
      <c r="B715" s="43"/>
    </row>
    <row r="716" spans="1:2" ht="15" customHeight="1" x14ac:dyDescent="0.2">
      <c r="A716" s="12"/>
      <c r="B716" s="43"/>
    </row>
    <row r="717" spans="1:2" ht="15" customHeight="1" x14ac:dyDescent="0.2">
      <c r="A717" s="12"/>
      <c r="B717" s="43"/>
    </row>
    <row r="718" spans="1:2" ht="15" customHeight="1" x14ac:dyDescent="0.2">
      <c r="A718" s="12"/>
      <c r="B718" s="43"/>
    </row>
    <row r="719" spans="1:2" ht="15" customHeight="1" x14ac:dyDescent="0.2">
      <c r="A719" s="12"/>
      <c r="B719" s="43"/>
    </row>
    <row r="720" spans="1:2" ht="15" customHeight="1" x14ac:dyDescent="0.2">
      <c r="A720" s="12"/>
      <c r="B720" s="43"/>
    </row>
    <row r="721" spans="1:2" ht="15" customHeight="1" x14ac:dyDescent="0.2">
      <c r="A721" s="12"/>
      <c r="B721" s="43"/>
    </row>
    <row r="722" spans="1:2" ht="15" customHeight="1" x14ac:dyDescent="0.2">
      <c r="A722" s="12"/>
      <c r="B722" s="43"/>
    </row>
    <row r="723" spans="1:2" ht="15" customHeight="1" x14ac:dyDescent="0.2">
      <c r="A723" s="12"/>
      <c r="B723" s="43"/>
    </row>
    <row r="724" spans="1:2" ht="15" customHeight="1" x14ac:dyDescent="0.2">
      <c r="A724" s="12"/>
      <c r="B724" s="43"/>
    </row>
    <row r="725" spans="1:2" ht="15" customHeight="1" x14ac:dyDescent="0.2">
      <c r="A725" s="12"/>
      <c r="B725" s="43"/>
    </row>
    <row r="726" spans="1:2" ht="15" customHeight="1" x14ac:dyDescent="0.2">
      <c r="A726" s="12"/>
      <c r="B726" s="43"/>
    </row>
    <row r="727" spans="1:2" ht="15" customHeight="1" x14ac:dyDescent="0.2">
      <c r="A727" s="12"/>
      <c r="B727" s="43"/>
    </row>
    <row r="728" spans="1:2" ht="15" customHeight="1" x14ac:dyDescent="0.2">
      <c r="A728" s="12"/>
      <c r="B728" s="43"/>
    </row>
    <row r="729" spans="1:2" ht="15" customHeight="1" x14ac:dyDescent="0.2">
      <c r="A729" s="12"/>
      <c r="B729" s="43"/>
    </row>
    <row r="730" spans="1:2" ht="15" customHeight="1" x14ac:dyDescent="0.2">
      <c r="A730" s="12"/>
      <c r="B730" s="43"/>
    </row>
    <row r="731" spans="1:2" ht="15" customHeight="1" x14ac:dyDescent="0.2">
      <c r="A731" s="12"/>
      <c r="B731" s="43"/>
    </row>
    <row r="732" spans="1:2" ht="15" customHeight="1" x14ac:dyDescent="0.2">
      <c r="A732" s="12"/>
      <c r="B732" s="43"/>
    </row>
    <row r="733" spans="1:2" ht="15" customHeight="1" x14ac:dyDescent="0.2">
      <c r="A733" s="12"/>
      <c r="B733" s="43"/>
    </row>
    <row r="734" spans="1:2" ht="15" customHeight="1" x14ac:dyDescent="0.2">
      <c r="A734" s="12"/>
      <c r="B734" s="43"/>
    </row>
    <row r="735" spans="1:2" ht="15" customHeight="1" x14ac:dyDescent="0.2">
      <c r="A735" s="12"/>
      <c r="B735" s="43"/>
    </row>
    <row r="736" spans="1:2" ht="15" customHeight="1" x14ac:dyDescent="0.2">
      <c r="A736" s="12"/>
      <c r="B736" s="43"/>
    </row>
    <row r="737" spans="1:2" ht="15" customHeight="1" x14ac:dyDescent="0.2">
      <c r="A737" s="12"/>
      <c r="B737" s="43"/>
    </row>
    <row r="738" spans="1:2" ht="15" customHeight="1" x14ac:dyDescent="0.2">
      <c r="A738" s="12"/>
      <c r="B738" s="43"/>
    </row>
    <row r="739" spans="1:2" ht="15" customHeight="1" x14ac:dyDescent="0.2">
      <c r="A739" s="12"/>
      <c r="B739" s="43"/>
    </row>
    <row r="740" spans="1:2" ht="15" customHeight="1" x14ac:dyDescent="0.2">
      <c r="A740" s="12"/>
      <c r="B740" s="43"/>
    </row>
    <row r="741" spans="1:2" ht="15" customHeight="1" x14ac:dyDescent="0.2">
      <c r="A741" s="12"/>
      <c r="B741" s="43"/>
    </row>
    <row r="742" spans="1:2" ht="15" customHeight="1" x14ac:dyDescent="0.2">
      <c r="A742" s="12"/>
      <c r="B742" s="43"/>
    </row>
    <row r="743" spans="1:2" ht="15" customHeight="1" x14ac:dyDescent="0.2">
      <c r="A743" s="12"/>
      <c r="B743" s="43"/>
    </row>
    <row r="744" spans="1:2" ht="15" customHeight="1" x14ac:dyDescent="0.2">
      <c r="A744" s="12"/>
      <c r="B744" s="43"/>
    </row>
    <row r="745" spans="1:2" ht="15" customHeight="1" x14ac:dyDescent="0.2">
      <c r="A745" s="12"/>
      <c r="B745" s="43"/>
    </row>
    <row r="746" spans="1:2" ht="15" customHeight="1" x14ac:dyDescent="0.2">
      <c r="A746" s="12"/>
      <c r="B746" s="43"/>
    </row>
    <row r="747" spans="1:2" ht="15" customHeight="1" x14ac:dyDescent="0.2">
      <c r="A747" s="12"/>
      <c r="B747" s="43"/>
    </row>
    <row r="748" spans="1:2" ht="15" customHeight="1" x14ac:dyDescent="0.2">
      <c r="A748" s="12"/>
      <c r="B748" s="43"/>
    </row>
    <row r="749" spans="1:2" ht="15" customHeight="1" x14ac:dyDescent="0.2">
      <c r="A749" s="12"/>
      <c r="B749" s="43"/>
    </row>
    <row r="750" spans="1:2" ht="15" customHeight="1" x14ac:dyDescent="0.2">
      <c r="A750" s="12"/>
      <c r="B750" s="43"/>
    </row>
    <row r="751" spans="1:2" ht="15" customHeight="1" x14ac:dyDescent="0.2">
      <c r="A751" s="12"/>
      <c r="B751" s="43"/>
    </row>
    <row r="752" spans="1:2" ht="15" customHeight="1" x14ac:dyDescent="0.2">
      <c r="A752" s="12"/>
      <c r="B752" s="43"/>
    </row>
    <row r="753" spans="1:2" ht="15" customHeight="1" x14ac:dyDescent="0.2">
      <c r="A753" s="12"/>
      <c r="B753" s="43"/>
    </row>
    <row r="754" spans="1:2" ht="15" customHeight="1" x14ac:dyDescent="0.2">
      <c r="A754" s="12"/>
      <c r="B754" s="43"/>
    </row>
    <row r="755" spans="1:2" ht="15" customHeight="1" x14ac:dyDescent="0.2">
      <c r="A755" s="12"/>
      <c r="B755" s="43"/>
    </row>
    <row r="756" spans="1:2" ht="15" customHeight="1" x14ac:dyDescent="0.2">
      <c r="A756" s="12"/>
      <c r="B756" s="43"/>
    </row>
    <row r="757" spans="1:2" ht="15" customHeight="1" x14ac:dyDescent="0.2">
      <c r="A757" s="12"/>
      <c r="B757" s="43"/>
    </row>
    <row r="758" spans="1:2" ht="15" customHeight="1" x14ac:dyDescent="0.2">
      <c r="A758" s="12"/>
      <c r="B758" s="43"/>
    </row>
    <row r="759" spans="1:2" ht="15" customHeight="1" x14ac:dyDescent="0.2">
      <c r="A759" s="12"/>
      <c r="B759" s="43"/>
    </row>
    <row r="760" spans="1:2" ht="15" customHeight="1" x14ac:dyDescent="0.2">
      <c r="A760" s="12"/>
      <c r="B760" s="43"/>
    </row>
    <row r="761" spans="1:2" ht="15" customHeight="1" x14ac:dyDescent="0.2">
      <c r="A761" s="12"/>
      <c r="B761" s="43"/>
    </row>
    <row r="762" spans="1:2" ht="15" customHeight="1" x14ac:dyDescent="0.2">
      <c r="A762" s="12"/>
      <c r="B762" s="43"/>
    </row>
    <row r="763" spans="1:2" ht="15" customHeight="1" x14ac:dyDescent="0.2">
      <c r="A763" s="12"/>
      <c r="B763" s="43"/>
    </row>
    <row r="764" spans="1:2" ht="15" customHeight="1" x14ac:dyDescent="0.2">
      <c r="A764" s="12"/>
      <c r="B764" s="43"/>
    </row>
    <row r="765" spans="1:2" ht="15" customHeight="1" x14ac:dyDescent="0.2">
      <c r="A765" s="12"/>
      <c r="B765" s="43"/>
    </row>
    <row r="766" spans="1:2" ht="15" customHeight="1" x14ac:dyDescent="0.2">
      <c r="A766" s="12"/>
      <c r="B766" s="43"/>
    </row>
    <row r="767" spans="1:2" ht="15" customHeight="1" x14ac:dyDescent="0.2">
      <c r="A767" s="12"/>
      <c r="B767" s="43"/>
    </row>
    <row r="768" spans="1:2" ht="15" customHeight="1" x14ac:dyDescent="0.2">
      <c r="A768" s="12"/>
      <c r="B768" s="43"/>
    </row>
    <row r="769" spans="1:2" ht="15" customHeight="1" x14ac:dyDescent="0.2">
      <c r="A769" s="12"/>
      <c r="B769" s="43"/>
    </row>
    <row r="770" spans="1:2" ht="15" customHeight="1" x14ac:dyDescent="0.2">
      <c r="A770" s="12"/>
      <c r="B770" s="43"/>
    </row>
    <row r="771" spans="1:2" ht="15" customHeight="1" x14ac:dyDescent="0.2">
      <c r="A771" s="12"/>
      <c r="B771" s="43"/>
    </row>
    <row r="772" spans="1:2" ht="15" customHeight="1" x14ac:dyDescent="0.2">
      <c r="A772" s="12"/>
      <c r="B772" s="43"/>
    </row>
    <row r="773" spans="1:2" ht="15" customHeight="1" x14ac:dyDescent="0.2">
      <c r="A773" s="12"/>
      <c r="B773" s="43"/>
    </row>
    <row r="774" spans="1:2" ht="15" customHeight="1" x14ac:dyDescent="0.2">
      <c r="A774" s="12"/>
      <c r="B774" s="43"/>
    </row>
    <row r="775" spans="1:2" ht="15" customHeight="1" x14ac:dyDescent="0.2">
      <c r="A775" s="12"/>
      <c r="B775" s="43"/>
    </row>
    <row r="776" spans="1:2" ht="15" customHeight="1" x14ac:dyDescent="0.2">
      <c r="A776" s="12"/>
      <c r="B776" s="43"/>
    </row>
    <row r="777" spans="1:2" ht="15" customHeight="1" x14ac:dyDescent="0.2">
      <c r="A777" s="12"/>
      <c r="B777" s="43"/>
    </row>
    <row r="778" spans="1:2" ht="15" customHeight="1" x14ac:dyDescent="0.2">
      <c r="A778" s="12"/>
      <c r="B778" s="43"/>
    </row>
    <row r="779" spans="1:2" ht="15" customHeight="1" x14ac:dyDescent="0.2">
      <c r="A779" s="12"/>
      <c r="B779" s="43"/>
    </row>
    <row r="780" spans="1:2" ht="15" customHeight="1" x14ac:dyDescent="0.2">
      <c r="A780" s="12"/>
      <c r="B780" s="43"/>
    </row>
    <row r="781" spans="1:2" ht="15" customHeight="1" x14ac:dyDescent="0.2">
      <c r="A781" s="12"/>
      <c r="B781" s="43"/>
    </row>
    <row r="782" spans="1:2" ht="15" customHeight="1" x14ac:dyDescent="0.2">
      <c r="A782" s="12"/>
      <c r="B782" s="43"/>
    </row>
    <row r="783" spans="1:2" ht="15" customHeight="1" x14ac:dyDescent="0.2">
      <c r="A783" s="12"/>
      <c r="B783" s="43"/>
    </row>
    <row r="784" spans="1:2" ht="15" customHeight="1" x14ac:dyDescent="0.2">
      <c r="A784" s="12"/>
      <c r="B784" s="43"/>
    </row>
    <row r="785" spans="1:2" ht="15" customHeight="1" x14ac:dyDescent="0.2">
      <c r="A785" s="12"/>
      <c r="B785" s="43"/>
    </row>
    <row r="786" spans="1:2" ht="15" customHeight="1" x14ac:dyDescent="0.2">
      <c r="A786" s="12"/>
      <c r="B786" s="43"/>
    </row>
    <row r="787" spans="1:2" ht="15" customHeight="1" x14ac:dyDescent="0.2">
      <c r="A787" s="12"/>
      <c r="B787" s="43"/>
    </row>
    <row r="788" spans="1:2" ht="15" customHeight="1" x14ac:dyDescent="0.2">
      <c r="A788" s="12"/>
      <c r="B788" s="43"/>
    </row>
    <row r="789" spans="1:2" ht="15" customHeight="1" x14ac:dyDescent="0.2">
      <c r="A789" s="12"/>
      <c r="B789" s="43"/>
    </row>
    <row r="790" spans="1:2" ht="15" customHeight="1" x14ac:dyDescent="0.2">
      <c r="A790" s="12"/>
      <c r="B790" s="43"/>
    </row>
    <row r="791" spans="1:2" ht="15" customHeight="1" x14ac:dyDescent="0.2">
      <c r="A791" s="12"/>
      <c r="B791" s="43"/>
    </row>
    <row r="792" spans="1:2" ht="15" customHeight="1" x14ac:dyDescent="0.2">
      <c r="A792" s="12"/>
      <c r="B792" s="43"/>
    </row>
    <row r="793" spans="1:2" ht="15" customHeight="1" x14ac:dyDescent="0.2">
      <c r="A793" s="12"/>
      <c r="B793" s="43"/>
    </row>
    <row r="794" spans="1:2" ht="15" customHeight="1" x14ac:dyDescent="0.2">
      <c r="A794" s="12"/>
      <c r="B794" s="43"/>
    </row>
    <row r="795" spans="1:2" ht="15" customHeight="1" x14ac:dyDescent="0.2">
      <c r="A795" s="12"/>
      <c r="B795" s="43"/>
    </row>
    <row r="796" spans="1:2" ht="15" customHeight="1" x14ac:dyDescent="0.2">
      <c r="A796" s="12"/>
      <c r="B796" s="43"/>
    </row>
    <row r="797" spans="1:2" ht="15" customHeight="1" x14ac:dyDescent="0.2">
      <c r="A797" s="12"/>
      <c r="B797" s="43"/>
    </row>
    <row r="798" spans="1:2" ht="15" customHeight="1" x14ac:dyDescent="0.2">
      <c r="A798" s="12"/>
      <c r="B798" s="43"/>
    </row>
    <row r="799" spans="1:2" ht="15" customHeight="1" x14ac:dyDescent="0.2">
      <c r="A799" s="12"/>
      <c r="B799" s="43"/>
    </row>
    <row r="800" spans="1:2" ht="15" customHeight="1" x14ac:dyDescent="0.2">
      <c r="A800" s="12"/>
      <c r="B800" s="43"/>
    </row>
    <row r="801" spans="1:2" ht="15" customHeight="1" x14ac:dyDescent="0.2">
      <c r="A801" s="12"/>
      <c r="B801" s="43"/>
    </row>
    <row r="802" spans="1:2" ht="15" customHeight="1" x14ac:dyDescent="0.2">
      <c r="A802" s="12"/>
      <c r="B802" s="43"/>
    </row>
    <row r="803" spans="1:2" ht="15" customHeight="1" x14ac:dyDescent="0.2">
      <c r="A803" s="12"/>
      <c r="B803" s="43"/>
    </row>
    <row r="804" spans="1:2" ht="15" customHeight="1" x14ac:dyDescent="0.2">
      <c r="A804" s="12"/>
      <c r="B804" s="43"/>
    </row>
    <row r="805" spans="1:2" ht="15" customHeight="1" x14ac:dyDescent="0.2">
      <c r="A805" s="12"/>
      <c r="B805" s="43"/>
    </row>
    <row r="806" spans="1:2" ht="15" customHeight="1" x14ac:dyDescent="0.2">
      <c r="A806" s="12"/>
      <c r="B806" s="43"/>
    </row>
    <row r="807" spans="1:2" ht="15" customHeight="1" x14ac:dyDescent="0.2">
      <c r="A807" s="12"/>
      <c r="B807" s="43"/>
    </row>
    <row r="808" spans="1:2" ht="15" customHeight="1" x14ac:dyDescent="0.2">
      <c r="A808" s="12"/>
      <c r="B808" s="43"/>
    </row>
    <row r="809" spans="1:2" ht="15" customHeight="1" x14ac:dyDescent="0.2">
      <c r="A809" s="12"/>
      <c r="B809" s="43"/>
    </row>
    <row r="810" spans="1:2" ht="15" customHeight="1" x14ac:dyDescent="0.2">
      <c r="A810" s="12"/>
      <c r="B810" s="43"/>
    </row>
    <row r="811" spans="1:2" ht="15" customHeight="1" x14ac:dyDescent="0.2">
      <c r="A811" s="12"/>
      <c r="B811" s="43"/>
    </row>
    <row r="812" spans="1:2" ht="15" customHeight="1" x14ac:dyDescent="0.2">
      <c r="A812" s="12"/>
      <c r="B812" s="43"/>
    </row>
    <row r="813" spans="1:2" ht="15" customHeight="1" x14ac:dyDescent="0.2">
      <c r="A813" s="12"/>
      <c r="B813" s="43"/>
    </row>
    <row r="814" spans="1:2" ht="15" customHeight="1" x14ac:dyDescent="0.2">
      <c r="A814" s="12"/>
      <c r="B814" s="43"/>
    </row>
    <row r="815" spans="1:2" ht="15" customHeight="1" x14ac:dyDescent="0.2">
      <c r="A815" s="12"/>
      <c r="B815" s="43"/>
    </row>
    <row r="816" spans="1:2" ht="15" customHeight="1" x14ac:dyDescent="0.2">
      <c r="A816" s="12"/>
      <c r="B816" s="43"/>
    </row>
    <row r="817" spans="1:2" ht="15" customHeight="1" x14ac:dyDescent="0.2">
      <c r="A817" s="12"/>
      <c r="B817" s="43"/>
    </row>
    <row r="818" spans="1:2" ht="15" customHeight="1" x14ac:dyDescent="0.2">
      <c r="A818" s="12"/>
      <c r="B818" s="43"/>
    </row>
    <row r="819" spans="1:2" ht="15" customHeight="1" x14ac:dyDescent="0.2">
      <c r="A819" s="12"/>
      <c r="B819" s="43"/>
    </row>
    <row r="820" spans="1:2" ht="15" customHeight="1" x14ac:dyDescent="0.2">
      <c r="A820" s="12"/>
      <c r="B820" s="43"/>
    </row>
    <row r="821" spans="1:2" ht="15" customHeight="1" x14ac:dyDescent="0.2">
      <c r="A821" s="12"/>
      <c r="B821" s="43"/>
    </row>
    <row r="822" spans="1:2" ht="15" customHeight="1" x14ac:dyDescent="0.2">
      <c r="A822" s="12"/>
      <c r="B822" s="43"/>
    </row>
    <row r="823" spans="1:2" ht="15" customHeight="1" x14ac:dyDescent="0.2">
      <c r="A823" s="12"/>
      <c r="B823" s="43"/>
    </row>
    <row r="824" spans="1:2" ht="15" customHeight="1" x14ac:dyDescent="0.2">
      <c r="A824" s="12"/>
      <c r="B824" s="43"/>
    </row>
    <row r="825" spans="1:2" ht="15" customHeight="1" x14ac:dyDescent="0.2">
      <c r="A825" s="12"/>
      <c r="B825" s="43"/>
    </row>
    <row r="826" spans="1:2" ht="15" customHeight="1" x14ac:dyDescent="0.2">
      <c r="A826" s="12"/>
      <c r="B826" s="43"/>
    </row>
    <row r="827" spans="1:2" ht="15" customHeight="1" x14ac:dyDescent="0.2">
      <c r="A827" s="12"/>
      <c r="B827" s="43"/>
    </row>
    <row r="828" spans="1:2" ht="15" customHeight="1" x14ac:dyDescent="0.2">
      <c r="A828" s="12"/>
      <c r="B828" s="43"/>
    </row>
    <row r="829" spans="1:2" ht="15" customHeight="1" x14ac:dyDescent="0.2">
      <c r="A829" s="12"/>
      <c r="B829" s="43"/>
    </row>
    <row r="830" spans="1:2" ht="15" customHeight="1" x14ac:dyDescent="0.2">
      <c r="A830" s="12"/>
      <c r="B830" s="43"/>
    </row>
    <row r="831" spans="1:2" ht="15" customHeight="1" x14ac:dyDescent="0.2">
      <c r="A831" s="12"/>
      <c r="B831" s="43"/>
    </row>
    <row r="832" spans="1:2" ht="15" customHeight="1" x14ac:dyDescent="0.2">
      <c r="A832" s="12"/>
      <c r="B832" s="43"/>
    </row>
    <row r="833" spans="1:2" ht="15" customHeight="1" x14ac:dyDescent="0.2">
      <c r="A833" s="12"/>
      <c r="B833" s="43"/>
    </row>
    <row r="834" spans="1:2" ht="15" customHeight="1" x14ac:dyDescent="0.2">
      <c r="A834" s="12"/>
      <c r="B834" s="43"/>
    </row>
    <row r="835" spans="1:2" ht="15" customHeight="1" x14ac:dyDescent="0.2">
      <c r="A835" s="12"/>
      <c r="B835" s="43"/>
    </row>
    <row r="836" spans="1:2" ht="15" customHeight="1" x14ac:dyDescent="0.2">
      <c r="A836" s="12"/>
      <c r="B836" s="43"/>
    </row>
    <row r="837" spans="1:2" ht="15" customHeight="1" x14ac:dyDescent="0.2">
      <c r="A837" s="12"/>
      <c r="B837" s="43"/>
    </row>
    <row r="838" spans="1:2" ht="15" customHeight="1" x14ac:dyDescent="0.2">
      <c r="A838" s="12"/>
      <c r="B838" s="43"/>
    </row>
    <row r="839" spans="1:2" ht="15" customHeight="1" x14ac:dyDescent="0.2">
      <c r="A839" s="12"/>
      <c r="B839" s="43"/>
    </row>
    <row r="840" spans="1:2" ht="15" customHeight="1" x14ac:dyDescent="0.2">
      <c r="A840" s="12"/>
      <c r="B840" s="43"/>
    </row>
    <row r="841" spans="1:2" ht="15" customHeight="1" x14ac:dyDescent="0.2">
      <c r="A841" s="12"/>
      <c r="B841" s="43"/>
    </row>
    <row r="842" spans="1:2" ht="15" customHeight="1" x14ac:dyDescent="0.2">
      <c r="A842" s="12"/>
      <c r="B842" s="43"/>
    </row>
    <row r="843" spans="1:2" ht="15" customHeight="1" x14ac:dyDescent="0.2">
      <c r="A843" s="12"/>
      <c r="B843" s="43"/>
    </row>
    <row r="844" spans="1:2" ht="15" customHeight="1" x14ac:dyDescent="0.2">
      <c r="A844" s="12"/>
      <c r="B844" s="43"/>
    </row>
    <row r="845" spans="1:2" ht="15" customHeight="1" x14ac:dyDescent="0.2">
      <c r="A845" s="12"/>
      <c r="B845" s="43"/>
    </row>
    <row r="846" spans="1:2" ht="15" customHeight="1" x14ac:dyDescent="0.2">
      <c r="A846" s="12"/>
      <c r="B846" s="43"/>
    </row>
    <row r="847" spans="1:2" ht="15" customHeight="1" x14ac:dyDescent="0.2">
      <c r="A847" s="12"/>
      <c r="B847" s="43"/>
    </row>
    <row r="848" spans="1:2" ht="15" customHeight="1" x14ac:dyDescent="0.2">
      <c r="A848" s="12"/>
      <c r="B848" s="43"/>
    </row>
    <row r="849" spans="1:2" ht="15" customHeight="1" x14ac:dyDescent="0.2">
      <c r="A849" s="12"/>
      <c r="B849" s="43"/>
    </row>
    <row r="850" spans="1:2" ht="15" customHeight="1" x14ac:dyDescent="0.2">
      <c r="A850" s="12"/>
      <c r="B850" s="43"/>
    </row>
    <row r="851" spans="1:2" ht="15" customHeight="1" x14ac:dyDescent="0.2">
      <c r="A851" s="12"/>
      <c r="B851" s="43"/>
    </row>
    <row r="852" spans="1:2" ht="15" customHeight="1" x14ac:dyDescent="0.2">
      <c r="A852" s="12"/>
      <c r="B852" s="43"/>
    </row>
    <row r="853" spans="1:2" ht="15" customHeight="1" x14ac:dyDescent="0.2">
      <c r="A853" s="12"/>
      <c r="B853" s="43"/>
    </row>
    <row r="854" spans="1:2" ht="15" customHeight="1" x14ac:dyDescent="0.2">
      <c r="A854" s="12"/>
      <c r="B854" s="43"/>
    </row>
    <row r="855" spans="1:2" ht="15" customHeight="1" x14ac:dyDescent="0.2">
      <c r="A855" s="12"/>
      <c r="B855" s="43"/>
    </row>
    <row r="856" spans="1:2" ht="15" customHeight="1" x14ac:dyDescent="0.2">
      <c r="A856" s="12"/>
      <c r="B856" s="43"/>
    </row>
    <row r="857" spans="1:2" ht="15" customHeight="1" x14ac:dyDescent="0.2">
      <c r="A857" s="12"/>
      <c r="B857" s="43"/>
    </row>
    <row r="858" spans="1:2" ht="15" customHeight="1" x14ac:dyDescent="0.2">
      <c r="A858" s="12"/>
      <c r="B858" s="43"/>
    </row>
    <row r="859" spans="1:2" ht="15" customHeight="1" x14ac:dyDescent="0.2">
      <c r="A859" s="12"/>
      <c r="B859" s="43"/>
    </row>
    <row r="860" spans="1:2" ht="15" customHeight="1" x14ac:dyDescent="0.2">
      <c r="A860" s="12"/>
      <c r="B860" s="43"/>
    </row>
    <row r="861" spans="1:2" ht="15" customHeight="1" x14ac:dyDescent="0.2">
      <c r="A861" s="12"/>
      <c r="B861" s="43"/>
    </row>
    <row r="862" spans="1:2" ht="15" customHeight="1" x14ac:dyDescent="0.2">
      <c r="A862" s="12"/>
      <c r="B862" s="43"/>
    </row>
    <row r="863" spans="1:2" ht="15" customHeight="1" x14ac:dyDescent="0.2">
      <c r="A863" s="12"/>
      <c r="B863" s="43"/>
    </row>
    <row r="864" spans="1:2" ht="15" customHeight="1" x14ac:dyDescent="0.2">
      <c r="A864" s="12"/>
      <c r="B864" s="43"/>
    </row>
    <row r="865" spans="1:2" ht="15" customHeight="1" x14ac:dyDescent="0.2">
      <c r="A865" s="12"/>
      <c r="B865" s="43"/>
    </row>
    <row r="866" spans="1:2" ht="15" customHeight="1" x14ac:dyDescent="0.2">
      <c r="A866" s="12"/>
      <c r="B866" s="43"/>
    </row>
    <row r="867" spans="1:2" ht="15" customHeight="1" x14ac:dyDescent="0.2">
      <c r="A867" s="12"/>
      <c r="B867" s="43"/>
    </row>
    <row r="868" spans="1:2" ht="15" customHeight="1" x14ac:dyDescent="0.2">
      <c r="A868" s="12"/>
      <c r="B868" s="43"/>
    </row>
    <row r="869" spans="1:2" ht="15" customHeight="1" x14ac:dyDescent="0.2">
      <c r="A869" s="12"/>
      <c r="B869" s="43"/>
    </row>
    <row r="870" spans="1:2" ht="15" customHeight="1" x14ac:dyDescent="0.2">
      <c r="A870" s="12"/>
      <c r="B870" s="43"/>
    </row>
    <row r="871" spans="1:2" ht="15" customHeight="1" x14ac:dyDescent="0.2">
      <c r="A871" s="12"/>
      <c r="B871" s="43"/>
    </row>
    <row r="872" spans="1:2" ht="15" customHeight="1" x14ac:dyDescent="0.2">
      <c r="A872" s="12"/>
      <c r="B872" s="43"/>
    </row>
    <row r="873" spans="1:2" ht="15" customHeight="1" x14ac:dyDescent="0.2">
      <c r="A873" s="12"/>
      <c r="B873" s="43"/>
    </row>
    <row r="874" spans="1:2" ht="15" customHeight="1" x14ac:dyDescent="0.2">
      <c r="A874" s="12"/>
      <c r="B874" s="43"/>
    </row>
    <row r="875" spans="1:2" ht="15" customHeight="1" x14ac:dyDescent="0.2">
      <c r="A875" s="12"/>
      <c r="B875" s="43"/>
    </row>
    <row r="876" spans="1:2" ht="15" customHeight="1" x14ac:dyDescent="0.2">
      <c r="A876" s="12"/>
      <c r="B876" s="43"/>
    </row>
    <row r="877" spans="1:2" ht="15" customHeight="1" x14ac:dyDescent="0.2">
      <c r="A877" s="12"/>
      <c r="B877" s="43"/>
    </row>
    <row r="878" spans="1:2" ht="15" customHeight="1" x14ac:dyDescent="0.2">
      <c r="A878" s="12"/>
      <c r="B878" s="43"/>
    </row>
    <row r="879" spans="1:2" ht="15" customHeight="1" x14ac:dyDescent="0.2">
      <c r="A879" s="12"/>
      <c r="B879" s="43"/>
    </row>
    <row r="880" spans="1:2" ht="15" customHeight="1" x14ac:dyDescent="0.2">
      <c r="A880" s="12"/>
      <c r="B880" s="43"/>
    </row>
    <row r="881" spans="1:2" ht="15" customHeight="1" x14ac:dyDescent="0.2">
      <c r="A881" s="12"/>
      <c r="B881" s="43"/>
    </row>
    <row r="882" spans="1:2" ht="15" customHeight="1" x14ac:dyDescent="0.2">
      <c r="A882" s="12"/>
      <c r="B882" s="43"/>
    </row>
    <row r="883" spans="1:2" ht="15" customHeight="1" x14ac:dyDescent="0.2">
      <c r="A883" s="12"/>
      <c r="B883" s="43"/>
    </row>
    <row r="884" spans="1:2" ht="15" customHeight="1" x14ac:dyDescent="0.2">
      <c r="A884" s="12"/>
      <c r="B884" s="43"/>
    </row>
    <row r="885" spans="1:2" ht="15" customHeight="1" x14ac:dyDescent="0.2">
      <c r="A885" s="12"/>
      <c r="B885" s="43"/>
    </row>
    <row r="886" spans="1:2" ht="15" customHeight="1" x14ac:dyDescent="0.2">
      <c r="A886" s="12"/>
      <c r="B886" s="43"/>
    </row>
    <row r="887" spans="1:2" ht="15" customHeight="1" x14ac:dyDescent="0.2">
      <c r="A887" s="12"/>
      <c r="B887" s="43"/>
    </row>
    <row r="888" spans="1:2" ht="15" customHeight="1" x14ac:dyDescent="0.2">
      <c r="A888" s="12"/>
      <c r="B888" s="43"/>
    </row>
    <row r="889" spans="1:2" ht="15" customHeight="1" x14ac:dyDescent="0.2">
      <c r="A889" s="12"/>
      <c r="B889" s="43"/>
    </row>
    <row r="890" spans="1:2" ht="15" customHeight="1" x14ac:dyDescent="0.2">
      <c r="A890" s="12"/>
      <c r="B890" s="43"/>
    </row>
    <row r="891" spans="1:2" ht="15" customHeight="1" x14ac:dyDescent="0.2">
      <c r="A891" s="12"/>
      <c r="B891" s="43"/>
    </row>
    <row r="892" spans="1:2" ht="15" customHeight="1" x14ac:dyDescent="0.2">
      <c r="A892" s="12"/>
      <c r="B892" s="43"/>
    </row>
    <row r="893" spans="1:2" ht="15" customHeight="1" x14ac:dyDescent="0.2">
      <c r="A893" s="12"/>
      <c r="B893" s="43"/>
    </row>
    <row r="894" spans="1:2" ht="15" customHeight="1" x14ac:dyDescent="0.2">
      <c r="A894" s="12"/>
      <c r="B894" s="43"/>
    </row>
    <row r="895" spans="1:2" ht="15" customHeight="1" x14ac:dyDescent="0.2">
      <c r="A895" s="12"/>
      <c r="B895" s="43"/>
    </row>
    <row r="896" spans="1:2" ht="15" customHeight="1" x14ac:dyDescent="0.2">
      <c r="A896" s="12"/>
      <c r="B896" s="43"/>
    </row>
    <row r="897" spans="1:2" ht="15" customHeight="1" x14ac:dyDescent="0.2">
      <c r="A897" s="12"/>
      <c r="B897" s="43"/>
    </row>
    <row r="898" spans="1:2" ht="15" customHeight="1" x14ac:dyDescent="0.2">
      <c r="A898" s="12"/>
      <c r="B898" s="43"/>
    </row>
    <row r="899" spans="1:2" ht="15" customHeight="1" x14ac:dyDescent="0.2">
      <c r="A899" s="12"/>
      <c r="B899" s="43"/>
    </row>
    <row r="900" spans="1:2" ht="15" customHeight="1" x14ac:dyDescent="0.2">
      <c r="A900" s="12"/>
      <c r="B900" s="43"/>
    </row>
    <row r="901" spans="1:2" ht="15" customHeight="1" x14ac:dyDescent="0.2">
      <c r="A901" s="12"/>
      <c r="B901" s="43"/>
    </row>
    <row r="902" spans="1:2" ht="15" customHeight="1" x14ac:dyDescent="0.2">
      <c r="A902" s="12"/>
      <c r="B902" s="43"/>
    </row>
    <row r="903" spans="1:2" ht="15" customHeight="1" x14ac:dyDescent="0.2">
      <c r="A903" s="12"/>
      <c r="B903" s="43"/>
    </row>
    <row r="904" spans="1:2" ht="15" customHeight="1" x14ac:dyDescent="0.2">
      <c r="A904" s="12"/>
      <c r="B904" s="43"/>
    </row>
    <row r="905" spans="1:2" ht="15" customHeight="1" x14ac:dyDescent="0.2">
      <c r="A905" s="12"/>
      <c r="B905" s="43"/>
    </row>
    <row r="906" spans="1:2" ht="15" customHeight="1" x14ac:dyDescent="0.2">
      <c r="A906" s="12"/>
      <c r="B906" s="43"/>
    </row>
    <row r="907" spans="1:2" ht="15" customHeight="1" x14ac:dyDescent="0.2">
      <c r="A907" s="12"/>
      <c r="B907" s="43"/>
    </row>
    <row r="908" spans="1:2" ht="15" customHeight="1" x14ac:dyDescent="0.2">
      <c r="A908" s="12"/>
      <c r="B908" s="43"/>
    </row>
    <row r="909" spans="1:2" ht="15" customHeight="1" x14ac:dyDescent="0.2">
      <c r="A909" s="12"/>
      <c r="B909" s="43"/>
    </row>
    <row r="910" spans="1:2" ht="15" customHeight="1" x14ac:dyDescent="0.2">
      <c r="A910" s="12"/>
      <c r="B910" s="43"/>
    </row>
    <row r="911" spans="1:2" ht="15" customHeight="1" x14ac:dyDescent="0.2">
      <c r="A911" s="12"/>
      <c r="B911" s="43"/>
    </row>
    <row r="912" spans="1:2" ht="15" customHeight="1" x14ac:dyDescent="0.2">
      <c r="A912" s="12"/>
      <c r="B912" s="43"/>
    </row>
    <row r="913" spans="1:2" ht="15" customHeight="1" x14ac:dyDescent="0.2">
      <c r="A913" s="12"/>
      <c r="B913" s="43"/>
    </row>
    <row r="914" spans="1:2" ht="15" customHeight="1" x14ac:dyDescent="0.2">
      <c r="A914" s="12"/>
      <c r="B914" s="43"/>
    </row>
    <row r="915" spans="1:2" ht="15" customHeight="1" x14ac:dyDescent="0.2">
      <c r="A915" s="12"/>
      <c r="B915" s="43"/>
    </row>
    <row r="916" spans="1:2" ht="15" customHeight="1" x14ac:dyDescent="0.2">
      <c r="A916" s="12"/>
      <c r="B916" s="43"/>
    </row>
    <row r="917" spans="1:2" ht="15" customHeight="1" x14ac:dyDescent="0.2">
      <c r="A917" s="12"/>
      <c r="B917" s="43"/>
    </row>
    <row r="918" spans="1:2" ht="15" customHeight="1" x14ac:dyDescent="0.2">
      <c r="A918" s="12"/>
      <c r="B918" s="43"/>
    </row>
    <row r="919" spans="1:2" ht="15" customHeight="1" x14ac:dyDescent="0.2">
      <c r="A919" s="12"/>
      <c r="B919" s="43"/>
    </row>
    <row r="920" spans="1:2" ht="15" customHeight="1" x14ac:dyDescent="0.2">
      <c r="A920" s="12"/>
      <c r="B920" s="43"/>
    </row>
    <row r="921" spans="1:2" ht="15" customHeight="1" x14ac:dyDescent="0.2">
      <c r="A921" s="12"/>
      <c r="B921" s="43"/>
    </row>
    <row r="922" spans="1:2" ht="15" customHeight="1" x14ac:dyDescent="0.2">
      <c r="A922" s="12"/>
      <c r="B922" s="43"/>
    </row>
    <row r="923" spans="1:2" ht="15" customHeight="1" x14ac:dyDescent="0.2">
      <c r="A923" s="12"/>
      <c r="B923" s="43"/>
    </row>
    <row r="924" spans="1:2" ht="15" customHeight="1" x14ac:dyDescent="0.2">
      <c r="A924" s="12"/>
      <c r="B924" s="43"/>
    </row>
    <row r="925" spans="1:2" ht="15" customHeight="1" x14ac:dyDescent="0.2">
      <c r="A925" s="12"/>
      <c r="B925" s="43"/>
    </row>
    <row r="926" spans="1:2" ht="15" customHeight="1" x14ac:dyDescent="0.2">
      <c r="A926" s="12"/>
      <c r="B926" s="43"/>
    </row>
    <row r="927" spans="1:2" ht="15" customHeight="1" x14ac:dyDescent="0.2">
      <c r="A927" s="12"/>
      <c r="B927" s="43"/>
    </row>
    <row r="928" spans="1:2" ht="15" customHeight="1" x14ac:dyDescent="0.2">
      <c r="A928" s="12"/>
      <c r="B928" s="43"/>
    </row>
    <row r="929" spans="1:2" ht="15" customHeight="1" x14ac:dyDescent="0.2">
      <c r="A929" s="12"/>
      <c r="B929" s="43"/>
    </row>
    <row r="930" spans="1:2" ht="15" customHeight="1" x14ac:dyDescent="0.2">
      <c r="A930" s="12"/>
      <c r="B930" s="43"/>
    </row>
    <row r="931" spans="1:2" ht="15" customHeight="1" x14ac:dyDescent="0.2">
      <c r="A931" s="12"/>
      <c r="B931" s="43"/>
    </row>
    <row r="932" spans="1:2" ht="15" customHeight="1" x14ac:dyDescent="0.2">
      <c r="A932" s="12"/>
      <c r="B932" s="43"/>
    </row>
    <row r="933" spans="1:2" ht="15" customHeight="1" x14ac:dyDescent="0.2">
      <c r="A933" s="12"/>
      <c r="B933" s="43"/>
    </row>
    <row r="934" spans="1:2" ht="15" customHeight="1" x14ac:dyDescent="0.2">
      <c r="A934" s="12"/>
      <c r="B934" s="43"/>
    </row>
    <row r="935" spans="1:2" ht="15" customHeight="1" x14ac:dyDescent="0.2">
      <c r="A935" s="12"/>
      <c r="B935" s="43"/>
    </row>
    <row r="936" spans="1:2" ht="15" customHeight="1" x14ac:dyDescent="0.2">
      <c r="A936" s="12"/>
      <c r="B936" s="43"/>
    </row>
    <row r="937" spans="1:2" ht="15" customHeight="1" x14ac:dyDescent="0.2">
      <c r="A937" s="12"/>
      <c r="B937" s="43"/>
    </row>
    <row r="938" spans="1:2" ht="15" customHeight="1" x14ac:dyDescent="0.2">
      <c r="A938" s="12"/>
      <c r="B938" s="43"/>
    </row>
    <row r="939" spans="1:2" ht="15" customHeight="1" x14ac:dyDescent="0.2">
      <c r="A939" s="12"/>
      <c r="B939" s="43"/>
    </row>
    <row r="940" spans="1:2" ht="15" customHeight="1" x14ac:dyDescent="0.2">
      <c r="A940" s="12"/>
      <c r="B940" s="43"/>
    </row>
    <row r="941" spans="1:2" ht="15" customHeight="1" x14ac:dyDescent="0.2">
      <c r="A941" s="12"/>
      <c r="B941" s="43"/>
    </row>
    <row r="942" spans="1:2" ht="15" customHeight="1" x14ac:dyDescent="0.2">
      <c r="A942" s="12"/>
      <c r="B942" s="43"/>
    </row>
    <row r="943" spans="1:2" ht="15" customHeight="1" x14ac:dyDescent="0.2">
      <c r="A943" s="12"/>
      <c r="B943" s="43"/>
    </row>
    <row r="944" spans="1:2" ht="15" customHeight="1" x14ac:dyDescent="0.2">
      <c r="A944" s="12"/>
      <c r="B944" s="43"/>
    </row>
    <row r="945" spans="1:2" ht="15" customHeight="1" x14ac:dyDescent="0.2">
      <c r="A945" s="12"/>
      <c r="B945" s="43"/>
    </row>
    <row r="946" spans="1:2" ht="15" customHeight="1" x14ac:dyDescent="0.2">
      <c r="A946" s="12"/>
      <c r="B946" s="43"/>
    </row>
    <row r="947" spans="1:2" ht="15" customHeight="1" x14ac:dyDescent="0.2">
      <c r="A947" s="12"/>
      <c r="B947" s="43"/>
    </row>
    <row r="948" spans="1:2" ht="15" customHeight="1" x14ac:dyDescent="0.2">
      <c r="A948" s="12"/>
      <c r="B948" s="43"/>
    </row>
    <row r="949" spans="1:2" ht="15" customHeight="1" x14ac:dyDescent="0.2">
      <c r="A949" s="12"/>
      <c r="B949" s="43"/>
    </row>
    <row r="950" spans="1:2" ht="15" customHeight="1" x14ac:dyDescent="0.2">
      <c r="A950" s="12"/>
      <c r="B950" s="43"/>
    </row>
    <row r="951" spans="1:2" ht="15" customHeight="1" x14ac:dyDescent="0.2">
      <c r="A951" s="12"/>
      <c r="B951" s="43"/>
    </row>
    <row r="952" spans="1:2" ht="15" customHeight="1" x14ac:dyDescent="0.2">
      <c r="A952" s="12"/>
      <c r="B952" s="43"/>
    </row>
    <row r="953" spans="1:2" ht="15" customHeight="1" x14ac:dyDescent="0.2">
      <c r="A953" s="12"/>
      <c r="B953" s="43"/>
    </row>
    <row r="954" spans="1:2" ht="15" customHeight="1" x14ac:dyDescent="0.2">
      <c r="A954" s="12"/>
      <c r="B954" s="43"/>
    </row>
    <row r="955" spans="1:2" ht="15" customHeight="1" x14ac:dyDescent="0.2">
      <c r="A955" s="12"/>
      <c r="B955" s="43"/>
    </row>
    <row r="956" spans="1:2" ht="15" customHeight="1" x14ac:dyDescent="0.2">
      <c r="A956" s="12"/>
      <c r="B956" s="43"/>
    </row>
    <row r="957" spans="1:2" ht="15" customHeight="1" x14ac:dyDescent="0.2">
      <c r="A957" s="12"/>
      <c r="B957" s="43"/>
    </row>
    <row r="958" spans="1:2" ht="15" customHeight="1" x14ac:dyDescent="0.2">
      <c r="A958" s="12"/>
      <c r="B958" s="43"/>
    </row>
    <row r="959" spans="1:2" ht="15" customHeight="1" x14ac:dyDescent="0.2">
      <c r="A959" s="12"/>
      <c r="B959" s="43"/>
    </row>
    <row r="960" spans="1:2" ht="15" customHeight="1" x14ac:dyDescent="0.2">
      <c r="A960" s="12"/>
      <c r="B960" s="43"/>
    </row>
    <row r="961" spans="1:2" ht="15" customHeight="1" x14ac:dyDescent="0.2">
      <c r="A961" s="12"/>
      <c r="B961" s="43"/>
    </row>
    <row r="962" spans="1:2" ht="15" customHeight="1" x14ac:dyDescent="0.2">
      <c r="A962" s="12"/>
      <c r="B962" s="43"/>
    </row>
    <row r="963" spans="1:2" ht="15" customHeight="1" x14ac:dyDescent="0.2">
      <c r="A963" s="12"/>
      <c r="B963" s="43"/>
    </row>
    <row r="964" spans="1:2" ht="15" customHeight="1" x14ac:dyDescent="0.2">
      <c r="A964" s="12"/>
      <c r="B964" s="43"/>
    </row>
    <row r="965" spans="1:2" ht="15" customHeight="1" x14ac:dyDescent="0.2">
      <c r="A965" s="12"/>
      <c r="B965" s="43"/>
    </row>
    <row r="966" spans="1:2" ht="15" customHeight="1" x14ac:dyDescent="0.2">
      <c r="A966" s="12"/>
      <c r="B966" s="43"/>
    </row>
    <row r="967" spans="1:2" ht="15" customHeight="1" x14ac:dyDescent="0.2">
      <c r="A967" s="12"/>
      <c r="B967" s="43"/>
    </row>
    <row r="968" spans="1:2" ht="15" customHeight="1" x14ac:dyDescent="0.2">
      <c r="A968" s="12"/>
      <c r="B968" s="43"/>
    </row>
    <row r="969" spans="1:2" ht="15" customHeight="1" x14ac:dyDescent="0.2">
      <c r="A969" s="12"/>
      <c r="B969" s="43"/>
    </row>
    <row r="970" spans="1:2" ht="15" customHeight="1" x14ac:dyDescent="0.2">
      <c r="A970" s="12"/>
      <c r="B970" s="43"/>
    </row>
    <row r="971" spans="1:2" ht="15" customHeight="1" x14ac:dyDescent="0.2">
      <c r="A971" s="12"/>
      <c r="B971" s="43"/>
    </row>
    <row r="972" spans="1:2" ht="15" customHeight="1" x14ac:dyDescent="0.2">
      <c r="A972" s="12"/>
      <c r="B972" s="43"/>
    </row>
    <row r="973" spans="1:2" ht="15" customHeight="1" x14ac:dyDescent="0.2">
      <c r="A973" s="12"/>
      <c r="B973" s="43"/>
    </row>
    <row r="974" spans="1:2" ht="15" customHeight="1" x14ac:dyDescent="0.2">
      <c r="A974" s="12"/>
      <c r="B974" s="43"/>
    </row>
    <row r="975" spans="1:2" ht="15" customHeight="1" x14ac:dyDescent="0.2">
      <c r="A975" s="12"/>
      <c r="B975" s="43"/>
    </row>
    <row r="976" spans="1:2" ht="15" customHeight="1" x14ac:dyDescent="0.2">
      <c r="A976" s="12"/>
      <c r="B976" s="43"/>
    </row>
    <row r="977" spans="1:2" ht="15" customHeight="1" x14ac:dyDescent="0.2">
      <c r="A977" s="12"/>
      <c r="B977" s="43"/>
    </row>
    <row r="978" spans="1:2" ht="15" customHeight="1" x14ac:dyDescent="0.2">
      <c r="A978" s="12"/>
      <c r="B978" s="43"/>
    </row>
    <row r="979" spans="1:2" ht="15" customHeight="1" x14ac:dyDescent="0.2">
      <c r="A979" s="12"/>
      <c r="B979" s="43"/>
    </row>
    <row r="980" spans="1:2" ht="15" customHeight="1" x14ac:dyDescent="0.2">
      <c r="A980" s="12"/>
      <c r="B980" s="43"/>
    </row>
    <row r="981" spans="1:2" ht="15" customHeight="1" x14ac:dyDescent="0.2">
      <c r="A981" s="12"/>
      <c r="B981" s="43"/>
    </row>
    <row r="982" spans="1:2" ht="15" customHeight="1" x14ac:dyDescent="0.2">
      <c r="A982" s="12"/>
      <c r="B982" s="43"/>
    </row>
    <row r="983" spans="1:2" ht="15" customHeight="1" x14ac:dyDescent="0.2">
      <c r="A983" s="12"/>
      <c r="B983" s="43"/>
    </row>
    <row r="984" spans="1:2" ht="15" customHeight="1" x14ac:dyDescent="0.2">
      <c r="A984" s="12"/>
      <c r="B984" s="43"/>
    </row>
    <row r="985" spans="1:2" ht="15" customHeight="1" x14ac:dyDescent="0.2">
      <c r="A985" s="12"/>
      <c r="B985" s="43"/>
    </row>
    <row r="986" spans="1:2" ht="15" customHeight="1" x14ac:dyDescent="0.2">
      <c r="A986" s="12"/>
      <c r="B986" s="43"/>
    </row>
    <row r="987" spans="1:2" ht="15" customHeight="1" x14ac:dyDescent="0.2">
      <c r="A987" s="12"/>
      <c r="B987" s="43"/>
    </row>
    <row r="988" spans="1:2" ht="15" customHeight="1" x14ac:dyDescent="0.2">
      <c r="A988" s="12"/>
      <c r="B988" s="43"/>
    </row>
    <row r="989" spans="1:2" ht="15" customHeight="1" x14ac:dyDescent="0.2">
      <c r="A989" s="12"/>
      <c r="B989" s="43"/>
    </row>
    <row r="990" spans="1:2" ht="15" customHeight="1" x14ac:dyDescent="0.2">
      <c r="A990" s="12"/>
      <c r="B990" s="43"/>
    </row>
    <row r="991" spans="1:2" ht="15" customHeight="1" x14ac:dyDescent="0.2">
      <c r="A991" s="12"/>
      <c r="B991" s="43"/>
    </row>
    <row r="992" spans="1:2" ht="15" customHeight="1" x14ac:dyDescent="0.2">
      <c r="A992" s="12"/>
      <c r="B992" s="43"/>
    </row>
    <row r="993" spans="1:2" ht="15" customHeight="1" x14ac:dyDescent="0.2">
      <c r="A993" s="12"/>
      <c r="B993" s="43"/>
    </row>
    <row r="994" spans="1:2" ht="15" customHeight="1" x14ac:dyDescent="0.2">
      <c r="A994" s="12"/>
      <c r="B994" s="43"/>
    </row>
    <row r="995" spans="1:2" ht="15" customHeight="1" x14ac:dyDescent="0.2">
      <c r="A995" s="12"/>
      <c r="B995" s="43"/>
    </row>
    <row r="996" spans="1:2" ht="15" customHeight="1" x14ac:dyDescent="0.2">
      <c r="A996" s="12"/>
      <c r="B996" s="43"/>
    </row>
    <row r="997" spans="1:2" ht="15" customHeight="1" x14ac:dyDescent="0.2">
      <c r="A997" s="12"/>
      <c r="B997" s="43"/>
    </row>
    <row r="998" spans="1:2" ht="15" customHeight="1" x14ac:dyDescent="0.2">
      <c r="A998" s="12"/>
      <c r="B998" s="43"/>
    </row>
    <row r="999" spans="1:2" ht="15" customHeight="1" x14ac:dyDescent="0.2">
      <c r="A999" s="12"/>
      <c r="B999" s="43"/>
    </row>
    <row r="1000" spans="1:2" ht="15" customHeight="1" x14ac:dyDescent="0.2">
      <c r="A1000" s="12"/>
      <c r="B1000" s="43"/>
    </row>
    <row r="1001" spans="1:2" ht="15" customHeight="1" x14ac:dyDescent="0.2">
      <c r="A1001" s="12"/>
      <c r="B1001" s="43"/>
    </row>
    <row r="1002" spans="1:2" ht="15" customHeight="1" x14ac:dyDescent="0.2">
      <c r="A1002" s="12"/>
      <c r="B1002" s="43"/>
    </row>
    <row r="1003" spans="1:2" ht="15" customHeight="1" x14ac:dyDescent="0.2">
      <c r="A1003" s="12"/>
      <c r="B1003" s="43"/>
    </row>
    <row r="1004" spans="1:2" ht="15" customHeight="1" x14ac:dyDescent="0.2">
      <c r="A1004" s="12"/>
      <c r="B1004" s="43"/>
    </row>
    <row r="1005" spans="1:2" ht="15" customHeight="1" x14ac:dyDescent="0.2">
      <c r="A1005" s="12"/>
      <c r="B1005" s="43"/>
    </row>
    <row r="1006" spans="1:2" ht="15" customHeight="1" x14ac:dyDescent="0.2">
      <c r="A1006" s="12"/>
      <c r="B1006" s="43"/>
    </row>
    <row r="1007" spans="1:2" ht="15" customHeight="1" x14ac:dyDescent="0.2">
      <c r="A1007" s="12"/>
      <c r="B1007" s="43"/>
    </row>
    <row r="1008" spans="1:2" ht="15" customHeight="1" x14ac:dyDescent="0.2">
      <c r="A1008" s="12"/>
      <c r="B1008" s="43"/>
    </row>
    <row r="1009" spans="1:2" ht="15" customHeight="1" x14ac:dyDescent="0.2">
      <c r="A1009" s="12"/>
      <c r="B1009" s="43"/>
    </row>
    <row r="1010" spans="1:2" ht="15" customHeight="1" x14ac:dyDescent="0.2">
      <c r="A1010" s="12"/>
      <c r="B1010" s="43"/>
    </row>
    <row r="1011" spans="1:2" ht="15" customHeight="1" x14ac:dyDescent="0.2">
      <c r="A1011" s="12"/>
      <c r="B1011" s="43"/>
    </row>
    <row r="1012" spans="1:2" ht="15" customHeight="1" x14ac:dyDescent="0.2">
      <c r="A1012" s="12"/>
      <c r="B1012" s="43"/>
    </row>
    <row r="1013" spans="1:2" ht="15" customHeight="1" x14ac:dyDescent="0.2">
      <c r="A1013" s="12"/>
      <c r="B1013" s="43"/>
    </row>
    <row r="1014" spans="1:2" ht="15" customHeight="1" x14ac:dyDescent="0.2">
      <c r="A1014" s="12"/>
      <c r="B1014" s="43"/>
    </row>
    <row r="1015" spans="1:2" ht="15" customHeight="1" x14ac:dyDescent="0.2">
      <c r="A1015" s="12"/>
      <c r="B1015" s="43"/>
    </row>
    <row r="1016" spans="1:2" ht="15" customHeight="1" x14ac:dyDescent="0.2">
      <c r="A1016" s="12"/>
      <c r="B1016" s="43"/>
    </row>
    <row r="1017" spans="1:2" ht="15" customHeight="1" x14ac:dyDescent="0.2">
      <c r="A1017" s="12"/>
      <c r="B1017" s="43"/>
    </row>
    <row r="1018" spans="1:2" ht="15" customHeight="1" x14ac:dyDescent="0.2">
      <c r="A1018" s="12"/>
      <c r="B1018" s="43"/>
    </row>
    <row r="1019" spans="1:2" ht="15" customHeight="1" x14ac:dyDescent="0.2">
      <c r="A1019" s="12"/>
      <c r="B1019" s="43"/>
    </row>
    <row r="1020" spans="1:2" ht="15" customHeight="1" x14ac:dyDescent="0.2">
      <c r="A1020" s="12"/>
      <c r="B1020" s="43"/>
    </row>
    <row r="1021" spans="1:2" ht="15" customHeight="1" x14ac:dyDescent="0.2">
      <c r="A1021" s="12"/>
      <c r="B1021" s="43"/>
    </row>
    <row r="1022" spans="1:2" ht="15" customHeight="1" x14ac:dyDescent="0.2">
      <c r="A1022" s="12"/>
      <c r="B1022" s="43"/>
    </row>
    <row r="1023" spans="1:2" ht="15" customHeight="1" x14ac:dyDescent="0.2">
      <c r="A1023" s="12"/>
      <c r="B1023" s="43"/>
    </row>
    <row r="1024" spans="1:2" ht="15" customHeight="1" x14ac:dyDescent="0.2">
      <c r="A1024" s="12"/>
      <c r="B1024" s="43"/>
    </row>
    <row r="1025" spans="1:2" ht="15" customHeight="1" x14ac:dyDescent="0.2">
      <c r="A1025" s="12"/>
      <c r="B1025" s="43"/>
    </row>
    <row r="1026" spans="1:2" ht="15" customHeight="1" x14ac:dyDescent="0.2">
      <c r="A1026" s="12"/>
      <c r="B1026" s="43"/>
    </row>
    <row r="1027" spans="1:2" ht="15" customHeight="1" x14ac:dyDescent="0.2">
      <c r="A1027" s="12"/>
      <c r="B1027" s="43"/>
    </row>
    <row r="1028" spans="1:2" ht="15" customHeight="1" x14ac:dyDescent="0.2">
      <c r="A1028" s="12"/>
      <c r="B1028" s="43"/>
    </row>
    <row r="1029" spans="1:2" ht="15" customHeight="1" x14ac:dyDescent="0.2">
      <c r="A1029" s="12"/>
      <c r="B1029" s="43"/>
    </row>
    <row r="1030" spans="1:2" ht="15" customHeight="1" x14ac:dyDescent="0.2">
      <c r="A1030" s="12"/>
      <c r="B1030" s="43"/>
    </row>
    <row r="1031" spans="1:2" ht="15" customHeight="1" x14ac:dyDescent="0.2">
      <c r="A1031" s="12"/>
      <c r="B1031" s="43"/>
    </row>
    <row r="1032" spans="1:2" ht="15" customHeight="1" x14ac:dyDescent="0.2">
      <c r="A1032" s="12"/>
      <c r="B1032" s="43"/>
    </row>
    <row r="1033" spans="1:2" ht="15" customHeight="1" x14ac:dyDescent="0.2">
      <c r="A1033" s="12"/>
      <c r="B1033" s="43"/>
    </row>
    <row r="1034" spans="1:2" ht="15" customHeight="1" x14ac:dyDescent="0.2">
      <c r="A1034" s="12"/>
      <c r="B1034" s="43"/>
    </row>
    <row r="1035" spans="1:2" ht="15" customHeight="1" x14ac:dyDescent="0.2">
      <c r="A1035" s="12"/>
      <c r="B1035" s="43"/>
    </row>
    <row r="1036" spans="1:2" ht="15" customHeight="1" x14ac:dyDescent="0.2">
      <c r="A1036" s="12"/>
      <c r="B1036" s="43"/>
    </row>
    <row r="1037" spans="1:2" ht="15" customHeight="1" x14ac:dyDescent="0.2">
      <c r="A1037" s="12"/>
      <c r="B1037" s="43"/>
    </row>
    <row r="1038" spans="1:2" ht="15" customHeight="1" x14ac:dyDescent="0.2">
      <c r="A1038" s="12"/>
      <c r="B1038" s="43"/>
    </row>
    <row r="1039" spans="1:2" ht="15" customHeight="1" x14ac:dyDescent="0.2">
      <c r="A1039" s="12"/>
      <c r="B1039" s="43"/>
    </row>
    <row r="1040" spans="1:2" ht="15" customHeight="1" x14ac:dyDescent="0.2">
      <c r="A1040" s="12"/>
      <c r="B1040" s="43"/>
    </row>
    <row r="1041" spans="1:2" ht="15" customHeight="1" x14ac:dyDescent="0.2">
      <c r="A1041" s="12"/>
      <c r="B1041" s="43"/>
    </row>
    <row r="1042" spans="1:2" ht="15" customHeight="1" x14ac:dyDescent="0.2">
      <c r="A1042" s="12"/>
      <c r="B1042" s="43"/>
    </row>
    <row r="1043" spans="1:2" ht="15" customHeight="1" x14ac:dyDescent="0.2">
      <c r="A1043" s="12"/>
      <c r="B1043" s="43"/>
    </row>
    <row r="1044" spans="1:2" ht="15" customHeight="1" x14ac:dyDescent="0.2">
      <c r="A1044" s="12"/>
      <c r="B1044" s="43"/>
    </row>
    <row r="1045" spans="1:2" ht="15" customHeight="1" x14ac:dyDescent="0.2">
      <c r="A1045" s="12"/>
      <c r="B1045" s="43"/>
    </row>
    <row r="1046" spans="1:2" ht="15" customHeight="1" x14ac:dyDescent="0.2">
      <c r="A1046" s="12"/>
      <c r="B1046" s="43"/>
    </row>
    <row r="1047" spans="1:2" ht="15" customHeight="1" x14ac:dyDescent="0.2">
      <c r="A1047" s="12"/>
      <c r="B1047" s="43"/>
    </row>
    <row r="1048" spans="1:2" ht="15" customHeight="1" x14ac:dyDescent="0.2">
      <c r="A1048" s="12"/>
      <c r="B1048" s="43"/>
    </row>
    <row r="1049" spans="1:2" ht="15" customHeight="1" x14ac:dyDescent="0.2">
      <c r="A1049" s="12"/>
      <c r="B1049" s="43"/>
    </row>
    <row r="1050" spans="1:2" ht="15" customHeight="1" x14ac:dyDescent="0.2">
      <c r="A1050" s="12"/>
      <c r="B1050" s="43"/>
    </row>
    <row r="1051" spans="1:2" ht="15" customHeight="1" x14ac:dyDescent="0.2">
      <c r="A1051" s="12"/>
      <c r="B1051" s="43"/>
    </row>
    <row r="1052" spans="1:2" ht="15" customHeight="1" x14ac:dyDescent="0.2">
      <c r="A1052" s="12"/>
      <c r="B1052" s="43"/>
    </row>
    <row r="1053" spans="1:2" ht="15" customHeight="1" x14ac:dyDescent="0.2">
      <c r="A1053" s="12"/>
      <c r="B1053" s="43"/>
    </row>
    <row r="1054" spans="1:2" ht="15" customHeight="1" x14ac:dyDescent="0.2">
      <c r="A1054" s="12"/>
      <c r="B1054" s="43"/>
    </row>
    <row r="1055" spans="1:2" ht="15" customHeight="1" x14ac:dyDescent="0.2">
      <c r="A1055" s="12"/>
      <c r="B1055" s="43"/>
    </row>
    <row r="1056" spans="1:2" ht="15" customHeight="1" x14ac:dyDescent="0.2">
      <c r="A1056" s="12"/>
      <c r="B1056" s="43"/>
    </row>
    <row r="1057" spans="1:2" ht="15" customHeight="1" x14ac:dyDescent="0.2">
      <c r="A1057" s="12"/>
      <c r="B1057" s="43"/>
    </row>
    <row r="1058" spans="1:2" ht="15" customHeight="1" x14ac:dyDescent="0.2">
      <c r="A1058" s="12"/>
      <c r="B1058" s="43"/>
    </row>
    <row r="1059" spans="1:2" ht="15" customHeight="1" x14ac:dyDescent="0.2">
      <c r="A1059" s="12"/>
      <c r="B1059" s="43"/>
    </row>
    <row r="1060" spans="1:2" ht="15" customHeight="1" x14ac:dyDescent="0.2">
      <c r="A1060" s="12"/>
      <c r="B1060" s="43"/>
    </row>
    <row r="1061" spans="1:2" ht="15" customHeight="1" x14ac:dyDescent="0.2">
      <c r="A1061" s="12"/>
      <c r="B1061" s="43"/>
    </row>
    <row r="1062" spans="1:2" ht="15" customHeight="1" x14ac:dyDescent="0.2">
      <c r="A1062" s="12"/>
      <c r="B1062" s="43"/>
    </row>
    <row r="1063" spans="1:2" ht="15" customHeight="1" x14ac:dyDescent="0.2">
      <c r="A1063" s="12"/>
      <c r="B1063" s="43"/>
    </row>
    <row r="1064" spans="1:2" ht="15" customHeight="1" x14ac:dyDescent="0.2">
      <c r="A1064" s="12"/>
      <c r="B1064" s="43"/>
    </row>
    <row r="1065" spans="1:2" ht="15" customHeight="1" x14ac:dyDescent="0.2">
      <c r="A1065" s="12"/>
      <c r="B1065" s="43"/>
    </row>
    <row r="1066" spans="1:2" ht="15" customHeight="1" x14ac:dyDescent="0.2">
      <c r="A1066" s="12"/>
      <c r="B1066" s="43"/>
    </row>
    <row r="1067" spans="1:2" ht="15" customHeight="1" x14ac:dyDescent="0.2">
      <c r="A1067" s="12"/>
      <c r="B1067" s="43"/>
    </row>
    <row r="1068" spans="1:2" ht="15" customHeight="1" x14ac:dyDescent="0.2">
      <c r="A1068" s="12"/>
      <c r="B1068" s="43"/>
    </row>
    <row r="1069" spans="1:2" ht="15" customHeight="1" x14ac:dyDescent="0.2">
      <c r="A1069" s="12"/>
      <c r="B1069" s="43"/>
    </row>
    <row r="1070" spans="1:2" ht="15" customHeight="1" x14ac:dyDescent="0.2">
      <c r="A1070" s="12"/>
      <c r="B1070" s="43"/>
    </row>
    <row r="1071" spans="1:2" ht="15" customHeight="1" x14ac:dyDescent="0.2">
      <c r="A1071" s="12"/>
      <c r="B1071" s="43"/>
    </row>
    <row r="1072" spans="1:2" ht="15" customHeight="1" x14ac:dyDescent="0.2">
      <c r="A1072" s="12"/>
      <c r="B1072" s="43"/>
    </row>
    <row r="1073" spans="1:2" ht="15" customHeight="1" x14ac:dyDescent="0.2">
      <c r="A1073" s="12"/>
      <c r="B1073" s="43"/>
    </row>
    <row r="1074" spans="1:2" ht="15" customHeight="1" x14ac:dyDescent="0.2">
      <c r="A1074" s="12"/>
      <c r="B1074" s="43"/>
    </row>
    <row r="1075" spans="1:2" ht="15" customHeight="1" x14ac:dyDescent="0.2">
      <c r="A1075" s="12"/>
      <c r="B1075" s="43"/>
    </row>
    <row r="1076" spans="1:2" ht="15" customHeight="1" x14ac:dyDescent="0.2">
      <c r="A1076" s="12"/>
      <c r="B1076" s="43"/>
    </row>
    <row r="1077" spans="1:2" ht="15" customHeight="1" x14ac:dyDescent="0.2">
      <c r="A1077" s="12"/>
      <c r="B1077" s="43"/>
    </row>
    <row r="1078" spans="1:2" ht="15" customHeight="1" x14ac:dyDescent="0.2">
      <c r="A1078" s="12"/>
      <c r="B1078" s="43"/>
    </row>
    <row r="1079" spans="1:2" ht="15" customHeight="1" x14ac:dyDescent="0.2">
      <c r="A1079" s="12"/>
      <c r="B1079" s="43"/>
    </row>
    <row r="1080" spans="1:2" ht="15" customHeight="1" x14ac:dyDescent="0.2">
      <c r="A1080" s="12"/>
      <c r="B1080" s="43"/>
    </row>
    <row r="1081" spans="1:2" ht="15" customHeight="1" x14ac:dyDescent="0.2">
      <c r="A1081" s="12"/>
      <c r="B1081" s="43"/>
    </row>
    <row r="1082" spans="1:2" ht="15" customHeight="1" x14ac:dyDescent="0.2">
      <c r="A1082" s="12"/>
      <c r="B1082" s="43"/>
    </row>
    <row r="1083" spans="1:2" ht="15" customHeight="1" x14ac:dyDescent="0.2">
      <c r="A1083" s="12"/>
      <c r="B1083" s="43"/>
    </row>
    <row r="1084" spans="1:2" ht="15" customHeight="1" x14ac:dyDescent="0.2">
      <c r="A1084" s="12"/>
      <c r="B1084" s="43"/>
    </row>
    <row r="1085" spans="1:2" ht="15" customHeight="1" x14ac:dyDescent="0.2">
      <c r="A1085" s="12"/>
      <c r="B1085" s="43"/>
    </row>
    <row r="1086" spans="1:2" ht="15" customHeight="1" x14ac:dyDescent="0.2">
      <c r="A1086" s="12"/>
      <c r="B1086" s="43"/>
    </row>
    <row r="1087" spans="1:2" ht="15" customHeight="1" x14ac:dyDescent="0.2">
      <c r="A1087" s="12"/>
      <c r="B1087" s="43"/>
    </row>
    <row r="1088" spans="1:2" ht="15" customHeight="1" x14ac:dyDescent="0.2">
      <c r="A1088" s="12"/>
      <c r="B1088" s="43"/>
    </row>
    <row r="1089" spans="1:2" ht="15" customHeight="1" x14ac:dyDescent="0.2">
      <c r="A1089" s="12"/>
      <c r="B1089" s="43"/>
    </row>
    <row r="1090" spans="1:2" ht="15" customHeight="1" x14ac:dyDescent="0.2">
      <c r="A1090" s="12"/>
      <c r="B1090" s="43"/>
    </row>
    <row r="1091" spans="1:2" ht="15" customHeight="1" x14ac:dyDescent="0.2">
      <c r="A1091" s="12"/>
      <c r="B1091" s="43"/>
    </row>
    <row r="1092" spans="1:2" ht="15" customHeight="1" x14ac:dyDescent="0.2">
      <c r="A1092" s="12"/>
      <c r="B1092" s="43"/>
    </row>
    <row r="1093" spans="1:2" ht="15" customHeight="1" x14ac:dyDescent="0.2">
      <c r="A1093" s="12"/>
      <c r="B1093" s="43"/>
    </row>
    <row r="1094" spans="1:2" ht="15" customHeight="1" x14ac:dyDescent="0.2">
      <c r="A1094" s="12"/>
      <c r="B1094" s="43"/>
    </row>
    <row r="1095" spans="1:2" ht="15" customHeight="1" x14ac:dyDescent="0.2">
      <c r="A1095" s="12"/>
      <c r="B1095" s="43"/>
    </row>
    <row r="1096" spans="1:2" ht="15" customHeight="1" x14ac:dyDescent="0.2">
      <c r="A1096" s="12"/>
      <c r="B1096" s="43"/>
    </row>
    <row r="1097" spans="1:2" ht="15" customHeight="1" x14ac:dyDescent="0.2">
      <c r="A1097" s="12"/>
      <c r="B1097" s="43"/>
    </row>
    <row r="1098" spans="1:2" ht="15" customHeight="1" x14ac:dyDescent="0.2">
      <c r="A1098" s="12"/>
      <c r="B1098" s="43"/>
    </row>
    <row r="1099" spans="1:2" ht="15" customHeight="1" x14ac:dyDescent="0.2">
      <c r="A1099" s="12"/>
      <c r="B1099" s="43"/>
    </row>
    <row r="1100" spans="1:2" ht="15" customHeight="1" x14ac:dyDescent="0.2">
      <c r="A1100" s="12"/>
      <c r="B1100" s="43"/>
    </row>
    <row r="1101" spans="1:2" ht="15" customHeight="1" x14ac:dyDescent="0.2">
      <c r="A1101" s="12"/>
      <c r="B1101" s="43"/>
    </row>
    <row r="1102" spans="1:2" ht="15" customHeight="1" x14ac:dyDescent="0.2">
      <c r="A1102" s="12"/>
      <c r="B1102" s="43"/>
    </row>
    <row r="1103" spans="1:2" ht="15" customHeight="1" x14ac:dyDescent="0.2">
      <c r="A1103" s="12"/>
      <c r="B1103" s="43"/>
    </row>
    <row r="1104" spans="1:2" ht="15" customHeight="1" x14ac:dyDescent="0.2">
      <c r="A1104" s="12"/>
      <c r="B1104" s="43"/>
    </row>
    <row r="1105" spans="1:2" ht="15" customHeight="1" x14ac:dyDescent="0.2">
      <c r="A1105" s="12"/>
      <c r="B1105" s="43"/>
    </row>
    <row r="1106" spans="1:2" ht="15" customHeight="1" x14ac:dyDescent="0.2">
      <c r="A1106" s="12"/>
      <c r="B1106" s="43"/>
    </row>
    <row r="1107" spans="1:2" ht="15" customHeight="1" x14ac:dyDescent="0.2">
      <c r="A1107" s="12"/>
      <c r="B1107" s="43"/>
    </row>
    <row r="1108" spans="1:2" ht="15" customHeight="1" x14ac:dyDescent="0.2">
      <c r="A1108" s="12"/>
      <c r="B1108" s="43"/>
    </row>
    <row r="1109" spans="1:2" ht="15" customHeight="1" x14ac:dyDescent="0.2">
      <c r="A1109" s="12"/>
      <c r="B1109" s="43"/>
    </row>
    <row r="1110" spans="1:2" ht="15" customHeight="1" x14ac:dyDescent="0.2">
      <c r="A1110" s="12"/>
      <c r="B1110" s="43"/>
    </row>
    <row r="1111" spans="1:2" ht="15" customHeight="1" x14ac:dyDescent="0.2">
      <c r="A1111" s="12"/>
      <c r="B1111" s="43"/>
    </row>
    <row r="1112" spans="1:2" ht="15" customHeight="1" x14ac:dyDescent="0.2">
      <c r="A1112" s="12"/>
      <c r="B1112" s="43"/>
    </row>
    <row r="1113" spans="1:2" ht="15" customHeight="1" x14ac:dyDescent="0.2">
      <c r="A1113" s="12"/>
      <c r="B1113" s="43"/>
    </row>
    <row r="1114" spans="1:2" ht="15" customHeight="1" x14ac:dyDescent="0.2">
      <c r="A1114" s="12"/>
      <c r="B1114" s="43"/>
    </row>
    <row r="1115" spans="1:2" ht="15" customHeight="1" x14ac:dyDescent="0.2">
      <c r="A1115" s="12"/>
      <c r="B1115" s="43"/>
    </row>
    <row r="1116" spans="1:2" ht="15" customHeight="1" x14ac:dyDescent="0.2">
      <c r="A1116" s="12"/>
      <c r="B1116" s="43"/>
    </row>
    <row r="1117" spans="1:2" ht="15" customHeight="1" x14ac:dyDescent="0.2">
      <c r="A1117" s="12"/>
      <c r="B1117" s="43"/>
    </row>
    <row r="1118" spans="1:2" ht="15" customHeight="1" x14ac:dyDescent="0.2">
      <c r="A1118" s="12"/>
      <c r="B1118" s="43"/>
    </row>
    <row r="1119" spans="1:2" ht="15" customHeight="1" x14ac:dyDescent="0.2">
      <c r="A1119" s="12"/>
      <c r="B1119" s="43"/>
    </row>
    <row r="1120" spans="1:2" ht="15" customHeight="1" x14ac:dyDescent="0.2">
      <c r="A1120" s="12"/>
      <c r="B1120" s="43"/>
    </row>
    <row r="1121" spans="1:2" ht="15" customHeight="1" x14ac:dyDescent="0.2">
      <c r="A1121" s="12"/>
      <c r="B1121" s="43"/>
    </row>
    <row r="1122" spans="1:2" ht="15" customHeight="1" x14ac:dyDescent="0.2">
      <c r="A1122" s="12"/>
      <c r="B1122" s="43"/>
    </row>
    <row r="1123" spans="1:2" ht="15" customHeight="1" x14ac:dyDescent="0.2">
      <c r="A1123" s="12"/>
      <c r="B1123" s="43"/>
    </row>
    <row r="1124" spans="1:2" ht="15" customHeight="1" x14ac:dyDescent="0.2">
      <c r="A1124" s="12"/>
      <c r="B1124" s="43"/>
    </row>
    <row r="1125" spans="1:2" ht="15" customHeight="1" x14ac:dyDescent="0.2">
      <c r="A1125" s="12"/>
      <c r="B1125" s="43"/>
    </row>
    <row r="1126" spans="1:2" ht="15" customHeight="1" x14ac:dyDescent="0.2">
      <c r="A1126" s="12"/>
      <c r="B1126" s="43"/>
    </row>
    <row r="1127" spans="1:2" ht="15" customHeight="1" x14ac:dyDescent="0.2">
      <c r="A1127" s="12"/>
      <c r="B1127" s="43"/>
    </row>
    <row r="1128" spans="1:2" ht="15" customHeight="1" x14ac:dyDescent="0.2">
      <c r="A1128" s="12"/>
      <c r="B1128" s="43"/>
    </row>
    <row r="1129" spans="1:2" ht="15" customHeight="1" x14ac:dyDescent="0.2">
      <c r="A1129" s="12"/>
      <c r="B1129" s="43"/>
    </row>
    <row r="1130" spans="1:2" ht="15" customHeight="1" x14ac:dyDescent="0.2">
      <c r="A1130" s="12"/>
      <c r="B1130" s="43"/>
    </row>
    <row r="1131" spans="1:2" ht="15" customHeight="1" x14ac:dyDescent="0.2">
      <c r="A1131" s="12"/>
      <c r="B1131" s="43"/>
    </row>
    <row r="1132" spans="1:2" ht="15" customHeight="1" x14ac:dyDescent="0.2">
      <c r="A1132" s="12"/>
      <c r="B1132" s="43"/>
    </row>
    <row r="1133" spans="1:2" ht="15" customHeight="1" x14ac:dyDescent="0.2">
      <c r="A1133" s="12"/>
      <c r="B1133" s="43"/>
    </row>
    <row r="1134" spans="1:2" ht="15" customHeight="1" x14ac:dyDescent="0.2">
      <c r="A1134" s="12"/>
      <c r="B1134" s="43"/>
    </row>
    <row r="1135" spans="1:2" ht="15" customHeight="1" x14ac:dyDescent="0.2">
      <c r="A1135" s="12"/>
      <c r="B1135" s="43"/>
    </row>
    <row r="1136" spans="1:2" ht="15" customHeight="1" x14ac:dyDescent="0.2">
      <c r="A1136" s="12"/>
      <c r="B1136" s="43"/>
    </row>
    <row r="1137" spans="1:2" ht="15" customHeight="1" x14ac:dyDescent="0.2">
      <c r="A1137" s="12"/>
      <c r="B1137" s="43"/>
    </row>
    <row r="1138" spans="1:2" ht="15" customHeight="1" x14ac:dyDescent="0.2">
      <c r="A1138" s="12"/>
      <c r="B1138" s="43"/>
    </row>
    <row r="1139" spans="1:2" ht="15" customHeight="1" x14ac:dyDescent="0.2">
      <c r="A1139" s="12"/>
      <c r="B1139" s="43"/>
    </row>
    <row r="1140" spans="1:2" ht="15" customHeight="1" x14ac:dyDescent="0.2">
      <c r="A1140" s="12"/>
      <c r="B1140" s="43"/>
    </row>
    <row r="1141" spans="1:2" ht="15" customHeight="1" x14ac:dyDescent="0.2">
      <c r="A1141" s="12"/>
      <c r="B1141" s="43"/>
    </row>
    <row r="1142" spans="1:2" ht="15" customHeight="1" x14ac:dyDescent="0.2">
      <c r="A1142" s="12"/>
      <c r="B1142" s="43"/>
    </row>
    <row r="1143" spans="1:2" ht="15" customHeight="1" x14ac:dyDescent="0.2">
      <c r="A1143" s="12"/>
      <c r="B1143" s="43"/>
    </row>
    <row r="1144" spans="1:2" ht="15" customHeight="1" x14ac:dyDescent="0.2">
      <c r="A1144" s="12"/>
      <c r="B1144" s="43"/>
    </row>
    <row r="1145" spans="1:2" ht="15" customHeight="1" x14ac:dyDescent="0.2">
      <c r="A1145" s="12"/>
      <c r="B1145" s="43"/>
    </row>
    <row r="1146" spans="1:2" ht="15" customHeight="1" x14ac:dyDescent="0.2">
      <c r="A1146" s="12"/>
      <c r="B1146" s="43"/>
    </row>
    <row r="1147" spans="1:2" ht="15" customHeight="1" x14ac:dyDescent="0.2">
      <c r="A1147" s="12"/>
      <c r="B1147" s="43"/>
    </row>
    <row r="1148" spans="1:2" ht="15" customHeight="1" x14ac:dyDescent="0.2">
      <c r="A1148" s="12"/>
      <c r="B1148" s="43"/>
    </row>
    <row r="1149" spans="1:2" ht="15" customHeight="1" x14ac:dyDescent="0.2">
      <c r="A1149" s="12"/>
      <c r="B1149" s="43"/>
    </row>
    <row r="1150" spans="1:2" ht="15" customHeight="1" x14ac:dyDescent="0.2">
      <c r="A1150" s="12"/>
      <c r="B1150" s="43"/>
    </row>
    <row r="1151" spans="1:2" ht="15" customHeight="1" x14ac:dyDescent="0.2">
      <c r="A1151" s="12"/>
      <c r="B1151" s="43"/>
    </row>
    <row r="1152" spans="1:2" ht="15" customHeight="1" x14ac:dyDescent="0.2">
      <c r="A1152" s="12"/>
      <c r="B1152" s="43"/>
    </row>
    <row r="1153" spans="1:2" ht="15" customHeight="1" x14ac:dyDescent="0.2">
      <c r="A1153" s="12"/>
      <c r="B1153" s="43"/>
    </row>
    <row r="1154" spans="1:2" ht="15" customHeight="1" x14ac:dyDescent="0.2">
      <c r="A1154" s="12"/>
      <c r="B1154" s="43"/>
    </row>
    <row r="1155" spans="1:2" ht="15" customHeight="1" x14ac:dyDescent="0.2">
      <c r="A1155" s="12"/>
      <c r="B1155" s="43"/>
    </row>
    <row r="1156" spans="1:2" ht="15" customHeight="1" x14ac:dyDescent="0.2">
      <c r="A1156" s="12"/>
      <c r="B1156" s="43"/>
    </row>
    <row r="1157" spans="1:2" ht="15" customHeight="1" x14ac:dyDescent="0.2">
      <c r="A1157" s="12"/>
      <c r="B1157" s="43"/>
    </row>
    <row r="1158" spans="1:2" ht="15" customHeight="1" x14ac:dyDescent="0.2">
      <c r="A1158" s="12"/>
      <c r="B1158" s="43"/>
    </row>
    <row r="1159" spans="1:2" ht="15" customHeight="1" x14ac:dyDescent="0.2">
      <c r="A1159" s="12"/>
      <c r="B1159" s="43"/>
    </row>
    <row r="1160" spans="1:2" ht="15" customHeight="1" x14ac:dyDescent="0.2">
      <c r="A1160" s="12"/>
      <c r="B1160" s="43"/>
    </row>
    <row r="1161" spans="1:2" ht="15" customHeight="1" x14ac:dyDescent="0.2">
      <c r="A1161" s="12"/>
      <c r="B1161" s="43"/>
    </row>
    <row r="1162" spans="1:2" ht="15" customHeight="1" x14ac:dyDescent="0.2">
      <c r="A1162" s="12"/>
      <c r="B1162" s="43"/>
    </row>
    <row r="1163" spans="1:2" ht="15" customHeight="1" x14ac:dyDescent="0.2">
      <c r="A1163" s="12"/>
      <c r="B1163" s="43"/>
    </row>
    <row r="1164" spans="1:2" ht="15" customHeight="1" x14ac:dyDescent="0.2">
      <c r="A1164" s="12"/>
      <c r="B1164" s="43"/>
    </row>
    <row r="1165" spans="1:2" ht="15" customHeight="1" x14ac:dyDescent="0.2">
      <c r="A1165" s="12"/>
      <c r="B1165" s="43"/>
    </row>
    <row r="1166" spans="1:2" ht="15" customHeight="1" x14ac:dyDescent="0.2">
      <c r="A1166" s="12"/>
      <c r="B1166" s="43"/>
    </row>
    <row r="1167" spans="1:2" ht="15" customHeight="1" x14ac:dyDescent="0.2">
      <c r="A1167" s="12"/>
      <c r="B1167" s="43"/>
    </row>
    <row r="1168" spans="1:2" ht="15" customHeight="1" x14ac:dyDescent="0.2">
      <c r="A1168" s="12"/>
      <c r="B1168" s="43"/>
    </row>
    <row r="1169" spans="1:2" ht="15" customHeight="1" x14ac:dyDescent="0.2">
      <c r="A1169" s="12"/>
      <c r="B1169" s="43"/>
    </row>
    <row r="1170" spans="1:2" ht="15" customHeight="1" x14ac:dyDescent="0.2">
      <c r="A1170" s="12"/>
      <c r="B1170" s="43"/>
    </row>
    <row r="1171" spans="1:2" ht="15" customHeight="1" x14ac:dyDescent="0.2">
      <c r="A1171" s="12"/>
      <c r="B1171" s="43"/>
    </row>
    <row r="1172" spans="1:2" ht="15" customHeight="1" x14ac:dyDescent="0.2">
      <c r="A1172" s="12"/>
      <c r="B1172" s="43"/>
    </row>
    <row r="1173" spans="1:2" ht="15" customHeight="1" x14ac:dyDescent="0.2">
      <c r="A1173" s="12"/>
      <c r="B1173" s="43"/>
    </row>
    <row r="1174" spans="1:2" ht="15" customHeight="1" x14ac:dyDescent="0.2">
      <c r="A1174" s="12"/>
      <c r="B1174" s="43"/>
    </row>
    <row r="1175" spans="1:2" ht="15" customHeight="1" x14ac:dyDescent="0.2">
      <c r="A1175" s="12"/>
      <c r="B1175" s="43"/>
    </row>
    <row r="1176" spans="1:2" ht="15" customHeight="1" x14ac:dyDescent="0.2">
      <c r="A1176" s="12"/>
      <c r="B1176" s="43"/>
    </row>
    <row r="1177" spans="1:2" ht="15" customHeight="1" x14ac:dyDescent="0.2">
      <c r="A1177" s="12"/>
      <c r="B1177" s="43"/>
    </row>
    <row r="1178" spans="1:2" ht="15" customHeight="1" x14ac:dyDescent="0.2">
      <c r="A1178" s="12"/>
      <c r="B1178" s="43"/>
    </row>
    <row r="1179" spans="1:2" ht="15" customHeight="1" x14ac:dyDescent="0.2">
      <c r="A1179" s="12"/>
      <c r="B1179" s="43"/>
    </row>
    <row r="1180" spans="1:2" ht="15" customHeight="1" x14ac:dyDescent="0.2">
      <c r="A1180" s="12"/>
      <c r="B1180" s="43"/>
    </row>
    <row r="1181" spans="1:2" ht="15" customHeight="1" x14ac:dyDescent="0.2">
      <c r="A1181" s="12"/>
      <c r="B1181" s="43"/>
    </row>
    <row r="1182" spans="1:2" ht="15" customHeight="1" x14ac:dyDescent="0.2">
      <c r="A1182" s="12"/>
      <c r="B1182" s="43"/>
    </row>
    <row r="1183" spans="1:2" ht="15" customHeight="1" x14ac:dyDescent="0.2">
      <c r="A1183" s="12"/>
      <c r="B1183" s="43"/>
    </row>
    <row r="1184" spans="1:2" ht="15" customHeight="1" x14ac:dyDescent="0.2">
      <c r="A1184" s="12"/>
      <c r="B1184" s="43"/>
    </row>
    <row r="1185" spans="1:2" ht="15" customHeight="1" x14ac:dyDescent="0.2">
      <c r="A1185" s="12"/>
      <c r="B1185" s="43"/>
    </row>
    <row r="1186" spans="1:2" ht="15" customHeight="1" x14ac:dyDescent="0.2">
      <c r="A1186" s="12"/>
      <c r="B1186" s="43"/>
    </row>
    <row r="1187" spans="1:2" ht="15" customHeight="1" x14ac:dyDescent="0.2">
      <c r="A1187" s="12"/>
      <c r="B1187" s="43"/>
    </row>
    <row r="1188" spans="1:2" ht="15" customHeight="1" x14ac:dyDescent="0.2">
      <c r="A1188" s="12"/>
      <c r="B1188" s="43"/>
    </row>
    <row r="1189" spans="1:2" ht="15" customHeight="1" x14ac:dyDescent="0.2">
      <c r="A1189" s="12"/>
      <c r="B1189" s="43"/>
    </row>
    <row r="1190" spans="1:2" ht="15" customHeight="1" x14ac:dyDescent="0.2">
      <c r="A1190" s="12"/>
      <c r="B1190" s="43"/>
    </row>
    <row r="1191" spans="1:2" ht="15" customHeight="1" x14ac:dyDescent="0.2">
      <c r="A1191" s="12"/>
      <c r="B1191" s="43"/>
    </row>
    <row r="1192" spans="1:2" ht="15" customHeight="1" x14ac:dyDescent="0.2">
      <c r="A1192" s="12"/>
      <c r="B1192" s="43"/>
    </row>
    <row r="1193" spans="1:2" ht="15" customHeight="1" x14ac:dyDescent="0.2">
      <c r="A1193" s="12"/>
      <c r="B1193" s="43"/>
    </row>
    <row r="1194" spans="1:2" ht="15" customHeight="1" x14ac:dyDescent="0.2">
      <c r="A1194" s="12"/>
      <c r="B1194" s="43"/>
    </row>
    <row r="1195" spans="1:2" ht="15" customHeight="1" x14ac:dyDescent="0.2">
      <c r="A1195" s="12"/>
      <c r="B1195" s="43"/>
    </row>
    <row r="1196" spans="1:2" ht="15" customHeight="1" x14ac:dyDescent="0.2">
      <c r="A1196" s="12"/>
      <c r="B1196" s="43"/>
    </row>
    <row r="1197" spans="1:2" ht="15" customHeight="1" x14ac:dyDescent="0.2">
      <c r="A1197" s="12"/>
      <c r="B1197" s="43"/>
    </row>
    <row r="1198" spans="1:2" ht="15" customHeight="1" x14ac:dyDescent="0.2">
      <c r="A1198" s="12"/>
      <c r="B1198" s="43"/>
    </row>
    <row r="1199" spans="1:2" ht="15" customHeight="1" x14ac:dyDescent="0.2">
      <c r="A1199" s="12"/>
      <c r="B1199" s="43"/>
    </row>
    <row r="1200" spans="1:2" ht="15" customHeight="1" x14ac:dyDescent="0.2">
      <c r="A1200" s="12"/>
      <c r="B1200" s="43"/>
    </row>
    <row r="1201" spans="1:2" ht="15" customHeight="1" x14ac:dyDescent="0.2">
      <c r="A1201" s="12"/>
      <c r="B1201" s="43"/>
    </row>
    <row r="1202" spans="1:2" ht="15" customHeight="1" x14ac:dyDescent="0.2">
      <c r="A1202" s="12"/>
      <c r="B1202" s="43"/>
    </row>
    <row r="1203" spans="1:2" ht="15" customHeight="1" x14ac:dyDescent="0.2">
      <c r="A1203" s="12"/>
      <c r="B1203" s="43"/>
    </row>
    <row r="1204" spans="1:2" ht="15" customHeight="1" x14ac:dyDescent="0.2">
      <c r="A1204" s="12"/>
      <c r="B1204" s="43"/>
    </row>
    <row r="1205" spans="1:2" ht="15" customHeight="1" x14ac:dyDescent="0.2">
      <c r="A1205" s="12"/>
      <c r="B1205" s="43"/>
    </row>
    <row r="1206" spans="1:2" ht="15" customHeight="1" x14ac:dyDescent="0.2">
      <c r="A1206" s="12"/>
      <c r="B1206" s="43"/>
    </row>
    <row r="1207" spans="1:2" ht="15" customHeight="1" x14ac:dyDescent="0.2">
      <c r="A1207" s="12"/>
      <c r="B1207" s="43"/>
    </row>
    <row r="1208" spans="1:2" ht="15" customHeight="1" x14ac:dyDescent="0.2">
      <c r="A1208" s="12"/>
      <c r="B1208" s="43"/>
    </row>
    <row r="1209" spans="1:2" ht="15" customHeight="1" x14ac:dyDescent="0.2">
      <c r="A1209" s="12"/>
      <c r="B1209" s="43"/>
    </row>
    <row r="1210" spans="1:2" ht="15" customHeight="1" x14ac:dyDescent="0.2">
      <c r="A1210" s="12"/>
      <c r="B1210" s="43"/>
    </row>
    <row r="1211" spans="1:2" ht="15" customHeight="1" x14ac:dyDescent="0.2">
      <c r="A1211" s="12"/>
      <c r="B1211" s="43"/>
    </row>
    <row r="1212" spans="1:2" ht="15" customHeight="1" x14ac:dyDescent="0.2">
      <c r="A1212" s="12"/>
      <c r="B1212" s="43"/>
    </row>
    <row r="1213" spans="1:2" ht="15" customHeight="1" x14ac:dyDescent="0.2">
      <c r="A1213" s="12"/>
      <c r="B1213" s="43"/>
    </row>
    <row r="1214" spans="1:2" ht="15" customHeight="1" x14ac:dyDescent="0.2">
      <c r="A1214" s="12"/>
      <c r="B1214" s="43"/>
    </row>
    <row r="1215" spans="1:2" ht="15" customHeight="1" x14ac:dyDescent="0.2">
      <c r="A1215" s="12"/>
      <c r="B1215" s="43"/>
    </row>
    <row r="1216" spans="1:2" ht="15" customHeight="1" x14ac:dyDescent="0.2">
      <c r="A1216" s="12"/>
      <c r="B1216" s="43"/>
    </row>
    <row r="1217" spans="1:2" ht="15" customHeight="1" x14ac:dyDescent="0.2">
      <c r="A1217" s="12"/>
      <c r="B1217" s="43"/>
    </row>
    <row r="1218" spans="1:2" ht="15" customHeight="1" x14ac:dyDescent="0.2">
      <c r="A1218" s="12"/>
      <c r="B1218" s="43"/>
    </row>
    <row r="1219" spans="1:2" ht="15" customHeight="1" x14ac:dyDescent="0.2">
      <c r="A1219" s="12"/>
      <c r="B1219" s="43"/>
    </row>
    <row r="1220" spans="1:2" ht="15" customHeight="1" x14ac:dyDescent="0.2">
      <c r="A1220" s="12"/>
      <c r="B1220" s="43"/>
    </row>
    <row r="1221" spans="1:2" ht="15" customHeight="1" x14ac:dyDescent="0.2">
      <c r="A1221" s="12"/>
      <c r="B1221" s="43"/>
    </row>
    <row r="1222" spans="1:2" ht="15" customHeight="1" x14ac:dyDescent="0.2">
      <c r="A1222" s="12"/>
      <c r="B1222" s="43"/>
    </row>
    <row r="1223" spans="1:2" ht="15" customHeight="1" x14ac:dyDescent="0.2">
      <c r="A1223" s="12"/>
      <c r="B1223" s="43"/>
    </row>
    <row r="1224" spans="1:2" ht="15" customHeight="1" x14ac:dyDescent="0.2">
      <c r="A1224" s="12"/>
      <c r="B1224" s="43"/>
    </row>
    <row r="1225" spans="1:2" ht="15" customHeight="1" x14ac:dyDescent="0.2">
      <c r="A1225" s="12"/>
      <c r="B1225" s="43"/>
    </row>
    <row r="1226" spans="1:2" ht="15" customHeight="1" x14ac:dyDescent="0.2">
      <c r="A1226" s="12"/>
      <c r="B1226" s="43"/>
    </row>
    <row r="1227" spans="1:2" ht="15" customHeight="1" x14ac:dyDescent="0.2">
      <c r="A1227" s="12"/>
      <c r="B1227" s="43"/>
    </row>
    <row r="1228" spans="1:2" ht="15" customHeight="1" x14ac:dyDescent="0.2">
      <c r="A1228" s="12"/>
      <c r="B1228" s="43"/>
    </row>
    <row r="1229" spans="1:2" ht="15" customHeight="1" x14ac:dyDescent="0.2">
      <c r="A1229" s="12"/>
      <c r="B1229" s="43"/>
    </row>
    <row r="1230" spans="1:2" ht="15" customHeight="1" x14ac:dyDescent="0.2">
      <c r="A1230" s="12"/>
      <c r="B1230" s="43"/>
    </row>
    <row r="1231" spans="1:2" ht="15" customHeight="1" x14ac:dyDescent="0.2">
      <c r="A1231" s="12"/>
      <c r="B1231" s="43"/>
    </row>
    <row r="1232" spans="1:2" ht="15" customHeight="1" x14ac:dyDescent="0.2">
      <c r="A1232" s="12"/>
      <c r="B1232" s="43"/>
    </row>
    <row r="1233" spans="1:2" ht="15" customHeight="1" x14ac:dyDescent="0.2">
      <c r="A1233" s="12"/>
      <c r="B1233" s="43"/>
    </row>
    <row r="1234" spans="1:2" ht="15" customHeight="1" x14ac:dyDescent="0.2">
      <c r="A1234" s="12"/>
      <c r="B1234" s="43"/>
    </row>
    <row r="1235" spans="1:2" ht="15" customHeight="1" x14ac:dyDescent="0.2">
      <c r="A1235" s="12"/>
      <c r="B1235" s="43"/>
    </row>
    <row r="1236" spans="1:2" ht="15" customHeight="1" x14ac:dyDescent="0.2">
      <c r="A1236" s="12"/>
      <c r="B1236" s="43"/>
    </row>
    <row r="1237" spans="1:2" ht="15" customHeight="1" x14ac:dyDescent="0.2">
      <c r="A1237" s="12"/>
      <c r="B1237" s="43"/>
    </row>
    <row r="1238" spans="1:2" ht="15" customHeight="1" x14ac:dyDescent="0.2">
      <c r="A1238" s="12"/>
      <c r="B1238" s="43"/>
    </row>
    <row r="1239" spans="1:2" ht="15" customHeight="1" x14ac:dyDescent="0.2">
      <c r="A1239" s="12"/>
      <c r="B1239" s="43"/>
    </row>
    <row r="1240" spans="1:2" ht="15" customHeight="1" x14ac:dyDescent="0.2">
      <c r="A1240" s="12"/>
      <c r="B1240" s="43"/>
    </row>
    <row r="1241" spans="1:2" ht="15" customHeight="1" x14ac:dyDescent="0.2">
      <c r="A1241" s="12"/>
      <c r="B1241" s="43"/>
    </row>
    <row r="1242" spans="1:2" ht="15" customHeight="1" x14ac:dyDescent="0.2">
      <c r="A1242" s="12"/>
      <c r="B1242" s="43"/>
    </row>
    <row r="1243" spans="1:2" ht="15" customHeight="1" x14ac:dyDescent="0.2">
      <c r="A1243" s="12"/>
      <c r="B1243" s="43"/>
    </row>
    <row r="1244" spans="1:2" ht="15" customHeight="1" x14ac:dyDescent="0.2">
      <c r="A1244" s="12"/>
      <c r="B1244" s="43"/>
    </row>
    <row r="1245" spans="1:2" ht="15" customHeight="1" x14ac:dyDescent="0.2">
      <c r="A1245" s="12"/>
      <c r="B1245" s="43"/>
    </row>
    <row r="1246" spans="1:2" ht="15" customHeight="1" x14ac:dyDescent="0.2">
      <c r="A1246" s="12"/>
      <c r="B1246" s="43"/>
    </row>
    <row r="1247" spans="1:2" ht="15" customHeight="1" x14ac:dyDescent="0.2">
      <c r="A1247" s="12"/>
      <c r="B1247" s="43"/>
    </row>
    <row r="1248" spans="1:2" ht="15" customHeight="1" x14ac:dyDescent="0.2">
      <c r="A1248" s="12"/>
      <c r="B1248" s="43"/>
    </row>
    <row r="1249" spans="1:2" ht="15" customHeight="1" x14ac:dyDescent="0.2">
      <c r="A1249" s="12"/>
      <c r="B1249" s="43"/>
    </row>
    <row r="1250" spans="1:2" ht="15" customHeight="1" x14ac:dyDescent="0.2">
      <c r="A1250" s="12"/>
      <c r="B1250" s="43"/>
    </row>
    <row r="1251" spans="1:2" ht="15" customHeight="1" x14ac:dyDescent="0.2">
      <c r="A1251" s="12"/>
      <c r="B1251" s="43"/>
    </row>
    <row r="1252" spans="1:2" ht="15" customHeight="1" x14ac:dyDescent="0.2">
      <c r="A1252" s="12"/>
      <c r="B1252" s="43"/>
    </row>
    <row r="1253" spans="1:2" ht="15" customHeight="1" x14ac:dyDescent="0.2">
      <c r="A1253" s="12"/>
      <c r="B1253" s="43"/>
    </row>
    <row r="1254" spans="1:2" ht="15" customHeight="1" x14ac:dyDescent="0.2">
      <c r="A1254" s="12"/>
      <c r="B1254" s="43"/>
    </row>
    <row r="1255" spans="1:2" ht="15" customHeight="1" x14ac:dyDescent="0.2">
      <c r="A1255" s="12"/>
      <c r="B1255" s="43"/>
    </row>
    <row r="1256" spans="1:2" ht="15" customHeight="1" x14ac:dyDescent="0.2">
      <c r="A1256" s="12"/>
      <c r="B1256" s="43"/>
    </row>
    <row r="1257" spans="1:2" ht="15" customHeight="1" x14ac:dyDescent="0.2">
      <c r="A1257" s="12"/>
      <c r="B1257" s="43"/>
    </row>
    <row r="1258" spans="1:2" ht="15" customHeight="1" x14ac:dyDescent="0.2">
      <c r="A1258" s="12"/>
      <c r="B1258" s="43"/>
    </row>
    <row r="1259" spans="1:2" ht="15" customHeight="1" x14ac:dyDescent="0.2">
      <c r="A1259" s="12"/>
      <c r="B1259" s="43"/>
    </row>
    <row r="1260" spans="1:2" ht="15" customHeight="1" x14ac:dyDescent="0.2">
      <c r="A1260" s="12"/>
      <c r="B1260" s="43"/>
    </row>
    <row r="1261" spans="1:2" ht="15" customHeight="1" x14ac:dyDescent="0.2">
      <c r="A1261" s="12"/>
      <c r="B1261" s="43"/>
    </row>
    <row r="1262" spans="1:2" ht="15" customHeight="1" x14ac:dyDescent="0.2">
      <c r="A1262" s="12"/>
      <c r="B1262" s="43"/>
    </row>
    <row r="1263" spans="1:2" ht="15" customHeight="1" x14ac:dyDescent="0.2">
      <c r="A1263" s="12"/>
      <c r="B1263" s="43"/>
    </row>
    <row r="1264" spans="1:2" ht="15" customHeight="1" x14ac:dyDescent="0.2">
      <c r="A1264" s="12"/>
      <c r="B1264" s="43"/>
    </row>
    <row r="1265" spans="1:2" ht="15" customHeight="1" x14ac:dyDescent="0.2">
      <c r="A1265" s="12"/>
      <c r="B1265" s="43"/>
    </row>
    <row r="1266" spans="1:2" ht="15" customHeight="1" x14ac:dyDescent="0.2">
      <c r="A1266" s="12"/>
      <c r="B1266" s="43"/>
    </row>
    <row r="1267" spans="1:2" ht="15" customHeight="1" x14ac:dyDescent="0.2">
      <c r="A1267" s="12"/>
      <c r="B1267" s="43"/>
    </row>
    <row r="1268" spans="1:2" ht="15" customHeight="1" x14ac:dyDescent="0.2">
      <c r="A1268" s="12"/>
      <c r="B1268" s="43"/>
    </row>
    <row r="1269" spans="1:2" ht="15" customHeight="1" x14ac:dyDescent="0.2">
      <c r="A1269" s="12"/>
      <c r="B1269" s="43"/>
    </row>
    <row r="1270" spans="1:2" ht="15" customHeight="1" x14ac:dyDescent="0.2">
      <c r="A1270" s="12"/>
      <c r="B1270" s="43"/>
    </row>
    <row r="1271" spans="1:2" ht="15" customHeight="1" x14ac:dyDescent="0.2">
      <c r="A1271" s="12"/>
      <c r="B1271" s="43"/>
    </row>
    <row r="1272" spans="1:2" ht="15" customHeight="1" x14ac:dyDescent="0.2">
      <c r="A1272" s="12"/>
      <c r="B1272" s="43"/>
    </row>
    <row r="1273" spans="1:2" ht="15" customHeight="1" x14ac:dyDescent="0.2">
      <c r="A1273" s="12"/>
      <c r="B1273" s="43"/>
    </row>
    <row r="1274" spans="1:2" ht="15" customHeight="1" x14ac:dyDescent="0.2">
      <c r="A1274" s="12"/>
      <c r="B1274" s="43"/>
    </row>
    <row r="1275" spans="1:2" ht="15" customHeight="1" x14ac:dyDescent="0.2">
      <c r="A1275" s="12"/>
      <c r="B1275" s="43"/>
    </row>
    <row r="1276" spans="1:2" ht="15" customHeight="1" x14ac:dyDescent="0.2">
      <c r="A1276" s="12"/>
      <c r="B1276" s="43"/>
    </row>
    <row r="1277" spans="1:2" ht="15" customHeight="1" x14ac:dyDescent="0.2">
      <c r="A1277" s="12"/>
      <c r="B1277" s="43"/>
    </row>
    <row r="1278" spans="1:2" ht="15" customHeight="1" x14ac:dyDescent="0.2">
      <c r="A1278" s="12"/>
      <c r="B1278" s="43"/>
    </row>
    <row r="1279" spans="1:2" ht="15" customHeight="1" x14ac:dyDescent="0.2">
      <c r="A1279" s="12"/>
      <c r="B1279" s="43"/>
    </row>
    <row r="1280" spans="1:2" ht="15" customHeight="1" x14ac:dyDescent="0.2">
      <c r="A1280" s="12"/>
      <c r="B1280" s="43"/>
    </row>
    <row r="1281" spans="1:2" ht="15" customHeight="1" x14ac:dyDescent="0.2">
      <c r="A1281" s="12"/>
      <c r="B1281" s="43"/>
    </row>
    <row r="1282" spans="1:2" ht="15" customHeight="1" x14ac:dyDescent="0.2">
      <c r="A1282" s="12"/>
      <c r="B1282" s="43"/>
    </row>
    <row r="1283" spans="1:2" ht="15" customHeight="1" x14ac:dyDescent="0.2">
      <c r="A1283" s="12"/>
      <c r="B1283" s="43"/>
    </row>
    <row r="1284" spans="1:2" ht="15" customHeight="1" x14ac:dyDescent="0.2">
      <c r="A1284" s="12"/>
      <c r="B1284" s="43"/>
    </row>
    <row r="1285" spans="1:2" ht="15" customHeight="1" x14ac:dyDescent="0.2">
      <c r="A1285" s="12"/>
      <c r="B1285" s="43"/>
    </row>
    <row r="1286" spans="1:2" ht="15" customHeight="1" x14ac:dyDescent="0.2">
      <c r="A1286" s="12"/>
      <c r="B1286" s="43"/>
    </row>
    <row r="1287" spans="1:2" ht="15" customHeight="1" x14ac:dyDescent="0.2">
      <c r="A1287" s="12"/>
      <c r="B1287" s="43"/>
    </row>
    <row r="1288" spans="1:2" ht="15" customHeight="1" x14ac:dyDescent="0.2">
      <c r="A1288" s="12"/>
      <c r="B1288" s="43"/>
    </row>
    <row r="1289" spans="1:2" ht="15" customHeight="1" x14ac:dyDescent="0.2">
      <c r="A1289" s="12"/>
      <c r="B1289" s="43"/>
    </row>
    <row r="1290" spans="1:2" ht="15" customHeight="1" x14ac:dyDescent="0.2">
      <c r="A1290" s="12"/>
      <c r="B1290" s="43"/>
    </row>
    <row r="1291" spans="1:2" ht="15" customHeight="1" x14ac:dyDescent="0.2">
      <c r="A1291" s="12"/>
      <c r="B1291" s="43"/>
    </row>
    <row r="1292" spans="1:2" ht="15" customHeight="1" x14ac:dyDescent="0.2">
      <c r="A1292" s="12"/>
      <c r="B1292" s="43"/>
    </row>
    <row r="1293" spans="1:2" ht="15" customHeight="1" x14ac:dyDescent="0.2">
      <c r="A1293" s="12"/>
      <c r="B1293" s="43"/>
    </row>
    <row r="1294" spans="1:2" ht="15" customHeight="1" x14ac:dyDescent="0.2">
      <c r="A1294" s="12"/>
      <c r="B1294" s="43"/>
    </row>
    <row r="1295" spans="1:2" ht="15" customHeight="1" x14ac:dyDescent="0.2">
      <c r="A1295" s="12"/>
      <c r="B1295" s="43"/>
    </row>
    <row r="1296" spans="1:2" ht="15" customHeight="1" x14ac:dyDescent="0.2">
      <c r="A1296" s="12"/>
      <c r="B1296" s="43"/>
    </row>
    <row r="1297" spans="1:2" ht="15" customHeight="1" x14ac:dyDescent="0.2">
      <c r="A1297" s="12"/>
      <c r="B1297" s="43"/>
    </row>
    <row r="1298" spans="1:2" ht="15" customHeight="1" x14ac:dyDescent="0.2">
      <c r="A1298" s="12"/>
      <c r="B1298" s="43"/>
    </row>
    <row r="1299" spans="1:2" ht="15" customHeight="1" x14ac:dyDescent="0.2">
      <c r="A1299" s="12"/>
      <c r="B1299" s="43"/>
    </row>
    <row r="1300" spans="1:2" ht="15" customHeight="1" x14ac:dyDescent="0.2">
      <c r="A1300" s="12"/>
      <c r="B1300" s="43"/>
    </row>
    <row r="1301" spans="1:2" ht="15" customHeight="1" x14ac:dyDescent="0.2">
      <c r="A1301" s="12"/>
      <c r="B1301" s="43"/>
    </row>
    <row r="1302" spans="1:2" ht="15" customHeight="1" x14ac:dyDescent="0.2">
      <c r="A1302" s="12"/>
      <c r="B1302" s="43"/>
    </row>
    <row r="1303" spans="1:2" ht="15" customHeight="1" x14ac:dyDescent="0.2">
      <c r="A1303" s="12"/>
      <c r="B1303" s="43"/>
    </row>
    <row r="1304" spans="1:2" ht="15" customHeight="1" x14ac:dyDescent="0.2">
      <c r="A1304" s="12"/>
      <c r="B1304" s="43"/>
    </row>
    <row r="1305" spans="1:2" ht="15" customHeight="1" x14ac:dyDescent="0.2">
      <c r="A1305" s="12"/>
      <c r="B1305" s="43"/>
    </row>
    <row r="1306" spans="1:2" ht="15" customHeight="1" x14ac:dyDescent="0.2">
      <c r="A1306" s="12"/>
      <c r="B1306" s="43"/>
    </row>
    <row r="1307" spans="1:2" ht="15" customHeight="1" x14ac:dyDescent="0.2">
      <c r="A1307" s="12"/>
      <c r="B1307" s="43"/>
    </row>
    <row r="1308" spans="1:2" ht="15" customHeight="1" x14ac:dyDescent="0.2">
      <c r="A1308" s="12"/>
      <c r="B1308" s="43"/>
    </row>
    <row r="1309" spans="1:2" ht="15" customHeight="1" x14ac:dyDescent="0.2">
      <c r="A1309" s="12"/>
      <c r="B1309" s="43"/>
    </row>
    <row r="1310" spans="1:2" ht="15" customHeight="1" x14ac:dyDescent="0.2">
      <c r="A1310" s="12"/>
      <c r="B1310" s="43"/>
    </row>
    <row r="1311" spans="1:2" ht="15" customHeight="1" x14ac:dyDescent="0.2">
      <c r="A1311" s="12"/>
      <c r="B1311" s="43"/>
    </row>
    <row r="1312" spans="1:2" ht="15" customHeight="1" x14ac:dyDescent="0.2">
      <c r="A1312" s="12"/>
      <c r="B1312" s="43"/>
    </row>
    <row r="1313" spans="1:2" ht="15" customHeight="1" x14ac:dyDescent="0.2">
      <c r="A1313" s="12"/>
      <c r="B1313" s="43"/>
    </row>
    <row r="1314" spans="1:2" ht="15" customHeight="1" x14ac:dyDescent="0.2">
      <c r="A1314" s="12"/>
      <c r="B1314" s="43"/>
    </row>
    <row r="1315" spans="1:2" ht="15" customHeight="1" x14ac:dyDescent="0.2">
      <c r="A1315" s="12"/>
      <c r="B1315" s="43"/>
    </row>
    <row r="1316" spans="1:2" ht="15" customHeight="1" x14ac:dyDescent="0.2">
      <c r="A1316" s="12"/>
      <c r="B1316" s="43"/>
    </row>
    <row r="1317" spans="1:2" ht="15" customHeight="1" x14ac:dyDescent="0.2">
      <c r="A1317" s="12"/>
      <c r="B1317" s="43"/>
    </row>
    <row r="1318" spans="1:2" ht="15" customHeight="1" x14ac:dyDescent="0.2">
      <c r="A1318" s="12"/>
      <c r="B1318" s="43"/>
    </row>
    <row r="1319" spans="1:2" ht="15" customHeight="1" x14ac:dyDescent="0.2">
      <c r="A1319" s="12"/>
      <c r="B1319" s="43"/>
    </row>
    <row r="1320" spans="1:2" ht="15" customHeight="1" x14ac:dyDescent="0.2">
      <c r="A1320" s="12"/>
      <c r="B1320" s="43"/>
    </row>
    <row r="1321" spans="1:2" ht="15" customHeight="1" x14ac:dyDescent="0.2">
      <c r="A1321" s="12"/>
      <c r="B1321" s="43"/>
    </row>
    <row r="1322" spans="1:2" ht="15" customHeight="1" x14ac:dyDescent="0.2">
      <c r="A1322" s="12"/>
      <c r="B1322" s="43"/>
    </row>
    <row r="1323" spans="1:2" ht="15" customHeight="1" x14ac:dyDescent="0.2">
      <c r="A1323" s="12"/>
      <c r="B1323" s="43"/>
    </row>
    <row r="1324" spans="1:2" ht="15" customHeight="1" x14ac:dyDescent="0.2">
      <c r="A1324" s="12"/>
      <c r="B1324" s="43"/>
    </row>
    <row r="1325" spans="1:2" ht="15" customHeight="1" x14ac:dyDescent="0.2">
      <c r="A1325" s="12"/>
      <c r="B1325" s="43"/>
    </row>
    <row r="1326" spans="1:2" ht="15" customHeight="1" x14ac:dyDescent="0.2">
      <c r="A1326" s="12"/>
      <c r="B1326" s="43"/>
    </row>
    <row r="1327" spans="1:2" ht="15" customHeight="1" x14ac:dyDescent="0.2">
      <c r="A1327" s="12"/>
      <c r="B1327" s="43"/>
    </row>
    <row r="1328" spans="1:2" ht="15" customHeight="1" x14ac:dyDescent="0.2">
      <c r="A1328" s="12"/>
      <c r="B1328" s="43"/>
    </row>
    <row r="1329" spans="1:2" ht="15" customHeight="1" x14ac:dyDescent="0.2">
      <c r="A1329" s="12"/>
      <c r="B1329" s="43"/>
    </row>
    <row r="1330" spans="1:2" ht="15" customHeight="1" x14ac:dyDescent="0.2">
      <c r="A1330" s="12"/>
      <c r="B1330" s="43"/>
    </row>
    <row r="1331" spans="1:2" ht="15" customHeight="1" x14ac:dyDescent="0.2">
      <c r="A1331" s="12"/>
      <c r="B1331" s="43"/>
    </row>
    <row r="1332" spans="1:2" ht="15" customHeight="1" x14ac:dyDescent="0.2">
      <c r="A1332" s="12"/>
      <c r="B1332" s="43"/>
    </row>
    <row r="1333" spans="1:2" ht="15" customHeight="1" x14ac:dyDescent="0.2">
      <c r="A1333" s="12"/>
      <c r="B1333" s="43"/>
    </row>
    <row r="1334" spans="1:2" ht="15" customHeight="1" x14ac:dyDescent="0.2">
      <c r="A1334" s="12"/>
      <c r="B1334" s="43"/>
    </row>
    <row r="1335" spans="1:2" ht="15" customHeight="1" x14ac:dyDescent="0.2">
      <c r="A1335" s="12"/>
      <c r="B1335" s="43"/>
    </row>
    <row r="1336" spans="1:2" ht="15" customHeight="1" x14ac:dyDescent="0.2">
      <c r="A1336" s="12"/>
      <c r="B1336" s="43"/>
    </row>
    <row r="1337" spans="1:2" ht="15" customHeight="1" x14ac:dyDescent="0.2">
      <c r="A1337" s="12"/>
      <c r="B1337" s="43"/>
    </row>
    <row r="1338" spans="1:2" ht="15" customHeight="1" x14ac:dyDescent="0.2">
      <c r="A1338" s="12"/>
      <c r="B1338" s="43"/>
    </row>
    <row r="1339" spans="1:2" ht="15" customHeight="1" x14ac:dyDescent="0.2">
      <c r="A1339" s="12"/>
      <c r="B1339" s="43"/>
    </row>
    <row r="1340" spans="1:2" ht="15" customHeight="1" x14ac:dyDescent="0.2">
      <c r="A1340" s="12"/>
      <c r="B1340" s="43"/>
    </row>
    <row r="1341" spans="1:2" ht="15" customHeight="1" x14ac:dyDescent="0.2">
      <c r="A1341" s="12"/>
      <c r="B1341" s="43"/>
    </row>
    <row r="1342" spans="1:2" ht="15" customHeight="1" x14ac:dyDescent="0.2">
      <c r="A1342" s="12"/>
      <c r="B1342" s="43"/>
    </row>
    <row r="1343" spans="1:2" ht="15" customHeight="1" x14ac:dyDescent="0.2">
      <c r="A1343" s="12"/>
      <c r="B1343" s="43"/>
    </row>
    <row r="1344" spans="1:2" ht="15" customHeight="1" x14ac:dyDescent="0.2">
      <c r="A1344" s="12"/>
      <c r="B1344" s="43"/>
    </row>
    <row r="1345" spans="1:2" ht="15" customHeight="1" x14ac:dyDescent="0.2">
      <c r="A1345" s="12"/>
      <c r="B1345" s="43"/>
    </row>
    <row r="1346" spans="1:2" ht="15" customHeight="1" x14ac:dyDescent="0.2">
      <c r="A1346" s="12"/>
      <c r="B1346" s="43"/>
    </row>
    <row r="1347" spans="1:2" ht="15" customHeight="1" x14ac:dyDescent="0.2">
      <c r="A1347" s="12"/>
      <c r="B1347" s="43"/>
    </row>
    <row r="1348" spans="1:2" ht="15" customHeight="1" x14ac:dyDescent="0.2">
      <c r="A1348" s="12"/>
      <c r="B1348" s="43"/>
    </row>
    <row r="1349" spans="1:2" ht="15" customHeight="1" x14ac:dyDescent="0.2">
      <c r="A1349" s="12"/>
      <c r="B1349" s="43"/>
    </row>
    <row r="1350" spans="1:2" ht="15" customHeight="1" x14ac:dyDescent="0.2">
      <c r="A1350" s="12"/>
      <c r="B1350" s="43"/>
    </row>
    <row r="1351" spans="1:2" ht="15" customHeight="1" x14ac:dyDescent="0.2">
      <c r="A1351" s="12"/>
      <c r="B1351" s="43"/>
    </row>
    <row r="1352" spans="1:2" ht="15" customHeight="1" x14ac:dyDescent="0.2">
      <c r="A1352" s="12"/>
      <c r="B1352" s="43"/>
    </row>
    <row r="1353" spans="1:2" ht="15" customHeight="1" x14ac:dyDescent="0.2">
      <c r="A1353" s="12"/>
      <c r="B1353" s="43"/>
    </row>
    <row r="1354" spans="1:2" ht="15" customHeight="1" x14ac:dyDescent="0.2">
      <c r="A1354" s="12"/>
      <c r="B1354" s="43"/>
    </row>
    <row r="1355" spans="1:2" ht="15" customHeight="1" x14ac:dyDescent="0.2">
      <c r="A1355" s="12"/>
      <c r="B1355" s="43"/>
    </row>
    <row r="1356" spans="1:2" ht="15" customHeight="1" x14ac:dyDescent="0.2">
      <c r="A1356" s="12"/>
      <c r="B1356" s="43"/>
    </row>
    <row r="1357" spans="1:2" ht="15" customHeight="1" x14ac:dyDescent="0.2">
      <c r="A1357" s="12"/>
      <c r="B1357" s="43"/>
    </row>
    <row r="1358" spans="1:2" ht="15" customHeight="1" x14ac:dyDescent="0.2">
      <c r="A1358" s="12"/>
      <c r="B1358" s="43"/>
    </row>
    <row r="1359" spans="1:2" ht="15" customHeight="1" x14ac:dyDescent="0.2">
      <c r="A1359" s="12"/>
      <c r="B1359" s="43"/>
    </row>
    <row r="1360" spans="1:2" ht="15" customHeight="1" x14ac:dyDescent="0.2">
      <c r="A1360" s="12"/>
      <c r="B1360" s="43"/>
    </row>
    <row r="1361" spans="1:2" ht="15" customHeight="1" x14ac:dyDescent="0.2">
      <c r="A1361" s="12"/>
      <c r="B1361" s="43"/>
    </row>
    <row r="1362" spans="1:2" ht="15" customHeight="1" x14ac:dyDescent="0.2">
      <c r="A1362" s="12"/>
      <c r="B1362" s="43"/>
    </row>
    <row r="1363" spans="1:2" ht="15" customHeight="1" x14ac:dyDescent="0.2">
      <c r="A1363" s="12"/>
      <c r="B1363" s="43"/>
    </row>
    <row r="1364" spans="1:2" ht="15" customHeight="1" x14ac:dyDescent="0.2">
      <c r="A1364" s="12"/>
      <c r="B1364" s="43"/>
    </row>
    <row r="1365" spans="1:2" ht="15" customHeight="1" x14ac:dyDescent="0.2">
      <c r="A1365" s="12"/>
      <c r="B1365" s="43"/>
    </row>
    <row r="1366" spans="1:2" ht="15" customHeight="1" x14ac:dyDescent="0.2">
      <c r="A1366" s="12"/>
      <c r="B1366" s="43"/>
    </row>
    <row r="1367" spans="1:2" ht="15" customHeight="1" x14ac:dyDescent="0.2">
      <c r="A1367" s="12"/>
      <c r="B1367" s="43"/>
    </row>
    <row r="1368" spans="1:2" ht="15" customHeight="1" x14ac:dyDescent="0.2">
      <c r="A1368" s="12"/>
      <c r="B1368" s="43"/>
    </row>
    <row r="1369" spans="1:2" ht="15" customHeight="1" x14ac:dyDescent="0.2">
      <c r="A1369" s="12"/>
      <c r="B1369" s="43"/>
    </row>
    <row r="1370" spans="1:2" ht="15" customHeight="1" x14ac:dyDescent="0.2">
      <c r="A1370" s="12"/>
      <c r="B1370" s="43"/>
    </row>
    <row r="1371" spans="1:2" ht="15" customHeight="1" x14ac:dyDescent="0.2">
      <c r="A1371" s="12"/>
      <c r="B1371" s="43"/>
    </row>
    <row r="1372" spans="1:2" ht="15" customHeight="1" x14ac:dyDescent="0.2">
      <c r="A1372" s="12"/>
      <c r="B1372" s="43"/>
    </row>
    <row r="1373" spans="1:2" ht="15" customHeight="1" x14ac:dyDescent="0.2">
      <c r="A1373" s="12"/>
      <c r="B1373" s="43"/>
    </row>
    <row r="1374" spans="1:2" ht="15" customHeight="1" x14ac:dyDescent="0.2">
      <c r="A1374" s="12"/>
      <c r="B1374" s="43"/>
    </row>
    <row r="1375" spans="1:2" ht="15" customHeight="1" x14ac:dyDescent="0.2">
      <c r="A1375" s="12"/>
      <c r="B1375" s="43"/>
    </row>
    <row r="1376" spans="1:2" ht="15" customHeight="1" x14ac:dyDescent="0.2">
      <c r="A1376" s="12"/>
      <c r="B1376" s="43"/>
    </row>
    <row r="1377" spans="1:2" ht="15" customHeight="1" x14ac:dyDescent="0.2">
      <c r="A1377" s="12"/>
      <c r="B1377" s="43"/>
    </row>
    <row r="1378" spans="1:2" ht="15" customHeight="1" x14ac:dyDescent="0.2">
      <c r="A1378" s="12"/>
      <c r="B1378" s="43"/>
    </row>
    <row r="1379" spans="1:2" ht="15" customHeight="1" x14ac:dyDescent="0.2">
      <c r="A1379" s="12"/>
      <c r="B1379" s="43"/>
    </row>
    <row r="1380" spans="1:2" ht="15" customHeight="1" x14ac:dyDescent="0.2">
      <c r="A1380" s="12"/>
      <c r="B1380" s="43"/>
    </row>
    <row r="1381" spans="1:2" ht="15" customHeight="1" x14ac:dyDescent="0.2">
      <c r="A1381" s="12"/>
      <c r="B1381" s="43"/>
    </row>
    <row r="1382" spans="1:2" ht="15" customHeight="1" x14ac:dyDescent="0.2">
      <c r="A1382" s="12"/>
      <c r="B1382" s="43"/>
    </row>
    <row r="1383" spans="1:2" ht="15" customHeight="1" x14ac:dyDescent="0.2">
      <c r="A1383" s="12"/>
      <c r="B1383" s="43"/>
    </row>
    <row r="1384" spans="1:2" ht="15" customHeight="1" x14ac:dyDescent="0.2">
      <c r="A1384" s="12"/>
      <c r="B1384" s="43"/>
    </row>
    <row r="1385" spans="1:2" ht="15" customHeight="1" x14ac:dyDescent="0.2">
      <c r="A1385" s="12"/>
      <c r="B1385" s="43"/>
    </row>
    <row r="1386" spans="1:2" ht="15" customHeight="1" x14ac:dyDescent="0.2">
      <c r="A1386" s="12"/>
      <c r="B1386" s="43"/>
    </row>
    <row r="1387" spans="1:2" ht="15" customHeight="1" x14ac:dyDescent="0.2">
      <c r="A1387" s="12"/>
      <c r="B1387" s="43"/>
    </row>
    <row r="1388" spans="1:2" ht="15" customHeight="1" x14ac:dyDescent="0.2">
      <c r="A1388" s="12"/>
      <c r="B1388" s="43"/>
    </row>
    <row r="1389" spans="1:2" ht="15" customHeight="1" x14ac:dyDescent="0.2">
      <c r="A1389" s="12"/>
      <c r="B1389" s="43"/>
    </row>
    <row r="1390" spans="1:2" ht="15" customHeight="1" x14ac:dyDescent="0.2">
      <c r="A1390" s="12"/>
      <c r="B1390" s="43"/>
    </row>
    <row r="1391" spans="1:2" ht="15" customHeight="1" x14ac:dyDescent="0.2">
      <c r="A1391" s="12"/>
      <c r="B1391" s="43"/>
    </row>
    <row r="1392" spans="1:2" ht="15" customHeight="1" x14ac:dyDescent="0.2">
      <c r="A1392" s="12"/>
      <c r="B1392" s="43"/>
    </row>
    <row r="1393" spans="1:2" ht="15" customHeight="1" x14ac:dyDescent="0.2">
      <c r="A1393" s="12"/>
      <c r="B1393" s="43"/>
    </row>
    <row r="1394" spans="1:2" ht="15" customHeight="1" x14ac:dyDescent="0.2">
      <c r="A1394" s="12"/>
      <c r="B1394" s="43"/>
    </row>
    <row r="1395" spans="1:2" ht="15" customHeight="1" x14ac:dyDescent="0.2">
      <c r="A1395" s="12"/>
      <c r="B1395" s="43"/>
    </row>
    <row r="1396" spans="1:2" ht="15" customHeight="1" x14ac:dyDescent="0.2">
      <c r="A1396" s="12"/>
      <c r="B1396" s="43"/>
    </row>
    <row r="1397" spans="1:2" ht="15" customHeight="1" x14ac:dyDescent="0.2">
      <c r="A1397" s="12"/>
      <c r="B1397" s="43"/>
    </row>
    <row r="1398" spans="1:2" ht="15" customHeight="1" x14ac:dyDescent="0.2">
      <c r="A1398" s="12"/>
      <c r="B1398" s="43"/>
    </row>
    <row r="1399" spans="1:2" ht="15" customHeight="1" x14ac:dyDescent="0.2">
      <c r="A1399" s="12"/>
      <c r="B1399" s="43"/>
    </row>
    <row r="1400" spans="1:2" ht="15" customHeight="1" x14ac:dyDescent="0.2">
      <c r="A1400" s="12"/>
      <c r="B1400" s="43"/>
    </row>
    <row r="1401" spans="1:2" ht="15" customHeight="1" x14ac:dyDescent="0.2">
      <c r="A1401" s="12"/>
      <c r="B1401" s="43"/>
    </row>
    <row r="1402" spans="1:2" ht="15" customHeight="1" x14ac:dyDescent="0.2">
      <c r="A1402" s="12"/>
      <c r="B1402" s="43"/>
    </row>
    <row r="1403" spans="1:2" ht="15" customHeight="1" x14ac:dyDescent="0.2">
      <c r="A1403" s="12"/>
      <c r="B1403" s="43"/>
    </row>
    <row r="1404" spans="1:2" ht="15" customHeight="1" x14ac:dyDescent="0.2">
      <c r="A1404" s="12"/>
      <c r="B1404" s="43"/>
    </row>
    <row r="1405" spans="1:2" ht="15" customHeight="1" x14ac:dyDescent="0.2">
      <c r="A1405" s="12"/>
      <c r="B1405" s="43"/>
    </row>
    <row r="1406" spans="1:2" ht="15" customHeight="1" x14ac:dyDescent="0.2">
      <c r="A1406" s="12"/>
      <c r="B1406" s="43"/>
    </row>
    <row r="1407" spans="1:2" ht="15" customHeight="1" x14ac:dyDescent="0.2">
      <c r="A1407" s="12"/>
      <c r="B1407" s="43"/>
    </row>
    <row r="1408" spans="1:2" ht="15" customHeight="1" x14ac:dyDescent="0.2">
      <c r="A1408" s="12"/>
      <c r="B1408" s="43"/>
    </row>
    <row r="1409" spans="1:2" ht="15" customHeight="1" x14ac:dyDescent="0.2">
      <c r="A1409" s="12"/>
      <c r="B1409" s="43"/>
    </row>
    <row r="1410" spans="1:2" ht="15" customHeight="1" x14ac:dyDescent="0.2">
      <c r="A1410" s="12"/>
      <c r="B1410" s="43"/>
    </row>
    <row r="1411" spans="1:2" ht="15" customHeight="1" x14ac:dyDescent="0.2">
      <c r="A1411" s="12"/>
      <c r="B1411" s="43"/>
    </row>
    <row r="1412" spans="1:2" ht="15" customHeight="1" x14ac:dyDescent="0.2">
      <c r="A1412" s="12"/>
      <c r="B1412" s="43"/>
    </row>
    <row r="1413" spans="1:2" ht="15" customHeight="1" x14ac:dyDescent="0.2">
      <c r="A1413" s="12"/>
      <c r="B1413" s="43"/>
    </row>
    <row r="1414" spans="1:2" ht="15" customHeight="1" x14ac:dyDescent="0.2">
      <c r="A1414" s="12"/>
      <c r="B1414" s="43"/>
    </row>
    <row r="1415" spans="1:2" ht="15" customHeight="1" x14ac:dyDescent="0.2">
      <c r="A1415" s="12"/>
      <c r="B1415" s="43"/>
    </row>
    <row r="1416" spans="1:2" ht="15" customHeight="1" x14ac:dyDescent="0.2">
      <c r="A1416" s="12"/>
      <c r="B1416" s="43"/>
    </row>
    <row r="1417" spans="1:2" ht="15" customHeight="1" x14ac:dyDescent="0.2">
      <c r="A1417" s="12"/>
      <c r="B1417" s="43"/>
    </row>
    <row r="1418" spans="1:2" ht="15" customHeight="1" x14ac:dyDescent="0.2">
      <c r="A1418" s="12"/>
      <c r="B1418" s="43"/>
    </row>
    <row r="1419" spans="1:2" ht="15" customHeight="1" x14ac:dyDescent="0.2">
      <c r="A1419" s="12"/>
      <c r="B1419" s="43"/>
    </row>
    <row r="1420" spans="1:2" ht="15" customHeight="1" x14ac:dyDescent="0.2">
      <c r="A1420" s="12"/>
      <c r="B1420" s="43"/>
    </row>
    <row r="1421" spans="1:2" ht="15" customHeight="1" x14ac:dyDescent="0.2">
      <c r="A1421" s="12"/>
      <c r="B1421" s="43"/>
    </row>
    <row r="1422" spans="1:2" ht="15" customHeight="1" x14ac:dyDescent="0.2">
      <c r="A1422" s="12"/>
      <c r="B1422" s="43"/>
    </row>
    <row r="1423" spans="1:2" ht="15" customHeight="1" x14ac:dyDescent="0.2">
      <c r="A1423" s="12"/>
      <c r="B1423" s="43"/>
    </row>
    <row r="1424" spans="1:2" ht="15" customHeight="1" x14ac:dyDescent="0.2">
      <c r="A1424" s="12"/>
      <c r="B1424" s="43"/>
    </row>
    <row r="1425" spans="1:2" ht="15" customHeight="1" x14ac:dyDescent="0.2">
      <c r="A1425" s="12"/>
      <c r="B1425" s="43"/>
    </row>
    <row r="1426" spans="1:2" ht="15" customHeight="1" x14ac:dyDescent="0.2">
      <c r="A1426" s="12"/>
      <c r="B1426" s="43"/>
    </row>
    <row r="1427" spans="1:2" ht="15" customHeight="1" x14ac:dyDescent="0.2">
      <c r="A1427" s="12"/>
      <c r="B1427" s="43"/>
    </row>
    <row r="1428" spans="1:2" ht="15" customHeight="1" x14ac:dyDescent="0.2">
      <c r="A1428" s="12"/>
      <c r="B1428" s="43"/>
    </row>
    <row r="1429" spans="1:2" ht="15" customHeight="1" x14ac:dyDescent="0.2">
      <c r="A1429" s="12"/>
      <c r="B1429" s="43"/>
    </row>
    <row r="1430" spans="1:2" ht="15" customHeight="1" x14ac:dyDescent="0.2">
      <c r="A1430" s="12"/>
      <c r="B1430" s="43"/>
    </row>
    <row r="1431" spans="1:2" ht="15" customHeight="1" x14ac:dyDescent="0.2">
      <c r="A1431" s="12"/>
      <c r="B1431" s="43"/>
    </row>
    <row r="1432" spans="1:2" ht="15" customHeight="1" x14ac:dyDescent="0.2">
      <c r="A1432" s="12"/>
      <c r="B1432" s="43"/>
    </row>
    <row r="1433" spans="1:2" ht="15" customHeight="1" x14ac:dyDescent="0.2">
      <c r="A1433" s="12"/>
      <c r="B1433" s="43"/>
    </row>
    <row r="1434" spans="1:2" ht="15" customHeight="1" x14ac:dyDescent="0.2">
      <c r="A1434" s="12"/>
      <c r="B1434" s="43"/>
    </row>
    <row r="1435" spans="1:2" ht="15" customHeight="1" x14ac:dyDescent="0.2">
      <c r="A1435" s="12"/>
      <c r="B1435" s="43"/>
    </row>
    <row r="1436" spans="1:2" ht="15" customHeight="1" x14ac:dyDescent="0.2">
      <c r="A1436" s="12"/>
      <c r="B1436" s="43"/>
    </row>
    <row r="1437" spans="1:2" ht="15" customHeight="1" x14ac:dyDescent="0.2">
      <c r="A1437" s="12"/>
      <c r="B1437" s="43"/>
    </row>
    <row r="1438" spans="1:2" ht="15" customHeight="1" x14ac:dyDescent="0.2">
      <c r="A1438" s="12"/>
      <c r="B1438" s="43"/>
    </row>
    <row r="1439" spans="1:2" ht="15" customHeight="1" x14ac:dyDescent="0.2">
      <c r="A1439" s="12"/>
      <c r="B1439" s="43"/>
    </row>
    <row r="1440" spans="1:2" ht="15" customHeight="1" x14ac:dyDescent="0.2">
      <c r="A1440" s="12"/>
      <c r="B1440" s="43"/>
    </row>
    <row r="1441" spans="1:2" ht="15" customHeight="1" x14ac:dyDescent="0.2">
      <c r="A1441" s="12"/>
      <c r="B1441" s="43"/>
    </row>
    <row r="1442" spans="1:2" ht="15" customHeight="1" x14ac:dyDescent="0.2">
      <c r="A1442" s="12"/>
      <c r="B1442" s="43"/>
    </row>
    <row r="1443" spans="1:2" ht="15" customHeight="1" x14ac:dyDescent="0.2">
      <c r="A1443" s="12"/>
      <c r="B1443" s="43"/>
    </row>
    <row r="1444" spans="1:2" ht="15" customHeight="1" x14ac:dyDescent="0.2">
      <c r="A1444" s="12"/>
      <c r="B1444" s="43"/>
    </row>
    <row r="1445" spans="1:2" ht="15" customHeight="1" x14ac:dyDescent="0.2">
      <c r="A1445" s="12"/>
      <c r="B1445" s="43"/>
    </row>
    <row r="1446" spans="1:2" ht="15" customHeight="1" x14ac:dyDescent="0.2">
      <c r="A1446" s="12"/>
      <c r="B1446" s="43"/>
    </row>
    <row r="1447" spans="1:2" ht="15" customHeight="1" x14ac:dyDescent="0.2">
      <c r="A1447" s="12"/>
      <c r="B1447" s="43"/>
    </row>
    <row r="1448" spans="1:2" ht="15" customHeight="1" x14ac:dyDescent="0.2">
      <c r="A1448" s="12"/>
      <c r="B1448" s="43"/>
    </row>
    <row r="1449" spans="1:2" ht="15" customHeight="1" x14ac:dyDescent="0.2">
      <c r="A1449" s="12"/>
      <c r="B1449" s="43"/>
    </row>
    <row r="1450" spans="1:2" ht="15" customHeight="1" x14ac:dyDescent="0.2">
      <c r="A1450" s="12"/>
      <c r="B1450" s="43"/>
    </row>
    <row r="1451" spans="1:2" ht="15" customHeight="1" x14ac:dyDescent="0.2">
      <c r="A1451" s="12"/>
      <c r="B1451" s="43"/>
    </row>
    <row r="1452" spans="1:2" ht="15" customHeight="1" x14ac:dyDescent="0.2">
      <c r="A1452" s="12"/>
      <c r="B1452" s="43"/>
    </row>
    <row r="1453" spans="1:2" ht="15" customHeight="1" x14ac:dyDescent="0.2">
      <c r="A1453" s="12"/>
      <c r="B1453" s="43"/>
    </row>
    <row r="1454" spans="1:2" ht="15" customHeight="1" x14ac:dyDescent="0.2">
      <c r="A1454" s="12"/>
      <c r="B1454" s="43"/>
    </row>
    <row r="1455" spans="1:2" ht="15" customHeight="1" x14ac:dyDescent="0.2">
      <c r="A1455" s="12"/>
      <c r="B1455" s="43"/>
    </row>
    <row r="1456" spans="1:2" ht="15" customHeight="1" x14ac:dyDescent="0.2">
      <c r="A1456" s="12"/>
      <c r="B1456" s="43"/>
    </row>
    <row r="1457" spans="1:2" ht="15" customHeight="1" x14ac:dyDescent="0.2">
      <c r="A1457" s="12"/>
      <c r="B1457" s="43"/>
    </row>
    <row r="1458" spans="1:2" ht="15" customHeight="1" x14ac:dyDescent="0.2">
      <c r="A1458" s="12"/>
      <c r="B1458" s="43"/>
    </row>
    <row r="1459" spans="1:2" ht="15" customHeight="1" x14ac:dyDescent="0.2">
      <c r="A1459" s="12"/>
      <c r="B1459" s="43"/>
    </row>
    <row r="1460" spans="1:2" ht="15" customHeight="1" x14ac:dyDescent="0.2">
      <c r="A1460" s="12"/>
      <c r="B1460" s="43"/>
    </row>
    <row r="1461" spans="1:2" ht="15" customHeight="1" x14ac:dyDescent="0.2">
      <c r="A1461" s="12"/>
      <c r="B1461" s="43"/>
    </row>
    <row r="1462" spans="1:2" ht="15" customHeight="1" x14ac:dyDescent="0.2">
      <c r="A1462" s="12"/>
      <c r="B1462" s="43"/>
    </row>
    <row r="1463" spans="1:2" ht="15" customHeight="1" x14ac:dyDescent="0.2">
      <c r="A1463" s="12"/>
      <c r="B1463" s="43"/>
    </row>
    <row r="1464" spans="1:2" ht="15" customHeight="1" x14ac:dyDescent="0.2">
      <c r="A1464" s="12"/>
      <c r="B1464" s="43"/>
    </row>
    <row r="1465" spans="1:2" ht="15" customHeight="1" x14ac:dyDescent="0.2">
      <c r="A1465" s="12"/>
      <c r="B1465" s="43"/>
    </row>
    <row r="1466" spans="1:2" ht="15" customHeight="1" x14ac:dyDescent="0.2">
      <c r="A1466" s="12"/>
      <c r="B1466" s="43"/>
    </row>
    <row r="1467" spans="1:2" ht="15" customHeight="1" x14ac:dyDescent="0.2">
      <c r="A1467" s="12"/>
      <c r="B1467" s="43"/>
    </row>
    <row r="1468" spans="1:2" ht="15" customHeight="1" x14ac:dyDescent="0.2">
      <c r="A1468" s="12"/>
      <c r="B1468" s="43"/>
    </row>
    <row r="1469" spans="1:2" ht="15" customHeight="1" x14ac:dyDescent="0.2">
      <c r="A1469" s="12"/>
      <c r="B1469" s="43"/>
    </row>
    <row r="1470" spans="1:2" ht="15" customHeight="1" x14ac:dyDescent="0.2">
      <c r="A1470" s="12"/>
      <c r="B1470" s="43"/>
    </row>
    <row r="1471" spans="1:2" ht="15" customHeight="1" x14ac:dyDescent="0.2">
      <c r="A1471" s="12"/>
      <c r="B1471" s="43"/>
    </row>
    <row r="1472" spans="1:2" ht="15" customHeight="1" x14ac:dyDescent="0.2">
      <c r="A1472" s="12"/>
      <c r="B1472" s="43"/>
    </row>
    <row r="1473" spans="1:2" ht="15" customHeight="1" x14ac:dyDescent="0.2">
      <c r="A1473" s="12"/>
      <c r="B1473" s="43"/>
    </row>
    <row r="1474" spans="1:2" ht="15" customHeight="1" x14ac:dyDescent="0.2">
      <c r="A1474" s="12"/>
      <c r="B1474" s="43"/>
    </row>
    <row r="1475" spans="1:2" ht="15" customHeight="1" x14ac:dyDescent="0.2">
      <c r="A1475" s="12"/>
      <c r="B1475" s="43"/>
    </row>
    <row r="1476" spans="1:2" ht="15" customHeight="1" x14ac:dyDescent="0.2">
      <c r="A1476" s="12"/>
      <c r="B1476" s="43"/>
    </row>
    <row r="1477" spans="1:2" ht="15" customHeight="1" x14ac:dyDescent="0.2">
      <c r="A1477" s="12"/>
      <c r="B1477" s="43"/>
    </row>
    <row r="1478" spans="1:2" ht="15" customHeight="1" x14ac:dyDescent="0.2">
      <c r="A1478" s="12"/>
      <c r="B1478" s="43"/>
    </row>
    <row r="1479" spans="1:2" ht="15" customHeight="1" x14ac:dyDescent="0.2">
      <c r="A1479" s="12"/>
      <c r="B1479" s="43"/>
    </row>
    <row r="1480" spans="1:2" ht="15" customHeight="1" x14ac:dyDescent="0.2">
      <c r="A1480" s="12"/>
      <c r="B1480" s="43"/>
    </row>
    <row r="1481" spans="1:2" ht="15" customHeight="1" x14ac:dyDescent="0.2">
      <c r="A1481" s="12"/>
      <c r="B1481" s="43"/>
    </row>
    <row r="1482" spans="1:2" ht="15" customHeight="1" x14ac:dyDescent="0.2">
      <c r="A1482" s="12"/>
      <c r="B1482" s="43"/>
    </row>
    <row r="1483" spans="1:2" ht="15" customHeight="1" x14ac:dyDescent="0.2">
      <c r="A1483" s="12"/>
      <c r="B1483" s="43"/>
    </row>
    <row r="1484" spans="1:2" ht="15" customHeight="1" x14ac:dyDescent="0.2">
      <c r="A1484" s="12"/>
      <c r="B1484" s="43"/>
    </row>
    <row r="1485" spans="1:2" ht="15" customHeight="1" x14ac:dyDescent="0.2">
      <c r="A1485" s="12"/>
      <c r="B1485" s="43"/>
    </row>
    <row r="1486" spans="1:2" ht="15" customHeight="1" x14ac:dyDescent="0.2">
      <c r="A1486" s="12"/>
      <c r="B1486" s="43"/>
    </row>
    <row r="1487" spans="1:2" ht="15" customHeight="1" x14ac:dyDescent="0.2">
      <c r="A1487" s="12"/>
      <c r="B1487" s="43"/>
    </row>
    <row r="1488" spans="1:2" ht="15" customHeight="1" x14ac:dyDescent="0.2">
      <c r="A1488" s="12"/>
      <c r="B1488" s="43"/>
    </row>
    <row r="1489" spans="1:2" ht="15" customHeight="1" x14ac:dyDescent="0.2">
      <c r="A1489" s="12"/>
      <c r="B1489" s="43"/>
    </row>
    <row r="1490" spans="1:2" ht="15" customHeight="1" x14ac:dyDescent="0.2">
      <c r="A1490" s="12"/>
      <c r="B1490" s="43"/>
    </row>
    <row r="1491" spans="1:2" ht="15" customHeight="1" x14ac:dyDescent="0.2">
      <c r="A1491" s="12"/>
      <c r="B1491" s="43"/>
    </row>
    <row r="1492" spans="1:2" ht="15" customHeight="1" x14ac:dyDescent="0.2">
      <c r="A1492" s="12"/>
      <c r="B1492" s="43"/>
    </row>
    <row r="1493" spans="1:2" ht="15" customHeight="1" x14ac:dyDescent="0.2">
      <c r="A1493" s="12"/>
      <c r="B1493" s="43"/>
    </row>
    <row r="1494" spans="1:2" ht="15" customHeight="1" x14ac:dyDescent="0.2">
      <c r="A1494" s="12"/>
      <c r="B1494" s="43"/>
    </row>
    <row r="1495" spans="1:2" ht="15" customHeight="1" x14ac:dyDescent="0.2">
      <c r="A1495" s="12"/>
      <c r="B1495" s="43"/>
    </row>
    <row r="1496" spans="1:2" ht="15" customHeight="1" x14ac:dyDescent="0.2">
      <c r="A1496" s="12"/>
      <c r="B1496" s="43"/>
    </row>
    <row r="1497" spans="1:2" ht="15" customHeight="1" x14ac:dyDescent="0.2">
      <c r="A1497" s="12"/>
      <c r="B1497" s="43"/>
    </row>
    <row r="1498" spans="1:2" ht="15" customHeight="1" x14ac:dyDescent="0.2">
      <c r="A1498" s="12"/>
      <c r="B1498" s="43"/>
    </row>
    <row r="1499" spans="1:2" ht="15" customHeight="1" x14ac:dyDescent="0.2">
      <c r="A1499" s="12"/>
      <c r="B1499" s="43"/>
    </row>
    <row r="1500" spans="1:2" ht="15" customHeight="1" x14ac:dyDescent="0.2">
      <c r="A1500" s="12"/>
      <c r="B1500" s="43"/>
    </row>
    <row r="1501" spans="1:2" ht="15" customHeight="1" x14ac:dyDescent="0.2">
      <c r="A1501" s="12"/>
      <c r="B1501" s="43"/>
    </row>
    <row r="1502" spans="1:2" ht="15" customHeight="1" x14ac:dyDescent="0.2">
      <c r="A1502" s="12"/>
      <c r="B1502" s="43"/>
    </row>
    <row r="1503" spans="1:2" ht="15" customHeight="1" x14ac:dyDescent="0.2">
      <c r="A1503" s="12"/>
      <c r="B1503" s="43"/>
    </row>
    <row r="1504" spans="1:2" ht="15" customHeight="1" x14ac:dyDescent="0.2">
      <c r="A1504" s="12"/>
      <c r="B1504" s="43"/>
    </row>
    <row r="1505" spans="1:2" ht="15" customHeight="1" x14ac:dyDescent="0.2">
      <c r="A1505" s="12"/>
      <c r="B1505" s="43"/>
    </row>
    <row r="1506" spans="1:2" ht="15" customHeight="1" x14ac:dyDescent="0.2">
      <c r="A1506" s="12"/>
      <c r="B1506" s="43"/>
    </row>
    <row r="1507" spans="1:2" ht="15" customHeight="1" x14ac:dyDescent="0.2">
      <c r="A1507" s="12"/>
      <c r="B1507" s="43"/>
    </row>
    <row r="1508" spans="1:2" ht="15" customHeight="1" x14ac:dyDescent="0.2">
      <c r="A1508" s="12"/>
      <c r="B1508" s="43"/>
    </row>
    <row r="1509" spans="1:2" ht="15" customHeight="1" x14ac:dyDescent="0.2">
      <c r="A1509" s="12"/>
      <c r="B1509" s="43"/>
    </row>
    <row r="1510" spans="1:2" ht="15" customHeight="1" x14ac:dyDescent="0.2">
      <c r="A1510" s="12"/>
      <c r="B1510" s="43"/>
    </row>
    <row r="1511" spans="1:2" ht="15" customHeight="1" x14ac:dyDescent="0.2">
      <c r="A1511" s="12"/>
      <c r="B1511" s="43"/>
    </row>
    <row r="1512" spans="1:2" ht="15" customHeight="1" x14ac:dyDescent="0.2">
      <c r="A1512" s="12"/>
      <c r="B1512" s="43"/>
    </row>
    <row r="1513" spans="1:2" ht="15" customHeight="1" x14ac:dyDescent="0.2">
      <c r="A1513" s="12"/>
      <c r="B1513" s="43"/>
    </row>
    <row r="1514" spans="1:2" ht="15" customHeight="1" x14ac:dyDescent="0.2">
      <c r="A1514" s="12"/>
      <c r="B1514" s="43"/>
    </row>
    <row r="1515" spans="1:2" ht="15" customHeight="1" x14ac:dyDescent="0.2">
      <c r="A1515" s="12"/>
      <c r="B1515" s="43"/>
    </row>
    <row r="1516" spans="1:2" ht="15" customHeight="1" x14ac:dyDescent="0.2">
      <c r="A1516" s="12"/>
      <c r="B1516" s="43"/>
    </row>
    <row r="1517" spans="1:2" ht="15" customHeight="1" x14ac:dyDescent="0.2">
      <c r="A1517" s="12"/>
      <c r="B1517" s="43"/>
    </row>
    <row r="1518" spans="1:2" ht="15" customHeight="1" x14ac:dyDescent="0.2">
      <c r="A1518" s="12"/>
      <c r="B1518" s="43"/>
    </row>
    <row r="1519" spans="1:2" ht="15" customHeight="1" x14ac:dyDescent="0.2">
      <c r="A1519" s="12"/>
      <c r="B1519" s="43"/>
    </row>
    <row r="1520" spans="1:2" ht="15" customHeight="1" x14ac:dyDescent="0.2">
      <c r="A1520" s="12"/>
      <c r="B1520" s="43"/>
    </row>
    <row r="1521" spans="1:2" ht="15" customHeight="1" x14ac:dyDescent="0.2">
      <c r="A1521" s="12"/>
      <c r="B1521" s="43"/>
    </row>
    <row r="1522" spans="1:2" ht="15" customHeight="1" x14ac:dyDescent="0.2">
      <c r="A1522" s="12"/>
      <c r="B1522" s="43"/>
    </row>
    <row r="1523" spans="1:2" ht="15" customHeight="1" x14ac:dyDescent="0.2">
      <c r="A1523" s="12"/>
      <c r="B1523" s="43"/>
    </row>
    <row r="1524" spans="1:2" ht="15" customHeight="1" x14ac:dyDescent="0.2">
      <c r="A1524" s="12"/>
      <c r="B1524" s="43"/>
    </row>
    <row r="1525" spans="1:2" ht="15" customHeight="1" x14ac:dyDescent="0.2">
      <c r="A1525" s="12"/>
      <c r="B1525" s="43"/>
    </row>
    <row r="1526" spans="1:2" ht="15" customHeight="1" x14ac:dyDescent="0.2">
      <c r="A1526" s="12"/>
      <c r="B1526" s="43"/>
    </row>
    <row r="1527" spans="1:2" ht="15" customHeight="1" x14ac:dyDescent="0.2">
      <c r="A1527" s="12"/>
      <c r="B1527" s="43"/>
    </row>
    <row r="1528" spans="1:2" ht="15" customHeight="1" x14ac:dyDescent="0.2">
      <c r="A1528" s="12"/>
      <c r="B1528" s="43"/>
    </row>
    <row r="1529" spans="1:2" ht="15" customHeight="1" x14ac:dyDescent="0.2">
      <c r="A1529" s="12"/>
      <c r="B1529" s="43"/>
    </row>
    <row r="1530" spans="1:2" ht="15" customHeight="1" x14ac:dyDescent="0.2">
      <c r="A1530" s="12"/>
      <c r="B1530" s="43"/>
    </row>
    <row r="1531" spans="1:2" ht="15" customHeight="1" x14ac:dyDescent="0.2">
      <c r="A1531" s="12"/>
      <c r="B1531" s="43"/>
    </row>
    <row r="1532" spans="1:2" ht="15" customHeight="1" x14ac:dyDescent="0.2">
      <c r="A1532" s="12"/>
      <c r="B1532" s="43"/>
    </row>
    <row r="1533" spans="1:2" ht="15" customHeight="1" x14ac:dyDescent="0.2">
      <c r="A1533" s="12"/>
      <c r="B1533" s="43"/>
    </row>
    <row r="1534" spans="1:2" ht="15" customHeight="1" x14ac:dyDescent="0.2">
      <c r="A1534" s="12"/>
      <c r="B1534" s="43"/>
    </row>
    <row r="1535" spans="1:2" ht="15" customHeight="1" x14ac:dyDescent="0.2">
      <c r="A1535" s="12"/>
      <c r="B1535" s="43"/>
    </row>
    <row r="1536" spans="1:2" ht="15" customHeight="1" x14ac:dyDescent="0.2">
      <c r="A1536" s="12"/>
      <c r="B1536" s="43"/>
    </row>
    <row r="1537" spans="1:2" ht="15" customHeight="1" x14ac:dyDescent="0.2">
      <c r="A1537" s="12"/>
      <c r="B1537" s="43"/>
    </row>
    <row r="1538" spans="1:2" ht="15" customHeight="1" x14ac:dyDescent="0.2">
      <c r="A1538" s="12"/>
      <c r="B1538" s="43"/>
    </row>
    <row r="1539" spans="1:2" ht="15" customHeight="1" x14ac:dyDescent="0.2">
      <c r="A1539" s="12"/>
      <c r="B1539" s="43"/>
    </row>
    <row r="1540" spans="1:2" ht="15" customHeight="1" x14ac:dyDescent="0.2">
      <c r="A1540" s="12"/>
      <c r="B1540" s="43"/>
    </row>
    <row r="1541" spans="1:2" ht="15" customHeight="1" x14ac:dyDescent="0.2">
      <c r="A1541" s="12"/>
      <c r="B1541" s="43"/>
    </row>
    <row r="1542" spans="1:2" ht="15" customHeight="1" x14ac:dyDescent="0.2">
      <c r="A1542" s="12"/>
      <c r="B1542" s="43"/>
    </row>
    <row r="1543" spans="1:2" ht="15" customHeight="1" x14ac:dyDescent="0.2">
      <c r="A1543" s="12"/>
      <c r="B1543" s="43"/>
    </row>
    <row r="1544" spans="1:2" ht="15" customHeight="1" x14ac:dyDescent="0.2">
      <c r="A1544" s="12"/>
      <c r="B1544" s="43"/>
    </row>
    <row r="1545" spans="1:2" ht="15" customHeight="1" x14ac:dyDescent="0.2">
      <c r="A1545" s="12"/>
      <c r="B1545" s="43"/>
    </row>
    <row r="1546" spans="1:2" ht="15" customHeight="1" x14ac:dyDescent="0.2">
      <c r="A1546" s="12"/>
      <c r="B1546" s="43"/>
    </row>
    <row r="1547" spans="1:2" ht="15" customHeight="1" x14ac:dyDescent="0.2">
      <c r="A1547" s="12"/>
      <c r="B1547" s="43"/>
    </row>
    <row r="1548" spans="1:2" ht="15" customHeight="1" x14ac:dyDescent="0.2">
      <c r="A1548" s="12"/>
      <c r="B1548" s="43"/>
    </row>
    <row r="1549" spans="1:2" ht="15" customHeight="1" x14ac:dyDescent="0.2">
      <c r="A1549" s="12"/>
      <c r="B1549" s="43"/>
    </row>
    <row r="1550" spans="1:2" ht="15" customHeight="1" x14ac:dyDescent="0.2">
      <c r="A1550" s="12"/>
      <c r="B1550" s="43"/>
    </row>
    <row r="1551" spans="1:2" ht="15" customHeight="1" x14ac:dyDescent="0.2">
      <c r="A1551" s="12"/>
      <c r="B1551" s="43"/>
    </row>
    <row r="1552" spans="1:2" ht="15" customHeight="1" x14ac:dyDescent="0.2">
      <c r="A1552" s="12"/>
      <c r="B1552" s="43"/>
    </row>
    <row r="1553" spans="1:2" ht="15" customHeight="1" x14ac:dyDescent="0.2">
      <c r="A1553" s="12"/>
      <c r="B1553" s="43"/>
    </row>
    <row r="1554" spans="1:2" ht="15" customHeight="1" x14ac:dyDescent="0.2">
      <c r="A1554" s="12"/>
      <c r="B1554" s="43"/>
    </row>
    <row r="1555" spans="1:2" ht="15" customHeight="1" x14ac:dyDescent="0.2">
      <c r="A1555" s="12"/>
      <c r="B1555" s="43"/>
    </row>
    <row r="1556" spans="1:2" ht="15" customHeight="1" x14ac:dyDescent="0.2">
      <c r="A1556" s="12"/>
      <c r="B1556" s="43"/>
    </row>
    <row r="1557" spans="1:2" ht="15" customHeight="1" x14ac:dyDescent="0.2">
      <c r="A1557" s="12"/>
      <c r="B1557" s="43"/>
    </row>
    <row r="1558" spans="1:2" ht="15" customHeight="1" x14ac:dyDescent="0.2">
      <c r="A1558" s="12"/>
      <c r="B1558" s="43"/>
    </row>
    <row r="1559" spans="1:2" ht="15" customHeight="1" x14ac:dyDescent="0.2">
      <c r="A1559" s="12"/>
      <c r="B1559" s="43"/>
    </row>
    <row r="1560" spans="1:2" ht="15" customHeight="1" x14ac:dyDescent="0.2">
      <c r="A1560" s="12"/>
      <c r="B1560" s="43"/>
    </row>
    <row r="1561" spans="1:2" ht="15" customHeight="1" x14ac:dyDescent="0.2">
      <c r="A1561" s="12"/>
      <c r="B1561" s="43"/>
    </row>
    <row r="1562" spans="1:2" ht="15" customHeight="1" x14ac:dyDescent="0.2">
      <c r="A1562" s="12"/>
      <c r="B1562" s="43"/>
    </row>
    <row r="1563" spans="1:2" ht="15" customHeight="1" x14ac:dyDescent="0.2">
      <c r="A1563" s="12"/>
      <c r="B1563" s="43"/>
    </row>
    <row r="1564" spans="1:2" ht="15" customHeight="1" x14ac:dyDescent="0.2">
      <c r="A1564" s="12"/>
      <c r="B1564" s="43"/>
    </row>
    <row r="1565" spans="1:2" ht="15" customHeight="1" x14ac:dyDescent="0.2">
      <c r="A1565" s="12"/>
      <c r="B1565" s="43"/>
    </row>
    <row r="1566" spans="1:2" ht="15" customHeight="1" x14ac:dyDescent="0.2">
      <c r="A1566" s="12"/>
      <c r="B1566" s="43"/>
    </row>
    <row r="1567" spans="1:2" ht="15" customHeight="1" x14ac:dyDescent="0.2">
      <c r="A1567" s="12"/>
      <c r="B1567" s="43"/>
    </row>
    <row r="1568" spans="1:2" ht="15" customHeight="1" x14ac:dyDescent="0.2">
      <c r="A1568" s="12"/>
      <c r="B1568" s="43"/>
    </row>
    <row r="1569" spans="1:2" ht="15" customHeight="1" x14ac:dyDescent="0.2">
      <c r="A1569" s="12"/>
      <c r="B1569" s="43"/>
    </row>
    <row r="1570" spans="1:2" ht="15" customHeight="1" x14ac:dyDescent="0.2">
      <c r="A1570" s="12"/>
      <c r="B1570" s="43"/>
    </row>
    <row r="1571" spans="1:2" ht="15" customHeight="1" x14ac:dyDescent="0.2">
      <c r="A1571" s="12"/>
      <c r="B1571" s="43"/>
    </row>
    <row r="1572" spans="1:2" ht="15" customHeight="1" x14ac:dyDescent="0.2">
      <c r="A1572" s="12"/>
      <c r="B1572" s="43"/>
    </row>
    <row r="1573" spans="1:2" ht="15" customHeight="1" x14ac:dyDescent="0.2">
      <c r="A1573" s="12"/>
      <c r="B1573" s="43"/>
    </row>
    <row r="1574" spans="1:2" ht="15" customHeight="1" x14ac:dyDescent="0.2">
      <c r="A1574" s="12"/>
      <c r="B1574" s="43"/>
    </row>
    <row r="1575" spans="1:2" ht="15" customHeight="1" x14ac:dyDescent="0.2">
      <c r="A1575" s="12"/>
      <c r="B1575" s="43"/>
    </row>
    <row r="1576" spans="1:2" ht="15" customHeight="1" x14ac:dyDescent="0.2">
      <c r="A1576" s="12"/>
      <c r="B1576" s="43"/>
    </row>
    <row r="1577" spans="1:2" ht="15" customHeight="1" x14ac:dyDescent="0.2">
      <c r="A1577" s="12"/>
      <c r="B1577" s="43"/>
    </row>
    <row r="1578" spans="1:2" ht="15" customHeight="1" x14ac:dyDescent="0.2">
      <c r="A1578" s="12"/>
      <c r="B1578" s="43"/>
    </row>
    <row r="1579" spans="1:2" ht="15" customHeight="1" x14ac:dyDescent="0.2">
      <c r="A1579" s="12"/>
      <c r="B1579" s="43"/>
    </row>
    <row r="1580" spans="1:2" ht="15" customHeight="1" x14ac:dyDescent="0.2">
      <c r="A1580" s="12"/>
      <c r="B1580" s="43"/>
    </row>
    <row r="1581" spans="1:2" ht="15" customHeight="1" x14ac:dyDescent="0.2">
      <c r="A1581" s="12"/>
      <c r="B1581" s="43"/>
    </row>
    <row r="1582" spans="1:2" ht="15" customHeight="1" x14ac:dyDescent="0.2">
      <c r="A1582" s="12"/>
      <c r="B1582" s="43"/>
    </row>
    <row r="1583" spans="1:2" ht="15" customHeight="1" x14ac:dyDescent="0.2">
      <c r="A1583" s="12"/>
      <c r="B1583" s="43"/>
    </row>
    <row r="1584" spans="1:2" ht="15" customHeight="1" x14ac:dyDescent="0.2">
      <c r="A1584" s="12"/>
      <c r="B1584" s="43"/>
    </row>
    <row r="1585" spans="1:2" ht="15" customHeight="1" x14ac:dyDescent="0.2">
      <c r="A1585" s="12"/>
      <c r="B1585" s="43"/>
    </row>
    <row r="1586" spans="1:2" ht="15" customHeight="1" x14ac:dyDescent="0.2">
      <c r="A1586" s="12"/>
      <c r="B1586" s="43"/>
    </row>
    <row r="1587" spans="1:2" ht="15" customHeight="1" x14ac:dyDescent="0.2">
      <c r="A1587" s="12"/>
      <c r="B1587" s="43"/>
    </row>
    <row r="1588" spans="1:2" ht="15" customHeight="1" x14ac:dyDescent="0.2">
      <c r="A1588" s="12"/>
      <c r="B1588" s="43"/>
    </row>
    <row r="1589" spans="1:2" ht="15" customHeight="1" x14ac:dyDescent="0.2">
      <c r="A1589" s="12"/>
      <c r="B1589" s="43"/>
    </row>
    <row r="1590" spans="1:2" ht="15" customHeight="1" x14ac:dyDescent="0.2">
      <c r="A1590" s="12"/>
      <c r="B1590" s="43"/>
    </row>
    <row r="1591" spans="1:2" ht="15" customHeight="1" x14ac:dyDescent="0.2">
      <c r="A1591" s="12"/>
      <c r="B1591" s="43"/>
    </row>
    <row r="1592" spans="1:2" ht="15" customHeight="1" x14ac:dyDescent="0.2">
      <c r="A1592" s="12"/>
      <c r="B1592" s="43"/>
    </row>
    <row r="1593" spans="1:2" ht="15" customHeight="1" x14ac:dyDescent="0.2">
      <c r="A1593" s="12"/>
      <c r="B1593" s="43"/>
    </row>
    <row r="1594" spans="1:2" ht="15" customHeight="1" x14ac:dyDescent="0.2">
      <c r="A1594" s="12"/>
      <c r="B1594" s="43"/>
    </row>
    <row r="1595" spans="1:2" ht="15" customHeight="1" x14ac:dyDescent="0.2">
      <c r="A1595" s="12"/>
      <c r="B1595" s="43"/>
    </row>
    <row r="1596" spans="1:2" ht="15" customHeight="1" x14ac:dyDescent="0.2">
      <c r="A1596" s="12"/>
      <c r="B1596" s="43"/>
    </row>
    <row r="1597" spans="1:2" ht="15" customHeight="1" x14ac:dyDescent="0.2">
      <c r="A1597" s="12"/>
      <c r="B1597" s="43"/>
    </row>
    <row r="1598" spans="1:2" ht="15" customHeight="1" x14ac:dyDescent="0.2">
      <c r="A1598" s="12"/>
      <c r="B1598" s="43"/>
    </row>
    <row r="1599" spans="1:2" ht="15" customHeight="1" x14ac:dyDescent="0.2">
      <c r="A1599" s="12"/>
      <c r="B1599" s="43"/>
    </row>
    <row r="1600" spans="1:2" ht="15" customHeight="1" x14ac:dyDescent="0.2">
      <c r="A1600" s="12"/>
      <c r="B1600" s="43"/>
    </row>
    <row r="1601" spans="1:2" ht="15" customHeight="1" x14ac:dyDescent="0.2">
      <c r="A1601" s="12"/>
      <c r="B1601" s="43"/>
    </row>
    <row r="1602" spans="1:2" ht="15" customHeight="1" x14ac:dyDescent="0.2">
      <c r="A1602" s="12"/>
      <c r="B1602" s="43"/>
    </row>
    <row r="1603" spans="1:2" ht="15" customHeight="1" x14ac:dyDescent="0.2">
      <c r="A1603" s="12"/>
      <c r="B1603" s="43"/>
    </row>
    <row r="1604" spans="1:2" ht="15" customHeight="1" x14ac:dyDescent="0.2">
      <c r="A1604" s="12"/>
      <c r="B1604" s="43"/>
    </row>
    <row r="1605" spans="1:2" ht="15" customHeight="1" x14ac:dyDescent="0.2">
      <c r="A1605" s="12"/>
      <c r="B1605" s="43"/>
    </row>
    <row r="1606" spans="1:2" ht="15" customHeight="1" x14ac:dyDescent="0.2">
      <c r="A1606" s="12"/>
      <c r="B1606" s="43"/>
    </row>
    <row r="1607" spans="1:2" ht="15" customHeight="1" x14ac:dyDescent="0.2">
      <c r="A1607" s="12"/>
      <c r="B1607" s="43"/>
    </row>
    <row r="1608" spans="1:2" ht="15" customHeight="1" x14ac:dyDescent="0.2">
      <c r="A1608" s="12"/>
      <c r="B1608" s="43"/>
    </row>
    <row r="1609" spans="1:2" ht="15" customHeight="1" x14ac:dyDescent="0.2">
      <c r="A1609" s="12"/>
      <c r="B1609" s="43"/>
    </row>
    <row r="1610" spans="1:2" ht="15" customHeight="1" x14ac:dyDescent="0.2">
      <c r="A1610" s="12"/>
      <c r="B1610" s="43"/>
    </row>
    <row r="1611" spans="1:2" ht="15" customHeight="1" x14ac:dyDescent="0.2">
      <c r="A1611" s="12"/>
      <c r="B1611" s="43"/>
    </row>
    <row r="1612" spans="1:2" ht="15" customHeight="1" x14ac:dyDescent="0.2">
      <c r="A1612" s="12"/>
      <c r="B1612" s="43"/>
    </row>
    <row r="1613" spans="1:2" ht="15" customHeight="1" x14ac:dyDescent="0.2">
      <c r="A1613" s="12"/>
      <c r="B1613" s="43"/>
    </row>
    <row r="1614" spans="1:2" ht="15" customHeight="1" x14ac:dyDescent="0.2">
      <c r="A1614" s="12"/>
      <c r="B1614" s="43"/>
    </row>
    <row r="1615" spans="1:2" ht="15" customHeight="1" x14ac:dyDescent="0.2">
      <c r="A1615" s="12"/>
      <c r="B1615" s="43"/>
    </row>
    <row r="1616" spans="1:2" ht="15" customHeight="1" x14ac:dyDescent="0.2">
      <c r="A1616" s="12"/>
      <c r="B1616" s="43"/>
    </row>
    <row r="1617" spans="1:2" ht="15" customHeight="1" x14ac:dyDescent="0.2">
      <c r="A1617" s="12"/>
      <c r="B1617" s="43"/>
    </row>
    <row r="1618" spans="1:2" ht="15" customHeight="1" x14ac:dyDescent="0.2">
      <c r="A1618" s="12"/>
      <c r="B1618" s="43"/>
    </row>
    <row r="1619" spans="1:2" ht="15" customHeight="1" x14ac:dyDescent="0.2">
      <c r="A1619" s="12"/>
      <c r="B1619" s="43"/>
    </row>
    <row r="1620" spans="1:2" ht="15" customHeight="1" x14ac:dyDescent="0.2">
      <c r="A1620" s="12"/>
      <c r="B1620" s="43"/>
    </row>
    <row r="1621" spans="1:2" ht="15" customHeight="1" x14ac:dyDescent="0.2">
      <c r="A1621" s="12"/>
      <c r="B1621" s="43"/>
    </row>
    <row r="1622" spans="1:2" ht="15" customHeight="1" x14ac:dyDescent="0.2">
      <c r="A1622" s="12"/>
      <c r="B1622" s="43"/>
    </row>
    <row r="1623" spans="1:2" ht="15" customHeight="1" x14ac:dyDescent="0.2">
      <c r="A1623" s="12"/>
      <c r="B1623" s="43"/>
    </row>
    <row r="1624" spans="1:2" ht="15" customHeight="1" x14ac:dyDescent="0.2">
      <c r="A1624" s="12"/>
      <c r="B1624" s="43"/>
    </row>
    <row r="1625" spans="1:2" ht="15" customHeight="1" x14ac:dyDescent="0.2">
      <c r="A1625" s="12"/>
      <c r="B1625" s="43"/>
    </row>
    <row r="1626" spans="1:2" ht="15" customHeight="1" x14ac:dyDescent="0.2">
      <c r="A1626" s="12"/>
      <c r="B1626" s="43"/>
    </row>
    <row r="1627" spans="1:2" ht="15" customHeight="1" x14ac:dyDescent="0.2">
      <c r="A1627" s="12"/>
      <c r="B1627" s="43"/>
    </row>
    <row r="1628" spans="1:2" ht="15" customHeight="1" x14ac:dyDescent="0.2">
      <c r="A1628" s="12"/>
      <c r="B1628" s="43"/>
    </row>
    <row r="1629" spans="1:2" ht="15" customHeight="1" x14ac:dyDescent="0.2">
      <c r="A1629" s="12"/>
      <c r="B1629" s="43"/>
    </row>
    <row r="1630" spans="1:2" ht="15" customHeight="1" x14ac:dyDescent="0.2">
      <c r="A1630" s="12"/>
      <c r="B1630" s="43"/>
    </row>
    <row r="1631" spans="1:2" ht="15" customHeight="1" x14ac:dyDescent="0.2">
      <c r="A1631" s="12"/>
      <c r="B1631" s="43"/>
    </row>
    <row r="1632" spans="1:2" ht="15" customHeight="1" x14ac:dyDescent="0.2">
      <c r="A1632" s="12"/>
      <c r="B1632" s="43"/>
    </row>
    <row r="1633" spans="1:2" ht="15" customHeight="1" x14ac:dyDescent="0.2">
      <c r="A1633" s="12"/>
      <c r="B1633" s="43"/>
    </row>
    <row r="1634" spans="1:2" ht="15" customHeight="1" x14ac:dyDescent="0.2">
      <c r="A1634" s="12"/>
      <c r="B1634" s="43"/>
    </row>
    <row r="1635" spans="1:2" ht="15" customHeight="1" x14ac:dyDescent="0.2">
      <c r="A1635" s="12"/>
      <c r="B1635" s="43"/>
    </row>
    <row r="1636" spans="1:2" ht="15" customHeight="1" x14ac:dyDescent="0.2">
      <c r="A1636" s="12"/>
      <c r="B1636" s="43"/>
    </row>
    <row r="1637" spans="1:2" ht="15" customHeight="1" x14ac:dyDescent="0.2">
      <c r="A1637" s="12"/>
      <c r="B1637" s="43"/>
    </row>
    <row r="1638" spans="1:2" ht="15" customHeight="1" x14ac:dyDescent="0.2">
      <c r="A1638" s="12"/>
      <c r="B1638" s="43"/>
    </row>
    <row r="1639" spans="1:2" ht="15" customHeight="1" x14ac:dyDescent="0.2">
      <c r="A1639" s="12"/>
      <c r="B1639" s="43"/>
    </row>
    <row r="1640" spans="1:2" ht="15" customHeight="1" x14ac:dyDescent="0.2">
      <c r="A1640" s="12"/>
      <c r="B1640" s="43"/>
    </row>
    <row r="1641" spans="1:2" ht="15" customHeight="1" x14ac:dyDescent="0.2">
      <c r="A1641" s="12"/>
      <c r="B1641" s="43"/>
    </row>
    <row r="1642" spans="1:2" ht="15" customHeight="1" x14ac:dyDescent="0.2">
      <c r="A1642" s="12"/>
      <c r="B1642" s="43"/>
    </row>
    <row r="1643" spans="1:2" ht="15" customHeight="1" x14ac:dyDescent="0.2">
      <c r="A1643" s="12"/>
      <c r="B1643" s="43"/>
    </row>
    <row r="1644" spans="1:2" ht="15" customHeight="1" x14ac:dyDescent="0.2">
      <c r="A1644" s="12"/>
      <c r="B1644" s="43"/>
    </row>
    <row r="1645" spans="1:2" ht="15" customHeight="1" x14ac:dyDescent="0.2">
      <c r="A1645" s="12"/>
      <c r="B1645" s="43"/>
    </row>
    <row r="1646" spans="1:2" ht="15" customHeight="1" x14ac:dyDescent="0.2">
      <c r="A1646" s="12"/>
      <c r="B1646" s="43"/>
    </row>
    <row r="1647" spans="1:2" ht="15" customHeight="1" x14ac:dyDescent="0.2">
      <c r="A1647" s="12"/>
      <c r="B1647" s="43"/>
    </row>
    <row r="1648" spans="1:2" ht="15" customHeight="1" x14ac:dyDescent="0.2">
      <c r="A1648" s="12"/>
      <c r="B1648" s="43"/>
    </row>
    <row r="1649" spans="1:2" ht="15" customHeight="1" x14ac:dyDescent="0.2">
      <c r="A1649" s="12"/>
      <c r="B1649" s="43"/>
    </row>
    <row r="1650" spans="1:2" ht="15" customHeight="1" x14ac:dyDescent="0.2">
      <c r="A1650" s="12"/>
      <c r="B1650" s="43"/>
    </row>
    <row r="1651" spans="1:2" ht="15" customHeight="1" x14ac:dyDescent="0.2">
      <c r="A1651" s="12"/>
      <c r="B1651" s="43"/>
    </row>
    <row r="1652" spans="1:2" ht="15" customHeight="1" x14ac:dyDescent="0.2">
      <c r="A1652" s="12"/>
      <c r="B1652" s="43"/>
    </row>
    <row r="1653" spans="1:2" ht="15" customHeight="1" x14ac:dyDescent="0.2">
      <c r="A1653" s="12"/>
      <c r="B1653" s="43"/>
    </row>
    <row r="1654" spans="1:2" ht="15" customHeight="1" x14ac:dyDescent="0.2">
      <c r="A1654" s="12"/>
      <c r="B1654" s="43"/>
    </row>
    <row r="1655" spans="1:2" ht="15" customHeight="1" x14ac:dyDescent="0.2">
      <c r="A1655" s="12"/>
      <c r="B1655" s="43"/>
    </row>
    <row r="1656" spans="1:2" ht="15" customHeight="1" x14ac:dyDescent="0.2">
      <c r="A1656" s="12"/>
      <c r="B1656" s="43"/>
    </row>
    <row r="1657" spans="1:2" ht="15" customHeight="1" x14ac:dyDescent="0.2">
      <c r="A1657" s="12"/>
      <c r="B1657" s="43"/>
    </row>
    <row r="1658" spans="1:2" ht="15" customHeight="1" x14ac:dyDescent="0.2">
      <c r="A1658" s="12"/>
      <c r="B1658" s="43"/>
    </row>
    <row r="1659" spans="1:2" ht="15" customHeight="1" x14ac:dyDescent="0.2">
      <c r="A1659" s="12"/>
      <c r="B1659" s="43"/>
    </row>
    <row r="1660" spans="1:2" ht="15" customHeight="1" x14ac:dyDescent="0.2">
      <c r="A1660" s="12"/>
      <c r="B1660" s="43"/>
    </row>
    <row r="1661" spans="1:2" ht="15" customHeight="1" x14ac:dyDescent="0.2">
      <c r="A1661" s="12"/>
      <c r="B1661" s="43"/>
    </row>
    <row r="1662" spans="1:2" ht="15" customHeight="1" x14ac:dyDescent="0.2">
      <c r="A1662" s="12"/>
      <c r="B1662" s="43"/>
    </row>
    <row r="1663" spans="1:2" ht="15" customHeight="1" x14ac:dyDescent="0.2">
      <c r="A1663" s="12"/>
      <c r="B1663" s="43"/>
    </row>
    <row r="1664" spans="1:2" ht="15" customHeight="1" x14ac:dyDescent="0.2">
      <c r="A1664" s="12"/>
      <c r="B1664" s="43"/>
    </row>
    <row r="1665" spans="1:2" ht="15" customHeight="1" x14ac:dyDescent="0.2">
      <c r="A1665" s="12"/>
      <c r="B1665" s="43"/>
    </row>
    <row r="1666" spans="1:2" ht="15" customHeight="1" x14ac:dyDescent="0.2">
      <c r="A1666" s="12"/>
      <c r="B1666" s="43"/>
    </row>
    <row r="1667" spans="1:2" ht="15" customHeight="1" x14ac:dyDescent="0.2">
      <c r="A1667" s="12"/>
      <c r="B1667" s="43"/>
    </row>
    <row r="1668" spans="1:2" ht="15" customHeight="1" x14ac:dyDescent="0.2">
      <c r="A1668" s="12"/>
      <c r="B1668" s="43"/>
    </row>
    <row r="1669" spans="1:2" ht="15" customHeight="1" x14ac:dyDescent="0.2">
      <c r="A1669" s="12"/>
      <c r="B1669" s="43"/>
    </row>
    <row r="1670" spans="1:2" ht="15" customHeight="1" x14ac:dyDescent="0.2">
      <c r="A1670" s="12"/>
      <c r="B1670" s="43"/>
    </row>
    <row r="1671" spans="1:2" ht="15" customHeight="1" x14ac:dyDescent="0.2">
      <c r="A1671" s="12"/>
      <c r="B1671" s="43"/>
    </row>
    <row r="1672" spans="1:2" ht="15" customHeight="1" x14ac:dyDescent="0.2">
      <c r="A1672" s="12"/>
      <c r="B1672" s="43"/>
    </row>
    <row r="1673" spans="1:2" ht="15" customHeight="1" x14ac:dyDescent="0.2">
      <c r="A1673" s="12"/>
      <c r="B1673" s="43"/>
    </row>
    <row r="1674" spans="1:2" ht="15" customHeight="1" x14ac:dyDescent="0.2">
      <c r="A1674" s="12"/>
      <c r="B1674" s="43"/>
    </row>
    <row r="1675" spans="1:2" ht="15" customHeight="1" x14ac:dyDescent="0.2">
      <c r="A1675" s="12"/>
      <c r="B1675" s="43"/>
    </row>
    <row r="1676" spans="1:2" ht="15" customHeight="1" x14ac:dyDescent="0.2">
      <c r="A1676" s="12"/>
      <c r="B1676" s="43"/>
    </row>
    <row r="1677" spans="1:2" ht="15" customHeight="1" x14ac:dyDescent="0.2">
      <c r="A1677" s="12"/>
      <c r="B1677" s="43"/>
    </row>
    <row r="1678" spans="1:2" ht="15" customHeight="1" x14ac:dyDescent="0.2">
      <c r="A1678" s="12"/>
      <c r="B1678" s="43"/>
    </row>
    <row r="1679" spans="1:2" ht="15" customHeight="1" x14ac:dyDescent="0.2">
      <c r="A1679" s="12"/>
      <c r="B1679" s="43"/>
    </row>
    <row r="1680" spans="1:2" ht="15" customHeight="1" x14ac:dyDescent="0.2">
      <c r="A1680" s="12"/>
      <c r="B1680" s="43"/>
    </row>
    <row r="1681" spans="1:2" ht="15" customHeight="1" x14ac:dyDescent="0.2">
      <c r="A1681" s="12"/>
      <c r="B1681" s="43"/>
    </row>
    <row r="1682" spans="1:2" ht="15" customHeight="1" x14ac:dyDescent="0.2">
      <c r="A1682" s="12"/>
      <c r="B1682" s="43"/>
    </row>
    <row r="1683" spans="1:2" ht="15" customHeight="1" x14ac:dyDescent="0.2">
      <c r="A1683" s="12"/>
      <c r="B1683" s="43"/>
    </row>
    <row r="1684" spans="1:2" ht="15" customHeight="1" x14ac:dyDescent="0.2">
      <c r="A1684" s="12"/>
      <c r="B1684" s="43"/>
    </row>
    <row r="1685" spans="1:2" ht="15" customHeight="1" x14ac:dyDescent="0.2">
      <c r="A1685" s="12"/>
      <c r="B1685" s="43"/>
    </row>
    <row r="1686" spans="1:2" ht="15" customHeight="1" x14ac:dyDescent="0.2">
      <c r="A1686" s="12"/>
      <c r="B1686" s="43"/>
    </row>
    <row r="1687" spans="1:2" ht="15" customHeight="1" x14ac:dyDescent="0.2">
      <c r="A1687" s="12"/>
      <c r="B1687" s="43"/>
    </row>
    <row r="1688" spans="1:2" ht="15" customHeight="1" x14ac:dyDescent="0.2">
      <c r="A1688" s="12"/>
      <c r="B1688" s="43"/>
    </row>
    <row r="1689" spans="1:2" ht="15" customHeight="1" x14ac:dyDescent="0.2">
      <c r="A1689" s="12"/>
      <c r="B1689" s="43"/>
    </row>
    <row r="1690" spans="1:2" ht="15" customHeight="1" x14ac:dyDescent="0.2">
      <c r="A1690" s="12"/>
      <c r="B1690" s="43"/>
    </row>
    <row r="1691" spans="1:2" ht="15" customHeight="1" x14ac:dyDescent="0.2">
      <c r="A1691" s="12"/>
      <c r="B1691" s="43"/>
    </row>
    <row r="1692" spans="1:2" ht="15" customHeight="1" x14ac:dyDescent="0.2">
      <c r="A1692" s="12"/>
      <c r="B1692" s="43"/>
    </row>
    <row r="1693" spans="1:2" ht="15" customHeight="1" x14ac:dyDescent="0.2">
      <c r="A1693" s="12"/>
      <c r="B1693" s="43"/>
    </row>
    <row r="1694" spans="1:2" ht="15" customHeight="1" x14ac:dyDescent="0.2">
      <c r="A1694" s="12"/>
      <c r="B1694" s="43"/>
    </row>
    <row r="1695" spans="1:2" ht="15" customHeight="1" x14ac:dyDescent="0.2">
      <c r="A1695" s="12"/>
      <c r="B1695" s="43"/>
    </row>
    <row r="1696" spans="1:2" ht="15" customHeight="1" x14ac:dyDescent="0.2">
      <c r="A1696" s="12"/>
      <c r="B1696" s="43"/>
    </row>
    <row r="1697" spans="1:2" ht="15" customHeight="1" x14ac:dyDescent="0.2">
      <c r="A1697" s="12"/>
      <c r="B1697" s="43"/>
    </row>
    <row r="1698" spans="1:2" ht="15" customHeight="1" x14ac:dyDescent="0.2">
      <c r="A1698" s="12"/>
      <c r="B1698" s="43"/>
    </row>
    <row r="1699" spans="1:2" ht="15" customHeight="1" x14ac:dyDescent="0.2">
      <c r="A1699" s="12"/>
      <c r="B1699" s="43"/>
    </row>
    <row r="1700" spans="1:2" ht="15" customHeight="1" x14ac:dyDescent="0.2">
      <c r="A1700" s="12"/>
      <c r="B1700" s="43"/>
    </row>
    <row r="1701" spans="1:2" ht="15" customHeight="1" x14ac:dyDescent="0.2">
      <c r="A1701" s="12"/>
      <c r="B1701" s="43"/>
    </row>
    <row r="1702" spans="1:2" ht="15" customHeight="1" x14ac:dyDescent="0.2">
      <c r="A1702" s="12"/>
      <c r="B1702" s="43"/>
    </row>
    <row r="1703" spans="1:2" ht="15" customHeight="1" x14ac:dyDescent="0.2">
      <c r="A1703" s="12"/>
      <c r="B1703" s="43"/>
    </row>
    <row r="1704" spans="1:2" ht="15" customHeight="1" x14ac:dyDescent="0.2">
      <c r="A1704" s="12"/>
      <c r="B1704" s="43"/>
    </row>
    <row r="1705" spans="1:2" ht="15" customHeight="1" x14ac:dyDescent="0.2">
      <c r="A1705" s="12"/>
      <c r="B1705" s="43"/>
    </row>
    <row r="1706" spans="1:2" ht="15" customHeight="1" x14ac:dyDescent="0.2">
      <c r="A1706" s="12"/>
      <c r="B1706" s="43"/>
    </row>
    <row r="1707" spans="1:2" ht="15" customHeight="1" x14ac:dyDescent="0.2">
      <c r="A1707" s="12"/>
      <c r="B1707" s="43"/>
    </row>
    <row r="1708" spans="1:2" ht="15" customHeight="1" x14ac:dyDescent="0.2">
      <c r="A1708" s="12"/>
      <c r="B1708" s="43"/>
    </row>
    <row r="1709" spans="1:2" ht="15" customHeight="1" x14ac:dyDescent="0.2">
      <c r="A1709" s="12"/>
      <c r="B1709" s="43"/>
    </row>
    <row r="1710" spans="1:2" ht="15" customHeight="1" x14ac:dyDescent="0.2">
      <c r="A1710" s="12"/>
      <c r="B1710" s="43"/>
    </row>
    <row r="1711" spans="1:2" ht="15" customHeight="1" x14ac:dyDescent="0.2">
      <c r="A1711" s="12"/>
      <c r="B1711" s="43"/>
    </row>
    <row r="1712" spans="1:2" ht="15" customHeight="1" x14ac:dyDescent="0.2">
      <c r="A1712" s="12"/>
      <c r="B1712" s="43"/>
    </row>
    <row r="1713" spans="1:2" ht="15" customHeight="1" x14ac:dyDescent="0.2">
      <c r="A1713" s="12"/>
      <c r="B1713" s="43"/>
    </row>
    <row r="1714" spans="1:2" ht="15" customHeight="1" x14ac:dyDescent="0.2">
      <c r="A1714" s="12"/>
      <c r="B1714" s="43"/>
    </row>
    <row r="1715" spans="1:2" ht="15" customHeight="1" x14ac:dyDescent="0.2">
      <c r="A1715" s="12"/>
      <c r="B1715" s="43"/>
    </row>
    <row r="1716" spans="1:2" ht="15" customHeight="1" x14ac:dyDescent="0.2">
      <c r="A1716" s="12"/>
      <c r="B1716" s="43"/>
    </row>
    <row r="1717" spans="1:2" ht="15" customHeight="1" x14ac:dyDescent="0.2">
      <c r="A1717" s="12"/>
      <c r="B1717" s="43"/>
    </row>
    <row r="1718" spans="1:2" ht="15" customHeight="1" x14ac:dyDescent="0.2">
      <c r="A1718" s="12"/>
      <c r="B1718" s="43"/>
    </row>
    <row r="1719" spans="1:2" ht="15" customHeight="1" x14ac:dyDescent="0.2">
      <c r="A1719" s="12"/>
      <c r="B1719" s="43"/>
    </row>
    <row r="1720" spans="1:2" ht="15" customHeight="1" x14ac:dyDescent="0.2">
      <c r="A1720" s="12"/>
      <c r="B1720" s="43"/>
    </row>
    <row r="1721" spans="1:2" ht="15" customHeight="1" x14ac:dyDescent="0.2">
      <c r="A1721" s="12"/>
      <c r="B1721" s="43"/>
    </row>
    <row r="1722" spans="1:2" ht="15" customHeight="1" x14ac:dyDescent="0.2">
      <c r="A1722" s="12"/>
      <c r="B1722" s="43"/>
    </row>
    <row r="1723" spans="1:2" ht="15" customHeight="1" x14ac:dyDescent="0.2">
      <c r="A1723" s="12"/>
      <c r="B1723" s="43"/>
    </row>
    <row r="1724" spans="1:2" ht="15" customHeight="1" x14ac:dyDescent="0.2">
      <c r="A1724" s="12"/>
      <c r="B1724" s="43"/>
    </row>
    <row r="1725" spans="1:2" ht="15" customHeight="1" x14ac:dyDescent="0.2">
      <c r="A1725" s="12"/>
      <c r="B1725" s="43"/>
    </row>
    <row r="1726" spans="1:2" ht="15" customHeight="1" x14ac:dyDescent="0.2">
      <c r="A1726" s="12"/>
      <c r="B1726" s="43"/>
    </row>
    <row r="1727" spans="1:2" ht="15" customHeight="1" x14ac:dyDescent="0.2">
      <c r="A1727" s="12"/>
      <c r="B1727" s="43"/>
    </row>
    <row r="1728" spans="1:2" ht="15" customHeight="1" x14ac:dyDescent="0.2">
      <c r="A1728" s="12"/>
      <c r="B1728" s="43"/>
    </row>
    <row r="1729" spans="1:2" ht="15" customHeight="1" x14ac:dyDescent="0.2">
      <c r="A1729" s="12"/>
      <c r="B1729" s="43"/>
    </row>
    <row r="1730" spans="1:2" ht="15" customHeight="1" x14ac:dyDescent="0.2">
      <c r="A1730" s="12"/>
      <c r="B1730" s="43"/>
    </row>
    <row r="1731" spans="1:2" ht="15" customHeight="1" x14ac:dyDescent="0.2">
      <c r="A1731" s="12"/>
      <c r="B1731" s="43"/>
    </row>
    <row r="1732" spans="1:2" ht="15" customHeight="1" x14ac:dyDescent="0.2">
      <c r="A1732" s="12"/>
      <c r="B1732" s="43"/>
    </row>
    <row r="1733" spans="1:2" ht="15" customHeight="1" x14ac:dyDescent="0.2">
      <c r="A1733" s="12"/>
      <c r="B1733" s="43"/>
    </row>
    <row r="1734" spans="1:2" ht="15" customHeight="1" x14ac:dyDescent="0.2">
      <c r="A1734" s="12"/>
      <c r="B1734" s="43"/>
    </row>
    <row r="1735" spans="1:2" ht="15" customHeight="1" x14ac:dyDescent="0.2">
      <c r="A1735" s="12"/>
      <c r="B1735" s="43"/>
    </row>
    <row r="1736" spans="1:2" ht="15" customHeight="1" x14ac:dyDescent="0.2">
      <c r="A1736" s="12"/>
      <c r="B1736" s="43"/>
    </row>
    <row r="1737" spans="1:2" ht="15" customHeight="1" x14ac:dyDescent="0.2">
      <c r="A1737" s="12"/>
      <c r="B1737" s="43"/>
    </row>
    <row r="1738" spans="1:2" ht="15" customHeight="1" x14ac:dyDescent="0.2">
      <c r="A1738" s="12"/>
      <c r="B1738" s="43"/>
    </row>
    <row r="1739" spans="1:2" ht="15" customHeight="1" x14ac:dyDescent="0.2">
      <c r="A1739" s="12"/>
      <c r="B1739" s="43"/>
    </row>
    <row r="1740" spans="1:2" ht="15" customHeight="1" x14ac:dyDescent="0.2">
      <c r="A1740" s="12"/>
      <c r="B1740" s="43"/>
    </row>
    <row r="1741" spans="1:2" ht="15" customHeight="1" x14ac:dyDescent="0.2">
      <c r="A1741" s="12"/>
      <c r="B1741" s="43"/>
    </row>
    <row r="1742" spans="1:2" ht="15" customHeight="1" x14ac:dyDescent="0.2">
      <c r="A1742" s="12"/>
      <c r="B1742" s="43"/>
    </row>
    <row r="1743" spans="1:2" ht="15" customHeight="1" x14ac:dyDescent="0.2">
      <c r="A1743" s="12"/>
      <c r="B1743" s="43"/>
    </row>
    <row r="1744" spans="1:2" ht="15" customHeight="1" x14ac:dyDescent="0.2">
      <c r="A1744" s="12"/>
      <c r="B1744" s="43"/>
    </row>
    <row r="1745" spans="1:2" ht="15" customHeight="1" x14ac:dyDescent="0.2">
      <c r="A1745" s="12"/>
      <c r="B1745" s="43"/>
    </row>
    <row r="1746" spans="1:2" ht="15" customHeight="1" x14ac:dyDescent="0.2">
      <c r="A1746" s="12"/>
      <c r="B1746" s="43"/>
    </row>
    <row r="1747" spans="1:2" ht="15" customHeight="1" x14ac:dyDescent="0.2">
      <c r="A1747" s="12"/>
      <c r="B1747" s="43"/>
    </row>
    <row r="1748" spans="1:2" ht="15" customHeight="1" x14ac:dyDescent="0.2">
      <c r="A1748" s="12"/>
      <c r="B1748" s="43"/>
    </row>
    <row r="1749" spans="1:2" ht="15" customHeight="1" x14ac:dyDescent="0.2">
      <c r="A1749" s="12"/>
      <c r="B1749" s="43"/>
    </row>
    <row r="1750" spans="1:2" ht="15" customHeight="1" x14ac:dyDescent="0.2">
      <c r="A1750" s="12"/>
      <c r="B1750" s="43"/>
    </row>
    <row r="1751" spans="1:2" ht="15" customHeight="1" x14ac:dyDescent="0.2">
      <c r="A1751" s="12"/>
      <c r="B1751" s="43"/>
    </row>
    <row r="1752" spans="1:2" ht="15" customHeight="1" x14ac:dyDescent="0.2">
      <c r="A1752" s="12"/>
      <c r="B1752" s="43"/>
    </row>
    <row r="1753" spans="1:2" ht="15" customHeight="1" x14ac:dyDescent="0.2">
      <c r="A1753" s="12"/>
      <c r="B1753" s="43"/>
    </row>
    <row r="1754" spans="1:2" ht="15" customHeight="1" x14ac:dyDescent="0.2">
      <c r="A1754" s="12"/>
      <c r="B1754" s="43"/>
    </row>
    <row r="1755" spans="1:2" ht="15" customHeight="1" x14ac:dyDescent="0.2">
      <c r="A1755" s="12"/>
      <c r="B1755" s="43"/>
    </row>
    <row r="1756" spans="1:2" ht="15" customHeight="1" x14ac:dyDescent="0.2">
      <c r="A1756" s="12"/>
      <c r="B1756" s="43"/>
    </row>
    <row r="1757" spans="1:2" ht="15" customHeight="1" x14ac:dyDescent="0.2">
      <c r="A1757" s="12"/>
      <c r="B1757" s="43"/>
    </row>
    <row r="1758" spans="1:2" ht="15" customHeight="1" x14ac:dyDescent="0.2">
      <c r="A1758" s="12"/>
      <c r="B1758" s="43"/>
    </row>
    <row r="1759" spans="1:2" ht="15" customHeight="1" x14ac:dyDescent="0.2">
      <c r="A1759" s="12"/>
      <c r="B1759" s="43"/>
    </row>
    <row r="1760" spans="1:2" ht="15" customHeight="1" x14ac:dyDescent="0.2">
      <c r="A1760" s="12"/>
      <c r="B1760" s="43"/>
    </row>
    <row r="1761" spans="1:2" ht="15" customHeight="1" x14ac:dyDescent="0.2">
      <c r="A1761" s="12"/>
      <c r="B1761" s="43"/>
    </row>
    <row r="1762" spans="1:2" ht="15" customHeight="1" x14ac:dyDescent="0.2">
      <c r="A1762" s="12"/>
      <c r="B1762" s="43"/>
    </row>
    <row r="1763" spans="1:2" ht="15" customHeight="1" x14ac:dyDescent="0.2">
      <c r="A1763" s="12"/>
      <c r="B1763" s="43"/>
    </row>
    <row r="1764" spans="1:2" ht="15" customHeight="1" x14ac:dyDescent="0.2">
      <c r="A1764" s="12"/>
      <c r="B1764" s="43"/>
    </row>
    <row r="1765" spans="1:2" ht="15" customHeight="1" x14ac:dyDescent="0.2">
      <c r="A1765" s="12"/>
      <c r="B1765" s="43"/>
    </row>
    <row r="1766" spans="1:2" ht="15" customHeight="1" x14ac:dyDescent="0.2">
      <c r="A1766" s="12"/>
      <c r="B1766" s="43"/>
    </row>
    <row r="1767" spans="1:2" ht="15" customHeight="1" x14ac:dyDescent="0.2">
      <c r="A1767" s="12"/>
      <c r="B1767" s="43"/>
    </row>
    <row r="1768" spans="1:2" ht="15" customHeight="1" x14ac:dyDescent="0.2">
      <c r="A1768" s="12"/>
      <c r="B1768" s="43"/>
    </row>
    <row r="1769" spans="1:2" ht="15" customHeight="1" x14ac:dyDescent="0.2">
      <c r="A1769" s="12"/>
      <c r="B1769" s="43"/>
    </row>
    <row r="1770" spans="1:2" ht="15" customHeight="1" x14ac:dyDescent="0.2">
      <c r="A1770" s="12"/>
      <c r="B1770" s="43"/>
    </row>
    <row r="1771" spans="1:2" ht="15" customHeight="1" x14ac:dyDescent="0.2">
      <c r="A1771" s="12"/>
      <c r="B1771" s="43"/>
    </row>
    <row r="1772" spans="1:2" ht="15" customHeight="1" x14ac:dyDescent="0.2">
      <c r="A1772" s="12"/>
      <c r="B1772" s="43"/>
    </row>
    <row r="1773" spans="1:2" ht="15" customHeight="1" x14ac:dyDescent="0.2">
      <c r="A1773" s="12"/>
      <c r="B1773" s="43"/>
    </row>
    <row r="1774" spans="1:2" ht="15" customHeight="1" x14ac:dyDescent="0.2">
      <c r="A1774" s="12"/>
      <c r="B1774" s="43"/>
    </row>
    <row r="1775" spans="1:2" ht="15" customHeight="1" x14ac:dyDescent="0.2">
      <c r="A1775" s="12"/>
      <c r="B1775" s="43"/>
    </row>
    <row r="1776" spans="1:2" ht="15" customHeight="1" x14ac:dyDescent="0.2">
      <c r="A1776" s="12"/>
      <c r="B1776" s="43"/>
    </row>
    <row r="1777" spans="1:2" ht="15" customHeight="1" x14ac:dyDescent="0.2">
      <c r="A1777" s="12"/>
      <c r="B1777" s="43"/>
    </row>
    <row r="1778" spans="1:2" ht="15" customHeight="1" x14ac:dyDescent="0.2">
      <c r="A1778" s="12"/>
      <c r="B1778" s="43"/>
    </row>
    <row r="1779" spans="1:2" ht="15" customHeight="1" x14ac:dyDescent="0.2">
      <c r="A1779" s="12"/>
      <c r="B1779" s="43"/>
    </row>
    <row r="1780" spans="1:2" ht="15" customHeight="1" x14ac:dyDescent="0.2">
      <c r="A1780" s="12"/>
      <c r="B1780" s="43"/>
    </row>
    <row r="1781" spans="1:2" ht="15" customHeight="1" x14ac:dyDescent="0.2">
      <c r="A1781" s="12"/>
      <c r="B1781" s="43"/>
    </row>
    <row r="1782" spans="1:2" ht="15" customHeight="1" x14ac:dyDescent="0.2">
      <c r="A1782" s="12"/>
      <c r="B1782" s="43"/>
    </row>
    <row r="1783" spans="1:2" ht="15" customHeight="1" x14ac:dyDescent="0.2">
      <c r="A1783" s="12"/>
      <c r="B1783" s="43"/>
    </row>
    <row r="1784" spans="1:2" ht="15" customHeight="1" x14ac:dyDescent="0.2">
      <c r="A1784" s="12"/>
      <c r="B1784" s="43"/>
    </row>
    <row r="1785" spans="1:2" ht="15" customHeight="1" x14ac:dyDescent="0.2">
      <c r="A1785" s="12"/>
      <c r="B1785" s="43"/>
    </row>
    <row r="1786" spans="1:2" ht="15" customHeight="1" x14ac:dyDescent="0.2">
      <c r="A1786" s="12"/>
      <c r="B1786" s="43"/>
    </row>
    <row r="1787" spans="1:2" ht="15" customHeight="1" x14ac:dyDescent="0.2">
      <c r="A1787" s="12"/>
      <c r="B1787" s="43"/>
    </row>
    <row r="1788" spans="1:2" ht="15" customHeight="1" x14ac:dyDescent="0.2">
      <c r="A1788" s="12"/>
      <c r="B1788" s="43"/>
    </row>
    <row r="1789" spans="1:2" ht="15" customHeight="1" x14ac:dyDescent="0.2">
      <c r="A1789" s="12"/>
      <c r="B1789" s="43"/>
    </row>
    <row r="1790" spans="1:2" ht="15" customHeight="1" x14ac:dyDescent="0.2">
      <c r="A1790" s="12"/>
      <c r="B1790" s="43"/>
    </row>
    <row r="1791" spans="1:2" ht="15" customHeight="1" x14ac:dyDescent="0.2">
      <c r="A1791" s="12"/>
      <c r="B1791" s="43"/>
    </row>
    <row r="1792" spans="1:2" ht="15" customHeight="1" x14ac:dyDescent="0.2">
      <c r="A1792" s="12"/>
      <c r="B1792" s="43"/>
    </row>
    <row r="1793" spans="1:2" ht="15" customHeight="1" x14ac:dyDescent="0.2">
      <c r="A1793" s="12"/>
      <c r="B1793" s="43"/>
    </row>
    <row r="1794" spans="1:2" ht="15" customHeight="1" x14ac:dyDescent="0.2">
      <c r="A1794" s="12"/>
      <c r="B1794" s="43"/>
    </row>
    <row r="1795" spans="1:2" ht="15" customHeight="1" x14ac:dyDescent="0.2">
      <c r="A1795" s="12"/>
      <c r="B1795" s="43"/>
    </row>
    <row r="1796" spans="1:2" ht="15" customHeight="1" x14ac:dyDescent="0.2">
      <c r="A1796" s="12"/>
      <c r="B1796" s="43"/>
    </row>
    <row r="1797" spans="1:2" ht="15" customHeight="1" x14ac:dyDescent="0.2">
      <c r="A1797" s="12"/>
      <c r="B1797" s="43"/>
    </row>
    <row r="1798" spans="1:2" ht="15" customHeight="1" x14ac:dyDescent="0.2">
      <c r="A1798" s="12"/>
      <c r="B1798" s="43"/>
    </row>
    <row r="1799" spans="1:2" ht="15" customHeight="1" x14ac:dyDescent="0.2">
      <c r="A1799" s="12"/>
      <c r="B1799" s="43"/>
    </row>
    <row r="1800" spans="1:2" ht="15" customHeight="1" x14ac:dyDescent="0.2">
      <c r="A1800" s="12"/>
      <c r="B1800" s="43"/>
    </row>
    <row r="1801" spans="1:2" ht="15" customHeight="1" x14ac:dyDescent="0.2">
      <c r="A1801" s="12"/>
      <c r="B1801" s="43"/>
    </row>
    <row r="1802" spans="1:2" ht="15" customHeight="1" x14ac:dyDescent="0.2">
      <c r="A1802" s="12"/>
      <c r="B1802" s="43"/>
    </row>
    <row r="1803" spans="1:2" ht="15" customHeight="1" x14ac:dyDescent="0.2">
      <c r="A1803" s="12"/>
      <c r="B1803" s="43"/>
    </row>
    <row r="1804" spans="1:2" ht="15" customHeight="1" x14ac:dyDescent="0.2">
      <c r="A1804" s="12"/>
      <c r="B1804" s="43"/>
    </row>
    <row r="1805" spans="1:2" ht="15" customHeight="1" x14ac:dyDescent="0.2">
      <c r="A1805" s="12"/>
      <c r="B1805" s="43"/>
    </row>
    <row r="1806" spans="1:2" ht="15" customHeight="1" x14ac:dyDescent="0.2">
      <c r="A1806" s="12"/>
      <c r="B1806" s="43"/>
    </row>
    <row r="1807" spans="1:2" ht="15" customHeight="1" x14ac:dyDescent="0.2">
      <c r="A1807" s="12"/>
      <c r="B1807" s="43"/>
    </row>
    <row r="1808" spans="1:2" ht="15" customHeight="1" x14ac:dyDescent="0.2">
      <c r="A1808" s="12"/>
      <c r="B1808" s="43"/>
    </row>
    <row r="1809" spans="1:2" ht="15" customHeight="1" x14ac:dyDescent="0.2">
      <c r="A1809" s="12"/>
      <c r="B1809" s="43"/>
    </row>
    <row r="1810" spans="1:2" ht="15" customHeight="1" x14ac:dyDescent="0.2">
      <c r="A1810" s="12"/>
      <c r="B1810" s="43"/>
    </row>
    <row r="1811" spans="1:2" ht="15" customHeight="1" x14ac:dyDescent="0.2">
      <c r="A1811" s="12"/>
      <c r="B1811" s="43"/>
    </row>
    <row r="1812" spans="1:2" ht="15" customHeight="1" x14ac:dyDescent="0.2">
      <c r="A1812" s="12"/>
      <c r="B1812" s="43"/>
    </row>
    <row r="1813" spans="1:2" ht="15" customHeight="1" x14ac:dyDescent="0.2">
      <c r="A1813" s="12"/>
      <c r="B1813" s="43"/>
    </row>
    <row r="1814" spans="1:2" ht="15" customHeight="1" x14ac:dyDescent="0.2">
      <c r="A1814" s="12"/>
      <c r="B1814" s="43"/>
    </row>
    <row r="1815" spans="1:2" ht="15" customHeight="1" x14ac:dyDescent="0.2">
      <c r="A1815" s="12"/>
      <c r="B1815" s="43"/>
    </row>
    <row r="1816" spans="1:2" ht="15" customHeight="1" x14ac:dyDescent="0.2">
      <c r="A1816" s="12"/>
      <c r="B1816" s="43"/>
    </row>
    <row r="1817" spans="1:2" ht="15" customHeight="1" x14ac:dyDescent="0.2">
      <c r="A1817" s="12"/>
      <c r="B1817" s="43"/>
    </row>
    <row r="1818" spans="1:2" ht="15" customHeight="1" x14ac:dyDescent="0.2">
      <c r="A1818" s="12"/>
      <c r="B1818" s="43"/>
    </row>
    <row r="1819" spans="1:2" ht="15" customHeight="1" x14ac:dyDescent="0.2">
      <c r="A1819" s="12"/>
      <c r="B1819" s="43"/>
    </row>
    <row r="1820" spans="1:2" ht="15" customHeight="1" x14ac:dyDescent="0.2">
      <c r="A1820" s="12"/>
      <c r="B1820" s="43"/>
    </row>
    <row r="1821" spans="1:2" ht="15" customHeight="1" x14ac:dyDescent="0.2">
      <c r="A1821" s="12"/>
      <c r="B1821" s="43"/>
    </row>
    <row r="1822" spans="1:2" ht="15" customHeight="1" x14ac:dyDescent="0.2">
      <c r="A1822" s="12"/>
      <c r="B1822" s="43"/>
    </row>
    <row r="1823" spans="1:2" ht="15" customHeight="1" x14ac:dyDescent="0.2">
      <c r="A1823" s="12"/>
      <c r="B1823" s="43"/>
    </row>
    <row r="1824" spans="1:2" ht="15" customHeight="1" x14ac:dyDescent="0.2">
      <c r="A1824" s="12"/>
      <c r="B1824" s="43"/>
    </row>
    <row r="1825" spans="1:2" ht="15" customHeight="1" x14ac:dyDescent="0.2">
      <c r="A1825" s="12"/>
      <c r="B1825" s="43"/>
    </row>
    <row r="1826" spans="1:2" ht="15" customHeight="1" x14ac:dyDescent="0.2">
      <c r="A1826" s="12"/>
      <c r="B1826" s="43"/>
    </row>
    <row r="1827" spans="1:2" ht="15" customHeight="1" x14ac:dyDescent="0.2">
      <c r="A1827" s="12"/>
      <c r="B1827" s="43"/>
    </row>
    <row r="1828" spans="1:2" ht="15" customHeight="1" x14ac:dyDescent="0.2">
      <c r="A1828" s="12"/>
      <c r="B1828" s="43"/>
    </row>
    <row r="1829" spans="1:2" ht="15" customHeight="1" x14ac:dyDescent="0.2">
      <c r="A1829" s="12"/>
      <c r="B1829" s="43"/>
    </row>
    <row r="1830" spans="1:2" ht="15" customHeight="1" x14ac:dyDescent="0.2">
      <c r="A1830" s="12"/>
      <c r="B1830" s="43"/>
    </row>
    <row r="1831" spans="1:2" ht="15" customHeight="1" x14ac:dyDescent="0.2">
      <c r="A1831" s="12"/>
      <c r="B1831" s="43"/>
    </row>
    <row r="1832" spans="1:2" ht="15" customHeight="1" x14ac:dyDescent="0.2">
      <c r="A1832" s="12"/>
      <c r="B1832" s="43"/>
    </row>
    <row r="1833" spans="1:2" ht="15" customHeight="1" x14ac:dyDescent="0.2">
      <c r="A1833" s="12"/>
      <c r="B1833" s="43"/>
    </row>
    <row r="1834" spans="1:2" ht="15" customHeight="1" x14ac:dyDescent="0.2">
      <c r="A1834" s="12"/>
      <c r="B1834" s="43"/>
    </row>
    <row r="1835" spans="1:2" ht="15" customHeight="1" x14ac:dyDescent="0.2">
      <c r="A1835" s="12"/>
      <c r="B1835" s="43"/>
    </row>
    <row r="1836" spans="1:2" ht="15" customHeight="1" x14ac:dyDescent="0.2">
      <c r="A1836" s="12"/>
      <c r="B1836" s="43"/>
    </row>
    <row r="1837" spans="1:2" ht="15" customHeight="1" x14ac:dyDescent="0.2">
      <c r="A1837" s="12"/>
      <c r="B1837" s="43"/>
    </row>
    <row r="1838" spans="1:2" ht="15" customHeight="1" x14ac:dyDescent="0.2">
      <c r="A1838" s="12"/>
      <c r="B1838" s="43"/>
    </row>
    <row r="1839" spans="1:2" ht="15" customHeight="1" x14ac:dyDescent="0.2">
      <c r="A1839" s="12"/>
      <c r="B1839" s="43"/>
    </row>
    <row r="1840" spans="1:2" ht="15" customHeight="1" x14ac:dyDescent="0.2">
      <c r="A1840" s="12"/>
      <c r="B1840" s="43"/>
    </row>
    <row r="1841" spans="1:2" ht="15" customHeight="1" x14ac:dyDescent="0.2">
      <c r="A1841" s="12"/>
      <c r="B1841" s="43"/>
    </row>
    <row r="1842" spans="1:2" ht="15" customHeight="1" x14ac:dyDescent="0.2">
      <c r="A1842" s="12"/>
      <c r="B1842" s="43"/>
    </row>
    <row r="1843" spans="1:2" ht="15" customHeight="1" x14ac:dyDescent="0.2">
      <c r="A1843" s="12"/>
      <c r="B1843" s="43"/>
    </row>
    <row r="1844" spans="1:2" ht="15" customHeight="1" x14ac:dyDescent="0.2">
      <c r="A1844" s="12"/>
      <c r="B1844" s="43"/>
    </row>
    <row r="1845" spans="1:2" ht="15" customHeight="1" x14ac:dyDescent="0.2">
      <c r="A1845" s="12"/>
      <c r="B1845" s="43"/>
    </row>
    <row r="1846" spans="1:2" ht="15" customHeight="1" x14ac:dyDescent="0.2">
      <c r="A1846" s="12"/>
      <c r="B1846" s="43"/>
    </row>
    <row r="1847" spans="1:2" ht="15" customHeight="1" x14ac:dyDescent="0.2">
      <c r="A1847" s="12"/>
      <c r="B1847" s="43"/>
    </row>
    <row r="1848" spans="1:2" ht="15" customHeight="1" x14ac:dyDescent="0.2">
      <c r="A1848" s="12"/>
      <c r="B1848" s="43"/>
    </row>
    <row r="1849" spans="1:2" ht="15" customHeight="1" x14ac:dyDescent="0.2">
      <c r="A1849" s="12"/>
      <c r="B1849" s="43"/>
    </row>
    <row r="1850" spans="1:2" ht="15" customHeight="1" x14ac:dyDescent="0.2">
      <c r="A1850" s="12"/>
      <c r="B1850" s="43"/>
    </row>
    <row r="1851" spans="1:2" ht="15" customHeight="1" x14ac:dyDescent="0.2">
      <c r="A1851" s="12"/>
      <c r="B1851" s="43"/>
    </row>
    <row r="1852" spans="1:2" ht="15" customHeight="1" x14ac:dyDescent="0.2">
      <c r="A1852" s="12"/>
      <c r="B1852" s="43"/>
    </row>
    <row r="1853" spans="1:2" ht="15" customHeight="1" x14ac:dyDescent="0.2">
      <c r="A1853" s="12"/>
      <c r="B1853" s="43"/>
    </row>
    <row r="1854" spans="1:2" ht="15" customHeight="1" x14ac:dyDescent="0.2">
      <c r="A1854" s="12"/>
      <c r="B1854" s="43"/>
    </row>
    <row r="1855" spans="1:2" ht="15" customHeight="1" x14ac:dyDescent="0.2">
      <c r="A1855" s="12"/>
      <c r="B1855" s="43"/>
    </row>
    <row r="1856" spans="1:2" ht="15" customHeight="1" x14ac:dyDescent="0.2">
      <c r="A1856" s="12"/>
      <c r="B1856" s="43"/>
    </row>
    <row r="1857" spans="1:2" ht="15" customHeight="1" x14ac:dyDescent="0.2">
      <c r="A1857" s="12"/>
      <c r="B1857" s="43"/>
    </row>
    <row r="1858" spans="1:2" ht="15" customHeight="1" x14ac:dyDescent="0.2">
      <c r="A1858" s="12"/>
      <c r="B1858" s="43"/>
    </row>
    <row r="1859" spans="1:2" ht="15" customHeight="1" x14ac:dyDescent="0.2">
      <c r="A1859" s="12"/>
      <c r="B1859" s="43"/>
    </row>
    <row r="1860" spans="1:2" ht="15" customHeight="1" x14ac:dyDescent="0.2">
      <c r="A1860" s="12"/>
      <c r="B1860" s="43"/>
    </row>
    <row r="1861" spans="1:2" ht="15" customHeight="1" x14ac:dyDescent="0.2">
      <c r="A1861" s="12"/>
      <c r="B1861" s="43"/>
    </row>
    <row r="1862" spans="1:2" ht="15" customHeight="1" x14ac:dyDescent="0.2">
      <c r="A1862" s="12"/>
      <c r="B1862" s="43"/>
    </row>
    <row r="1863" spans="1:2" ht="15" customHeight="1" x14ac:dyDescent="0.2">
      <c r="A1863" s="12"/>
      <c r="B1863" s="43"/>
    </row>
    <row r="1864" spans="1:2" ht="15" customHeight="1" x14ac:dyDescent="0.2">
      <c r="A1864" s="12"/>
      <c r="B1864" s="43"/>
    </row>
    <row r="1865" spans="1:2" ht="15" customHeight="1" x14ac:dyDescent="0.2">
      <c r="A1865" s="12"/>
      <c r="B1865" s="43"/>
    </row>
    <row r="1866" spans="1:2" ht="15" customHeight="1" x14ac:dyDescent="0.2">
      <c r="A1866" s="12"/>
      <c r="B1866" s="43"/>
    </row>
    <row r="1867" spans="1:2" ht="15" customHeight="1" x14ac:dyDescent="0.2">
      <c r="A1867" s="12"/>
      <c r="B1867" s="43"/>
    </row>
    <row r="1868" spans="1:2" ht="15" customHeight="1" x14ac:dyDescent="0.2">
      <c r="A1868" s="12"/>
      <c r="B1868" s="43"/>
    </row>
    <row r="1869" spans="1:2" ht="15" customHeight="1" x14ac:dyDescent="0.2">
      <c r="A1869" s="12"/>
      <c r="B1869" s="43"/>
    </row>
    <row r="1870" spans="1:2" ht="15" customHeight="1" x14ac:dyDescent="0.2">
      <c r="A1870" s="12"/>
      <c r="B1870" s="43"/>
    </row>
    <row r="1871" spans="1:2" ht="15" customHeight="1" x14ac:dyDescent="0.2">
      <c r="A1871" s="12"/>
      <c r="B1871" s="43"/>
    </row>
    <row r="1872" spans="1:2" ht="15" customHeight="1" x14ac:dyDescent="0.2">
      <c r="A1872" s="12"/>
      <c r="B1872" s="43"/>
    </row>
    <row r="1873" spans="1:2" ht="15" customHeight="1" x14ac:dyDescent="0.2">
      <c r="A1873" s="12"/>
      <c r="B1873" s="43"/>
    </row>
    <row r="1874" spans="1:2" ht="15" customHeight="1" x14ac:dyDescent="0.2">
      <c r="A1874" s="12"/>
      <c r="B1874" s="43"/>
    </row>
    <row r="1875" spans="1:2" ht="15" customHeight="1" x14ac:dyDescent="0.2">
      <c r="A1875" s="12"/>
      <c r="B1875" s="43"/>
    </row>
    <row r="1876" spans="1:2" ht="15" customHeight="1" x14ac:dyDescent="0.2">
      <c r="A1876" s="12"/>
      <c r="B1876" s="43"/>
    </row>
    <row r="1877" spans="1:2" ht="15" customHeight="1" x14ac:dyDescent="0.2">
      <c r="A1877" s="12"/>
      <c r="B1877" s="43"/>
    </row>
    <row r="1878" spans="1:2" ht="15" customHeight="1" x14ac:dyDescent="0.2">
      <c r="A1878" s="12"/>
      <c r="B1878" s="43"/>
    </row>
    <row r="1879" spans="1:2" ht="15" customHeight="1" x14ac:dyDescent="0.2">
      <c r="A1879" s="12"/>
      <c r="B1879" s="43"/>
    </row>
    <row r="1880" spans="1:2" ht="15" customHeight="1" x14ac:dyDescent="0.2">
      <c r="A1880" s="12"/>
      <c r="B1880" s="43"/>
    </row>
    <row r="1881" spans="1:2" ht="15" customHeight="1" x14ac:dyDescent="0.2">
      <c r="A1881" s="12"/>
      <c r="B1881" s="43"/>
    </row>
    <row r="1882" spans="1:2" ht="15" customHeight="1" x14ac:dyDescent="0.2">
      <c r="A1882" s="12"/>
      <c r="B1882" s="43"/>
    </row>
    <row r="1883" spans="1:2" ht="15" customHeight="1" x14ac:dyDescent="0.2">
      <c r="A1883" s="12"/>
      <c r="B1883" s="43"/>
    </row>
    <row r="1884" spans="1:2" ht="15" customHeight="1" x14ac:dyDescent="0.2">
      <c r="A1884" s="12"/>
      <c r="B1884" s="43"/>
    </row>
    <row r="1885" spans="1:2" ht="15" customHeight="1" x14ac:dyDescent="0.2">
      <c r="A1885" s="12"/>
      <c r="B1885" s="43"/>
    </row>
    <row r="1886" spans="1:2" ht="15" customHeight="1" x14ac:dyDescent="0.2">
      <c r="A1886" s="12"/>
      <c r="B1886" s="43"/>
    </row>
    <row r="1887" spans="1:2" ht="15" customHeight="1" x14ac:dyDescent="0.2">
      <c r="A1887" s="12"/>
      <c r="B1887" s="43"/>
    </row>
    <row r="1888" spans="1:2" ht="15" customHeight="1" x14ac:dyDescent="0.2">
      <c r="A1888" s="12"/>
      <c r="B1888" s="43"/>
    </row>
    <row r="1889" spans="1:2" ht="15" customHeight="1" x14ac:dyDescent="0.2">
      <c r="A1889" s="12"/>
      <c r="B1889" s="43"/>
    </row>
    <row r="1890" spans="1:2" ht="15" customHeight="1" x14ac:dyDescent="0.2">
      <c r="A1890" s="12"/>
      <c r="B1890" s="43"/>
    </row>
    <row r="1891" spans="1:2" ht="15" customHeight="1" x14ac:dyDescent="0.2">
      <c r="A1891" s="12"/>
      <c r="B1891" s="43"/>
    </row>
    <row r="1892" spans="1:2" ht="15" customHeight="1" x14ac:dyDescent="0.2">
      <c r="A1892" s="12"/>
      <c r="B1892" s="43"/>
    </row>
    <row r="1893" spans="1:2" ht="15" customHeight="1" x14ac:dyDescent="0.2">
      <c r="A1893" s="12"/>
      <c r="B1893" s="43"/>
    </row>
    <row r="1894" spans="1:2" ht="15" customHeight="1" x14ac:dyDescent="0.2">
      <c r="A1894" s="12"/>
      <c r="B1894" s="43"/>
    </row>
    <row r="1895" spans="1:2" ht="15" customHeight="1" x14ac:dyDescent="0.2">
      <c r="A1895" s="12"/>
      <c r="B1895" s="43"/>
    </row>
    <row r="1896" spans="1:2" ht="15" customHeight="1" x14ac:dyDescent="0.2">
      <c r="A1896" s="12"/>
      <c r="B1896" s="43"/>
    </row>
    <row r="1897" spans="1:2" ht="15" customHeight="1" x14ac:dyDescent="0.2">
      <c r="A1897" s="12"/>
      <c r="B1897" s="43"/>
    </row>
    <row r="1898" spans="1:2" ht="15" customHeight="1" x14ac:dyDescent="0.2">
      <c r="A1898" s="12"/>
      <c r="B1898" s="43"/>
    </row>
    <row r="1899" spans="1:2" ht="15" customHeight="1" x14ac:dyDescent="0.2">
      <c r="A1899" s="12"/>
      <c r="B1899" s="43"/>
    </row>
    <row r="1900" spans="1:2" ht="15" customHeight="1" x14ac:dyDescent="0.2">
      <c r="A1900" s="12"/>
      <c r="B1900" s="43"/>
    </row>
    <row r="1901" spans="1:2" ht="15" customHeight="1" x14ac:dyDescent="0.2">
      <c r="A1901" s="12"/>
      <c r="B1901" s="43"/>
    </row>
    <row r="1902" spans="1:2" ht="15" customHeight="1" x14ac:dyDescent="0.2">
      <c r="A1902" s="12"/>
      <c r="B1902" s="43"/>
    </row>
    <row r="1903" spans="1:2" ht="15" customHeight="1" x14ac:dyDescent="0.2">
      <c r="A1903" s="12"/>
      <c r="B1903" s="43"/>
    </row>
    <row r="1904" spans="1:2" ht="15" customHeight="1" x14ac:dyDescent="0.2">
      <c r="A1904" s="12"/>
      <c r="B1904" s="43"/>
    </row>
    <row r="1905" spans="1:2" ht="15" customHeight="1" x14ac:dyDescent="0.2">
      <c r="A1905" s="12"/>
      <c r="B1905" s="43"/>
    </row>
    <row r="1906" spans="1:2" ht="15" customHeight="1" x14ac:dyDescent="0.2">
      <c r="A1906" s="12"/>
      <c r="B1906" s="43"/>
    </row>
    <row r="1907" spans="1:2" ht="15" customHeight="1" x14ac:dyDescent="0.2">
      <c r="A1907" s="12"/>
      <c r="B1907" s="43"/>
    </row>
    <row r="1908" spans="1:2" ht="15" customHeight="1" x14ac:dyDescent="0.2">
      <c r="A1908" s="12"/>
      <c r="B1908" s="43"/>
    </row>
    <row r="1909" spans="1:2" ht="15" customHeight="1" x14ac:dyDescent="0.2">
      <c r="A1909" s="12"/>
      <c r="B1909" s="43"/>
    </row>
    <row r="1910" spans="1:2" ht="15" customHeight="1" x14ac:dyDescent="0.2">
      <c r="A1910" s="12"/>
      <c r="B1910" s="43"/>
    </row>
    <row r="1911" spans="1:2" ht="15" customHeight="1" x14ac:dyDescent="0.2">
      <c r="A1911" s="12"/>
      <c r="B1911" s="43"/>
    </row>
    <row r="1912" spans="1:2" ht="15" customHeight="1" x14ac:dyDescent="0.2">
      <c r="A1912" s="12"/>
      <c r="B1912" s="43"/>
    </row>
    <row r="1913" spans="1:2" ht="15" customHeight="1" x14ac:dyDescent="0.2">
      <c r="A1913" s="12"/>
      <c r="B1913" s="43"/>
    </row>
    <row r="1914" spans="1:2" ht="15" customHeight="1" x14ac:dyDescent="0.2">
      <c r="A1914" s="12"/>
      <c r="B1914" s="43"/>
    </row>
    <row r="1915" spans="1:2" ht="15" customHeight="1" x14ac:dyDescent="0.2">
      <c r="A1915" s="12"/>
      <c r="B1915" s="43"/>
    </row>
    <row r="1916" spans="1:2" ht="15" customHeight="1" x14ac:dyDescent="0.2">
      <c r="A1916" s="12"/>
      <c r="B1916" s="43"/>
    </row>
    <row r="1917" spans="1:2" ht="15" customHeight="1" x14ac:dyDescent="0.2">
      <c r="A1917" s="12"/>
      <c r="B1917" s="43"/>
    </row>
    <row r="1918" spans="1:2" ht="15" customHeight="1" x14ac:dyDescent="0.2">
      <c r="A1918" s="12"/>
      <c r="B1918" s="43"/>
    </row>
    <row r="1919" spans="1:2" ht="15" customHeight="1" x14ac:dyDescent="0.2">
      <c r="A1919" s="12"/>
      <c r="B1919" s="43"/>
    </row>
    <row r="1920" spans="1:2" ht="15" customHeight="1" x14ac:dyDescent="0.2">
      <c r="A1920" s="12"/>
      <c r="B1920" s="43"/>
    </row>
    <row r="1921" spans="1:2" ht="15" customHeight="1" x14ac:dyDescent="0.2">
      <c r="A1921" s="12"/>
      <c r="B1921" s="43"/>
    </row>
    <row r="1922" spans="1:2" ht="15" customHeight="1" x14ac:dyDescent="0.2">
      <c r="A1922" s="12"/>
      <c r="B1922" s="43"/>
    </row>
    <row r="1923" spans="1:2" ht="15" customHeight="1" x14ac:dyDescent="0.2">
      <c r="A1923" s="12"/>
      <c r="B1923" s="43"/>
    </row>
    <row r="1924" spans="1:2" ht="15" customHeight="1" x14ac:dyDescent="0.2">
      <c r="A1924" s="12"/>
      <c r="B1924" s="43"/>
    </row>
    <row r="1925" spans="1:2" ht="15" customHeight="1" x14ac:dyDescent="0.2">
      <c r="A1925" s="12"/>
      <c r="B1925" s="43"/>
    </row>
    <row r="1926" spans="1:2" ht="15" customHeight="1" x14ac:dyDescent="0.2">
      <c r="A1926" s="12"/>
      <c r="B1926" s="43"/>
    </row>
    <row r="1927" spans="1:2" ht="15" customHeight="1" x14ac:dyDescent="0.2">
      <c r="A1927" s="12"/>
      <c r="B1927" s="43"/>
    </row>
    <row r="1928" spans="1:2" ht="15" customHeight="1" x14ac:dyDescent="0.2">
      <c r="A1928" s="12"/>
      <c r="B1928" s="43"/>
    </row>
    <row r="1929" spans="1:2" ht="15" customHeight="1" x14ac:dyDescent="0.2">
      <c r="A1929" s="12"/>
      <c r="B1929" s="43"/>
    </row>
    <row r="1930" spans="1:2" ht="15" customHeight="1" x14ac:dyDescent="0.2">
      <c r="A1930" s="12"/>
      <c r="B1930" s="43"/>
    </row>
    <row r="1931" spans="1:2" ht="15" customHeight="1" x14ac:dyDescent="0.2">
      <c r="A1931" s="12"/>
      <c r="B1931" s="43"/>
    </row>
    <row r="1932" spans="1:2" ht="15" customHeight="1" x14ac:dyDescent="0.2">
      <c r="A1932" s="12"/>
      <c r="B1932" s="43"/>
    </row>
    <row r="1933" spans="1:2" ht="15" customHeight="1" x14ac:dyDescent="0.2">
      <c r="A1933" s="12"/>
      <c r="B1933" s="43"/>
    </row>
    <row r="1934" spans="1:2" ht="15" customHeight="1" x14ac:dyDescent="0.2">
      <c r="A1934" s="12"/>
      <c r="B1934" s="43"/>
    </row>
    <row r="1935" spans="1:2" ht="15" customHeight="1" x14ac:dyDescent="0.2">
      <c r="A1935" s="12"/>
      <c r="B1935" s="43"/>
    </row>
    <row r="1936" spans="1:2" ht="15" customHeight="1" x14ac:dyDescent="0.2">
      <c r="A1936" s="12"/>
      <c r="B1936" s="43"/>
    </row>
    <row r="1937" spans="1:2" ht="15" customHeight="1" x14ac:dyDescent="0.2">
      <c r="A1937" s="12"/>
      <c r="B1937" s="43"/>
    </row>
    <row r="1938" spans="1:2" ht="15" customHeight="1" x14ac:dyDescent="0.2">
      <c r="A1938" s="12"/>
      <c r="B1938" s="43"/>
    </row>
    <row r="1939" spans="1:2" ht="15" customHeight="1" x14ac:dyDescent="0.2">
      <c r="A1939" s="12"/>
      <c r="B1939" s="43"/>
    </row>
    <row r="1940" spans="1:2" ht="15" customHeight="1" x14ac:dyDescent="0.2">
      <c r="A1940" s="12"/>
      <c r="B1940" s="43"/>
    </row>
    <row r="1941" spans="1:2" ht="15" customHeight="1" x14ac:dyDescent="0.2">
      <c r="A1941" s="12"/>
      <c r="B1941" s="43"/>
    </row>
    <row r="1942" spans="1:2" ht="15" customHeight="1" x14ac:dyDescent="0.2">
      <c r="A1942" s="12"/>
      <c r="B1942" s="43"/>
    </row>
    <row r="1943" spans="1:2" ht="15" customHeight="1" x14ac:dyDescent="0.2">
      <c r="A1943" s="12"/>
      <c r="B1943" s="43"/>
    </row>
    <row r="1944" spans="1:2" ht="15" customHeight="1" x14ac:dyDescent="0.2">
      <c r="A1944" s="12"/>
      <c r="B1944" s="43"/>
    </row>
    <row r="1945" spans="1:2" ht="15" customHeight="1" x14ac:dyDescent="0.2">
      <c r="A1945" s="12"/>
      <c r="B1945" s="43"/>
    </row>
    <row r="1946" spans="1:2" ht="15" customHeight="1" x14ac:dyDescent="0.2">
      <c r="A1946" s="12"/>
      <c r="B1946" s="43"/>
    </row>
    <row r="1947" spans="1:2" ht="15" customHeight="1" x14ac:dyDescent="0.2">
      <c r="A1947" s="12"/>
      <c r="B1947" s="43"/>
    </row>
    <row r="1948" spans="1:2" ht="15" customHeight="1" x14ac:dyDescent="0.2">
      <c r="A1948" s="12"/>
      <c r="B1948" s="43"/>
    </row>
    <row r="1949" spans="1:2" ht="15" customHeight="1" x14ac:dyDescent="0.2">
      <c r="A1949" s="12"/>
      <c r="B1949" s="43"/>
    </row>
    <row r="1950" spans="1:2" ht="15" customHeight="1" x14ac:dyDescent="0.2">
      <c r="A1950" s="12"/>
      <c r="B1950" s="43"/>
    </row>
    <row r="1951" spans="1:2" ht="15" customHeight="1" x14ac:dyDescent="0.2">
      <c r="A1951" s="12"/>
      <c r="B1951" s="43"/>
    </row>
    <row r="1952" spans="1:2" ht="15" customHeight="1" x14ac:dyDescent="0.2">
      <c r="A1952" s="12"/>
      <c r="B1952" s="43"/>
    </row>
    <row r="1953" spans="1:2" ht="15" customHeight="1" x14ac:dyDescent="0.2">
      <c r="A1953" s="12"/>
      <c r="B1953" s="43"/>
    </row>
    <row r="1954" spans="1:2" ht="15" customHeight="1" x14ac:dyDescent="0.2">
      <c r="A1954" s="12"/>
      <c r="B1954" s="43"/>
    </row>
    <row r="1955" spans="1:2" ht="15" customHeight="1" x14ac:dyDescent="0.2">
      <c r="A1955" s="12"/>
      <c r="B1955" s="43"/>
    </row>
    <row r="1956" spans="1:2" ht="15" customHeight="1" x14ac:dyDescent="0.2">
      <c r="A1956" s="12"/>
      <c r="B1956" s="43"/>
    </row>
    <row r="1957" spans="1:2" ht="15" customHeight="1" x14ac:dyDescent="0.2">
      <c r="A1957" s="12"/>
      <c r="B1957" s="43"/>
    </row>
    <row r="1958" spans="1:2" ht="15" customHeight="1" x14ac:dyDescent="0.2">
      <c r="A1958" s="12"/>
      <c r="B1958" s="43"/>
    </row>
    <row r="1959" spans="1:2" ht="15" customHeight="1" x14ac:dyDescent="0.2">
      <c r="A1959" s="12"/>
      <c r="B1959" s="43"/>
    </row>
    <row r="1960" spans="1:2" ht="15" customHeight="1" x14ac:dyDescent="0.2">
      <c r="A1960" s="12"/>
      <c r="B1960" s="43"/>
    </row>
    <row r="1961" spans="1:2" ht="15" customHeight="1" x14ac:dyDescent="0.2">
      <c r="A1961" s="12"/>
      <c r="B1961" s="43"/>
    </row>
    <row r="1962" spans="1:2" ht="15" customHeight="1" x14ac:dyDescent="0.2">
      <c r="A1962" s="12"/>
      <c r="B1962" s="43"/>
    </row>
    <row r="1963" spans="1:2" ht="15" customHeight="1" x14ac:dyDescent="0.2">
      <c r="A1963" s="12"/>
      <c r="B1963" s="43"/>
    </row>
    <row r="1964" spans="1:2" ht="15" customHeight="1" x14ac:dyDescent="0.2">
      <c r="A1964" s="12"/>
      <c r="B1964" s="43"/>
    </row>
    <row r="1965" spans="1:2" ht="15" customHeight="1" x14ac:dyDescent="0.2">
      <c r="A1965" s="12"/>
      <c r="B1965" s="43"/>
    </row>
    <row r="1966" spans="1:2" ht="15" customHeight="1" x14ac:dyDescent="0.2">
      <c r="A1966" s="12"/>
      <c r="B1966" s="43"/>
    </row>
    <row r="1967" spans="1:2" ht="15" customHeight="1" x14ac:dyDescent="0.2">
      <c r="A1967" s="12"/>
      <c r="B1967" s="43"/>
    </row>
    <row r="1968" spans="1:2" ht="15" customHeight="1" x14ac:dyDescent="0.2">
      <c r="A1968" s="12"/>
      <c r="B1968" s="43"/>
    </row>
    <row r="1969" spans="1:2" ht="15" customHeight="1" x14ac:dyDescent="0.2">
      <c r="A1969" s="12"/>
      <c r="B1969" s="43"/>
    </row>
    <row r="1970" spans="1:2" ht="15" customHeight="1" x14ac:dyDescent="0.2">
      <c r="A1970" s="12"/>
      <c r="B1970" s="43"/>
    </row>
    <row r="1971" spans="1:2" ht="15" customHeight="1" x14ac:dyDescent="0.2">
      <c r="A1971" s="12"/>
      <c r="B1971" s="43"/>
    </row>
    <row r="1972" spans="1:2" ht="15" customHeight="1" x14ac:dyDescent="0.2">
      <c r="A1972" s="12"/>
      <c r="B1972" s="43"/>
    </row>
    <row r="1973" spans="1:2" ht="15" customHeight="1" x14ac:dyDescent="0.2">
      <c r="A1973" s="12"/>
      <c r="B1973" s="43"/>
    </row>
    <row r="1974" spans="1:2" ht="15" customHeight="1" x14ac:dyDescent="0.2">
      <c r="A1974" s="12"/>
      <c r="B1974" s="43"/>
    </row>
    <row r="1975" spans="1:2" ht="15" customHeight="1" x14ac:dyDescent="0.2">
      <c r="A1975" s="12"/>
      <c r="B1975" s="43"/>
    </row>
    <row r="1976" spans="1:2" ht="15" customHeight="1" x14ac:dyDescent="0.2">
      <c r="A1976" s="12"/>
      <c r="B1976" s="43"/>
    </row>
    <row r="1977" spans="1:2" ht="15" customHeight="1" x14ac:dyDescent="0.2">
      <c r="A1977" s="12"/>
      <c r="B1977" s="43"/>
    </row>
    <row r="1978" spans="1:2" ht="15" customHeight="1" x14ac:dyDescent="0.2">
      <c r="A1978" s="12"/>
      <c r="B1978" s="43"/>
    </row>
    <row r="1979" spans="1:2" ht="15" customHeight="1" x14ac:dyDescent="0.2">
      <c r="A1979" s="12"/>
      <c r="B1979" s="43"/>
    </row>
    <row r="1980" spans="1:2" ht="15" customHeight="1" x14ac:dyDescent="0.2">
      <c r="A1980" s="12"/>
      <c r="B1980" s="43"/>
    </row>
    <row r="1981" spans="1:2" ht="15" customHeight="1" x14ac:dyDescent="0.2">
      <c r="A1981" s="12"/>
      <c r="B1981" s="43"/>
    </row>
    <row r="1982" spans="1:2" ht="15" customHeight="1" x14ac:dyDescent="0.2">
      <c r="A1982" s="12"/>
      <c r="B1982" s="43"/>
    </row>
    <row r="1983" spans="1:2" ht="15" customHeight="1" x14ac:dyDescent="0.2">
      <c r="A1983" s="12"/>
      <c r="B1983" s="43"/>
    </row>
    <row r="1984" spans="1:2" ht="15" customHeight="1" x14ac:dyDescent="0.2">
      <c r="A1984" s="12"/>
      <c r="B1984" s="43"/>
    </row>
    <row r="1985" spans="1:2" ht="15" customHeight="1" x14ac:dyDescent="0.2">
      <c r="A1985" s="12"/>
      <c r="B1985" s="43"/>
    </row>
    <row r="1986" spans="1:2" ht="15" customHeight="1" x14ac:dyDescent="0.2">
      <c r="A1986" s="12"/>
      <c r="B1986" s="43"/>
    </row>
    <row r="1987" spans="1:2" ht="15" customHeight="1" x14ac:dyDescent="0.2">
      <c r="A1987" s="12"/>
      <c r="B1987" s="43"/>
    </row>
    <row r="1988" spans="1:2" ht="15" customHeight="1" x14ac:dyDescent="0.2">
      <c r="A1988" s="12"/>
      <c r="B1988" s="43"/>
    </row>
    <row r="1989" spans="1:2" ht="15" customHeight="1" x14ac:dyDescent="0.2">
      <c r="A1989" s="12"/>
      <c r="B1989" s="43"/>
    </row>
    <row r="1990" spans="1:2" ht="15" customHeight="1" x14ac:dyDescent="0.2">
      <c r="A1990" s="12"/>
      <c r="B1990" s="43"/>
    </row>
    <row r="1991" spans="1:2" ht="15" customHeight="1" x14ac:dyDescent="0.2">
      <c r="A1991" s="12"/>
      <c r="B1991" s="43"/>
    </row>
    <row r="1992" spans="1:2" ht="15" customHeight="1" x14ac:dyDescent="0.2">
      <c r="A1992" s="12"/>
      <c r="B1992" s="43"/>
    </row>
    <row r="1993" spans="1:2" ht="15" customHeight="1" x14ac:dyDescent="0.2">
      <c r="A1993" s="12"/>
      <c r="B1993" s="43"/>
    </row>
    <row r="1994" spans="1:2" ht="15" customHeight="1" x14ac:dyDescent="0.2">
      <c r="A1994" s="12"/>
      <c r="B1994" s="43"/>
    </row>
    <row r="1995" spans="1:2" ht="15" customHeight="1" x14ac:dyDescent="0.2">
      <c r="A1995" s="12"/>
      <c r="B1995" s="43"/>
    </row>
    <row r="1996" spans="1:2" ht="15" customHeight="1" x14ac:dyDescent="0.2">
      <c r="A1996" s="12"/>
      <c r="B1996" s="43"/>
    </row>
    <row r="1997" spans="1:2" ht="15" customHeight="1" x14ac:dyDescent="0.2">
      <c r="A1997" s="12"/>
      <c r="B1997" s="43"/>
    </row>
    <row r="1998" spans="1:2" ht="15" customHeight="1" x14ac:dyDescent="0.2">
      <c r="A1998" s="12"/>
      <c r="B1998" s="43"/>
    </row>
    <row r="1999" spans="1:2" ht="15" customHeight="1" x14ac:dyDescent="0.2">
      <c r="A1999" s="12"/>
      <c r="B1999" s="43"/>
    </row>
    <row r="2000" spans="1:2" ht="15" customHeight="1" x14ac:dyDescent="0.2">
      <c r="A2000" s="12"/>
      <c r="B2000" s="43"/>
    </row>
    <row r="2001" spans="1:2" ht="15" customHeight="1" x14ac:dyDescent="0.2">
      <c r="A2001" s="12"/>
      <c r="B2001" s="43"/>
    </row>
    <row r="2002" spans="1:2" ht="15" customHeight="1" x14ac:dyDescent="0.2">
      <c r="A2002" s="12"/>
      <c r="B2002" s="43"/>
    </row>
    <row r="2003" spans="1:2" ht="15" customHeight="1" x14ac:dyDescent="0.2">
      <c r="A2003" s="12"/>
      <c r="B2003" s="43"/>
    </row>
    <row r="2004" spans="1:2" ht="15" customHeight="1" x14ac:dyDescent="0.2">
      <c r="A2004" s="12"/>
      <c r="B2004" s="43"/>
    </row>
    <row r="2005" spans="1:2" ht="15" customHeight="1" x14ac:dyDescent="0.2">
      <c r="A2005" s="12"/>
      <c r="B2005" s="43"/>
    </row>
    <row r="2006" spans="1:2" ht="15" customHeight="1" x14ac:dyDescent="0.2">
      <c r="A2006" s="12"/>
      <c r="B2006" s="43"/>
    </row>
    <row r="2007" spans="1:2" ht="15" customHeight="1" x14ac:dyDescent="0.2">
      <c r="A2007" s="12"/>
      <c r="B2007" s="43"/>
    </row>
    <row r="2008" spans="1:2" ht="15" customHeight="1" x14ac:dyDescent="0.2">
      <c r="A2008" s="12"/>
      <c r="B2008" s="43"/>
    </row>
    <row r="2009" spans="1:2" ht="15" customHeight="1" x14ac:dyDescent="0.2">
      <c r="A2009" s="12"/>
      <c r="B2009" s="43"/>
    </row>
    <row r="2010" spans="1:2" ht="15" customHeight="1" x14ac:dyDescent="0.2">
      <c r="A2010" s="12"/>
      <c r="B2010" s="43"/>
    </row>
    <row r="2011" spans="1:2" ht="15" customHeight="1" x14ac:dyDescent="0.2">
      <c r="A2011" s="12"/>
      <c r="B2011" s="43"/>
    </row>
    <row r="2012" spans="1:2" ht="15" customHeight="1" x14ac:dyDescent="0.2">
      <c r="A2012" s="12"/>
      <c r="B2012" s="43"/>
    </row>
    <row r="2013" spans="1:2" ht="15" customHeight="1" x14ac:dyDescent="0.2">
      <c r="A2013" s="12"/>
      <c r="B2013" s="43"/>
    </row>
    <row r="2014" spans="1:2" ht="15" customHeight="1" x14ac:dyDescent="0.2">
      <c r="A2014" s="12"/>
      <c r="B2014" s="43"/>
    </row>
    <row r="2015" spans="1:2" ht="15" customHeight="1" x14ac:dyDescent="0.2">
      <c r="A2015" s="12"/>
      <c r="B2015" s="43"/>
    </row>
    <row r="2016" spans="1:2" ht="15" customHeight="1" x14ac:dyDescent="0.2">
      <c r="A2016" s="12"/>
      <c r="B2016" s="43"/>
    </row>
    <row r="2017" spans="1:2" ht="15" customHeight="1" x14ac:dyDescent="0.2">
      <c r="A2017" s="12"/>
      <c r="B2017" s="43"/>
    </row>
    <row r="2018" spans="1:2" ht="15" customHeight="1" x14ac:dyDescent="0.2">
      <c r="A2018" s="12"/>
      <c r="B2018" s="43"/>
    </row>
    <row r="2019" spans="1:2" ht="15" customHeight="1" x14ac:dyDescent="0.2">
      <c r="A2019" s="12"/>
      <c r="B2019" s="43"/>
    </row>
    <row r="2020" spans="1:2" ht="15" customHeight="1" x14ac:dyDescent="0.2">
      <c r="A2020" s="12"/>
      <c r="B2020" s="43"/>
    </row>
    <row r="2021" spans="1:2" ht="15" customHeight="1" x14ac:dyDescent="0.2">
      <c r="A2021" s="12"/>
      <c r="B2021" s="43"/>
    </row>
    <row r="2022" spans="1:2" ht="15" customHeight="1" x14ac:dyDescent="0.2">
      <c r="A2022" s="12"/>
      <c r="B2022" s="43"/>
    </row>
    <row r="2023" spans="1:2" ht="15" customHeight="1" x14ac:dyDescent="0.2">
      <c r="A2023" s="12"/>
      <c r="B2023" s="43"/>
    </row>
    <row r="2024" spans="1:2" ht="15" customHeight="1" x14ac:dyDescent="0.2">
      <c r="A2024" s="12"/>
      <c r="B2024" s="43"/>
    </row>
    <row r="2025" spans="1:2" ht="15" customHeight="1" x14ac:dyDescent="0.2">
      <c r="A2025" s="12"/>
      <c r="B2025" s="43"/>
    </row>
    <row r="2026" spans="1:2" ht="15" customHeight="1" x14ac:dyDescent="0.2">
      <c r="A2026" s="12"/>
      <c r="B2026" s="43"/>
    </row>
    <row r="2027" spans="1:2" ht="15" customHeight="1" x14ac:dyDescent="0.2">
      <c r="A2027" s="12"/>
      <c r="B2027" s="43"/>
    </row>
    <row r="2028" spans="1:2" ht="15" customHeight="1" x14ac:dyDescent="0.2">
      <c r="A2028" s="12"/>
      <c r="B2028" s="43"/>
    </row>
    <row r="2029" spans="1:2" ht="15" customHeight="1" x14ac:dyDescent="0.2">
      <c r="A2029" s="12"/>
      <c r="B2029" s="43"/>
    </row>
    <row r="2030" spans="1:2" ht="15" customHeight="1" x14ac:dyDescent="0.2">
      <c r="A2030" s="12"/>
      <c r="B2030" s="43"/>
    </row>
    <row r="2031" spans="1:2" ht="15" customHeight="1" x14ac:dyDescent="0.2">
      <c r="A2031" s="12"/>
      <c r="B2031" s="43"/>
    </row>
    <row r="2032" spans="1:2" ht="15" customHeight="1" x14ac:dyDescent="0.2">
      <c r="A2032" s="12"/>
      <c r="B2032" s="43"/>
    </row>
    <row r="2033" spans="1:2" ht="15" customHeight="1" x14ac:dyDescent="0.2">
      <c r="A2033" s="12"/>
      <c r="B2033" s="43"/>
    </row>
    <row r="2034" spans="1:2" ht="15" customHeight="1" x14ac:dyDescent="0.2">
      <c r="A2034" s="12"/>
      <c r="B2034" s="43"/>
    </row>
    <row r="2035" spans="1:2" ht="15" customHeight="1" x14ac:dyDescent="0.2">
      <c r="A2035" s="12"/>
      <c r="B2035" s="43"/>
    </row>
    <row r="2036" spans="1:2" ht="15" customHeight="1" x14ac:dyDescent="0.2">
      <c r="A2036" s="12"/>
      <c r="B2036" s="43"/>
    </row>
    <row r="2037" spans="1:2" ht="15" customHeight="1" x14ac:dyDescent="0.2">
      <c r="A2037" s="12"/>
      <c r="B2037" s="43"/>
    </row>
    <row r="2038" spans="1:2" ht="15" customHeight="1" x14ac:dyDescent="0.2">
      <c r="A2038" s="12"/>
      <c r="B2038" s="43"/>
    </row>
    <row r="2039" spans="1:2" ht="15" customHeight="1" x14ac:dyDescent="0.2">
      <c r="A2039" s="12"/>
      <c r="B2039" s="43"/>
    </row>
    <row r="2040" spans="1:2" ht="15" customHeight="1" x14ac:dyDescent="0.2">
      <c r="A2040" s="12"/>
      <c r="B2040" s="43"/>
    </row>
    <row r="2041" spans="1:2" ht="15" customHeight="1" x14ac:dyDescent="0.2">
      <c r="A2041" s="12"/>
      <c r="B2041" s="43"/>
    </row>
    <row r="2042" spans="1:2" ht="15" customHeight="1" x14ac:dyDescent="0.2">
      <c r="A2042" s="12"/>
      <c r="B2042" s="43"/>
    </row>
    <row r="2043" spans="1:2" ht="15" customHeight="1" x14ac:dyDescent="0.2">
      <c r="A2043" s="12"/>
      <c r="B2043" s="43"/>
    </row>
    <row r="2044" spans="1:2" ht="15" customHeight="1" x14ac:dyDescent="0.2">
      <c r="A2044" s="12"/>
      <c r="B2044" s="43"/>
    </row>
    <row r="2045" spans="1:2" ht="15" customHeight="1" x14ac:dyDescent="0.2">
      <c r="A2045" s="12"/>
      <c r="B2045" s="43"/>
    </row>
    <row r="2046" spans="1:2" ht="15" customHeight="1" x14ac:dyDescent="0.2">
      <c r="A2046" s="12"/>
      <c r="B2046" s="43"/>
    </row>
    <row r="2047" spans="1:2" ht="15" customHeight="1" x14ac:dyDescent="0.2">
      <c r="A2047" s="12"/>
      <c r="B2047" s="43"/>
    </row>
    <row r="2048" spans="1:2" ht="15" customHeight="1" x14ac:dyDescent="0.2">
      <c r="A2048" s="12"/>
      <c r="B2048" s="43"/>
    </row>
    <row r="2049" spans="1:2" ht="15" customHeight="1" x14ac:dyDescent="0.2">
      <c r="A2049" s="12"/>
      <c r="B2049" s="43"/>
    </row>
    <row r="2050" spans="1:2" ht="15" customHeight="1" x14ac:dyDescent="0.2">
      <c r="A2050" s="12"/>
      <c r="B2050" s="43"/>
    </row>
    <row r="2051" spans="1:2" ht="15" customHeight="1" x14ac:dyDescent="0.2">
      <c r="A2051" s="12"/>
      <c r="B2051" s="43"/>
    </row>
    <row r="2052" spans="1:2" ht="15" customHeight="1" x14ac:dyDescent="0.2">
      <c r="A2052" s="12"/>
      <c r="B2052" s="43"/>
    </row>
    <row r="2053" spans="1:2" ht="15" customHeight="1" x14ac:dyDescent="0.2">
      <c r="A2053" s="12"/>
      <c r="B2053" s="43"/>
    </row>
    <row r="2054" spans="1:2" ht="15" customHeight="1" x14ac:dyDescent="0.2">
      <c r="A2054" s="12"/>
      <c r="B2054" s="43"/>
    </row>
    <row r="2055" spans="1:2" ht="15" customHeight="1" x14ac:dyDescent="0.2">
      <c r="A2055" s="12"/>
      <c r="B2055" s="43"/>
    </row>
    <row r="2056" spans="1:2" ht="15" customHeight="1" x14ac:dyDescent="0.2">
      <c r="A2056" s="12"/>
      <c r="B2056" s="43"/>
    </row>
    <row r="2057" spans="1:2" ht="15" customHeight="1" x14ac:dyDescent="0.2">
      <c r="A2057" s="12"/>
      <c r="B2057" s="43"/>
    </row>
    <row r="2058" spans="1:2" ht="15" customHeight="1" x14ac:dyDescent="0.2">
      <c r="A2058" s="12"/>
      <c r="B2058" s="43"/>
    </row>
    <row r="2059" spans="1:2" ht="15" customHeight="1" x14ac:dyDescent="0.2">
      <c r="A2059" s="12"/>
      <c r="B2059" s="43"/>
    </row>
    <row r="2060" spans="1:2" ht="15" customHeight="1" x14ac:dyDescent="0.2">
      <c r="A2060" s="12"/>
      <c r="B2060" s="43"/>
    </row>
    <row r="2061" spans="1:2" ht="15" customHeight="1" x14ac:dyDescent="0.2">
      <c r="A2061" s="12"/>
      <c r="B2061" s="43"/>
    </row>
    <row r="2062" spans="1:2" ht="15" customHeight="1" x14ac:dyDescent="0.2">
      <c r="A2062" s="12"/>
      <c r="B2062" s="43"/>
    </row>
    <row r="2063" spans="1:2" ht="15" customHeight="1" x14ac:dyDescent="0.2">
      <c r="A2063" s="12"/>
      <c r="B2063" s="43"/>
    </row>
    <row r="2064" spans="1:2" ht="15" customHeight="1" x14ac:dyDescent="0.2">
      <c r="A2064" s="12"/>
      <c r="B2064" s="43"/>
    </row>
    <row r="2065" spans="1:2" ht="15" customHeight="1" x14ac:dyDescent="0.2">
      <c r="A2065" s="12"/>
      <c r="B2065" s="43"/>
    </row>
    <row r="2066" spans="1:2" ht="15" customHeight="1" x14ac:dyDescent="0.2">
      <c r="A2066" s="12"/>
      <c r="B2066" s="43"/>
    </row>
    <row r="2067" spans="1:2" ht="15" customHeight="1" x14ac:dyDescent="0.2">
      <c r="A2067" s="12"/>
      <c r="B2067" s="43"/>
    </row>
    <row r="2068" spans="1:2" ht="15" customHeight="1" x14ac:dyDescent="0.2">
      <c r="A2068" s="12"/>
      <c r="B2068" s="43"/>
    </row>
    <row r="2069" spans="1:2" ht="15" customHeight="1" x14ac:dyDescent="0.2">
      <c r="A2069" s="12"/>
      <c r="B2069" s="43"/>
    </row>
    <row r="2070" spans="1:2" ht="15" customHeight="1" x14ac:dyDescent="0.2">
      <c r="A2070" s="12"/>
      <c r="B2070" s="43"/>
    </row>
    <row r="2071" spans="1:2" ht="15" customHeight="1" x14ac:dyDescent="0.2">
      <c r="A2071" s="12"/>
      <c r="B2071" s="43"/>
    </row>
    <row r="2072" spans="1:2" ht="15" customHeight="1" x14ac:dyDescent="0.2">
      <c r="A2072" s="12"/>
      <c r="B2072" s="43"/>
    </row>
    <row r="2073" spans="1:2" ht="15" customHeight="1" x14ac:dyDescent="0.2">
      <c r="A2073" s="12"/>
      <c r="B2073" s="43"/>
    </row>
    <row r="2074" spans="1:2" ht="15" customHeight="1" x14ac:dyDescent="0.2">
      <c r="A2074" s="12"/>
      <c r="B2074" s="43"/>
    </row>
    <row r="2075" spans="1:2" ht="15" customHeight="1" x14ac:dyDescent="0.2">
      <c r="A2075" s="12"/>
      <c r="B2075" s="43"/>
    </row>
    <row r="2076" spans="1:2" ht="15" customHeight="1" x14ac:dyDescent="0.2">
      <c r="A2076" s="12"/>
      <c r="B2076" s="43"/>
    </row>
    <row r="2077" spans="1:2" ht="15" customHeight="1" x14ac:dyDescent="0.2">
      <c r="A2077" s="12"/>
      <c r="B2077" s="43"/>
    </row>
    <row r="2078" spans="1:2" ht="15" customHeight="1" x14ac:dyDescent="0.2">
      <c r="A2078" s="12"/>
      <c r="B2078" s="43"/>
    </row>
    <row r="2079" spans="1:2" ht="15" customHeight="1" x14ac:dyDescent="0.2">
      <c r="A2079" s="12"/>
      <c r="B2079" s="43"/>
    </row>
    <row r="2080" spans="1:2" ht="15" customHeight="1" x14ac:dyDescent="0.2">
      <c r="A2080" s="12"/>
      <c r="B2080" s="43"/>
    </row>
    <row r="2081" spans="1:2" ht="15" customHeight="1" x14ac:dyDescent="0.2">
      <c r="A2081" s="12"/>
      <c r="B2081" s="43"/>
    </row>
    <row r="2082" spans="1:2" ht="15" customHeight="1" x14ac:dyDescent="0.2">
      <c r="A2082" s="12"/>
      <c r="B2082" s="43"/>
    </row>
    <row r="2083" spans="1:2" ht="15" customHeight="1" x14ac:dyDescent="0.2">
      <c r="A2083" s="12"/>
      <c r="B2083" s="43"/>
    </row>
    <row r="2084" spans="1:2" ht="15" customHeight="1" x14ac:dyDescent="0.2">
      <c r="A2084" s="12"/>
      <c r="B2084" s="43"/>
    </row>
    <row r="2085" spans="1:2" ht="15" customHeight="1" x14ac:dyDescent="0.2">
      <c r="A2085" s="12"/>
      <c r="B2085" s="43"/>
    </row>
    <row r="2086" spans="1:2" ht="15" customHeight="1" x14ac:dyDescent="0.2">
      <c r="A2086" s="12"/>
      <c r="B2086" s="43"/>
    </row>
    <row r="2087" spans="1:2" ht="15" customHeight="1" x14ac:dyDescent="0.2">
      <c r="A2087" s="12"/>
      <c r="B2087" s="43"/>
    </row>
    <row r="2088" spans="1:2" ht="15" customHeight="1" x14ac:dyDescent="0.2">
      <c r="A2088" s="12"/>
      <c r="B2088" s="43"/>
    </row>
    <row r="2089" spans="1:2" ht="15" customHeight="1" x14ac:dyDescent="0.2">
      <c r="A2089" s="12"/>
      <c r="B2089" s="43"/>
    </row>
    <row r="2090" spans="1:2" ht="15" customHeight="1" x14ac:dyDescent="0.2">
      <c r="A2090" s="12"/>
      <c r="B2090" s="43"/>
    </row>
    <row r="2091" spans="1:2" ht="15" customHeight="1" x14ac:dyDescent="0.2">
      <c r="A2091" s="12"/>
      <c r="B2091" s="43"/>
    </row>
    <row r="2092" spans="1:2" ht="15" customHeight="1" x14ac:dyDescent="0.2">
      <c r="A2092" s="12"/>
      <c r="B2092" s="43"/>
    </row>
    <row r="2093" spans="1:2" ht="15" customHeight="1" x14ac:dyDescent="0.2">
      <c r="A2093" s="12"/>
      <c r="B2093" s="43"/>
    </row>
    <row r="2094" spans="1:2" ht="15" customHeight="1" x14ac:dyDescent="0.2">
      <c r="A2094" s="12"/>
      <c r="B2094" s="43"/>
    </row>
    <row r="2095" spans="1:2" ht="15" customHeight="1" x14ac:dyDescent="0.2">
      <c r="A2095" s="12"/>
      <c r="B2095" s="43"/>
    </row>
    <row r="2096" spans="1:2" ht="15" customHeight="1" x14ac:dyDescent="0.2">
      <c r="A2096" s="12"/>
      <c r="B2096" s="43"/>
    </row>
    <row r="2097" spans="1:2" ht="15" customHeight="1" x14ac:dyDescent="0.2">
      <c r="A2097" s="12"/>
      <c r="B2097" s="43"/>
    </row>
    <row r="2098" spans="1:2" ht="15" customHeight="1" x14ac:dyDescent="0.2">
      <c r="A2098" s="12"/>
      <c r="B2098" s="43"/>
    </row>
    <row r="2099" spans="1:2" ht="15" customHeight="1" x14ac:dyDescent="0.2">
      <c r="A2099" s="12"/>
      <c r="B2099" s="43"/>
    </row>
    <row r="2100" spans="1:2" ht="15" customHeight="1" x14ac:dyDescent="0.2">
      <c r="A2100" s="12"/>
      <c r="B2100" s="43"/>
    </row>
    <row r="2101" spans="1:2" ht="15" customHeight="1" x14ac:dyDescent="0.2">
      <c r="A2101" s="12"/>
      <c r="B2101" s="43"/>
    </row>
    <row r="2102" spans="1:2" ht="15" customHeight="1" x14ac:dyDescent="0.2">
      <c r="A2102" s="12"/>
      <c r="B2102" s="43"/>
    </row>
    <row r="2103" spans="1:2" ht="15" customHeight="1" x14ac:dyDescent="0.2">
      <c r="A2103" s="12"/>
      <c r="B2103" s="43"/>
    </row>
    <row r="2104" spans="1:2" ht="15" customHeight="1" x14ac:dyDescent="0.2">
      <c r="A2104" s="12"/>
      <c r="B2104" s="43"/>
    </row>
    <row r="2105" spans="1:2" ht="15" customHeight="1" x14ac:dyDescent="0.2">
      <c r="A2105" s="12"/>
      <c r="B2105" s="43"/>
    </row>
    <row r="2106" spans="1:2" ht="15" customHeight="1" x14ac:dyDescent="0.2">
      <c r="A2106" s="12"/>
      <c r="B2106" s="43"/>
    </row>
    <row r="2107" spans="1:2" ht="15" customHeight="1" x14ac:dyDescent="0.2">
      <c r="A2107" s="12"/>
      <c r="B2107" s="43"/>
    </row>
    <row r="2108" spans="1:2" ht="15" customHeight="1" x14ac:dyDescent="0.2">
      <c r="A2108" s="12"/>
      <c r="B2108" s="43"/>
    </row>
    <row r="2109" spans="1:2" ht="15" customHeight="1" x14ac:dyDescent="0.2">
      <c r="A2109" s="12"/>
      <c r="B2109" s="43"/>
    </row>
    <row r="2110" spans="1:2" ht="15" customHeight="1" x14ac:dyDescent="0.2">
      <c r="A2110" s="12"/>
      <c r="B2110" s="43"/>
    </row>
    <row r="2111" spans="1:2" ht="15" customHeight="1" x14ac:dyDescent="0.2">
      <c r="A2111" s="12"/>
      <c r="B2111" s="43"/>
    </row>
    <row r="2112" spans="1:2" ht="15" customHeight="1" x14ac:dyDescent="0.2">
      <c r="A2112" s="12"/>
      <c r="B2112" s="43"/>
    </row>
    <row r="2113" spans="1:2" ht="15" customHeight="1" x14ac:dyDescent="0.2">
      <c r="A2113" s="12"/>
      <c r="B2113" s="43"/>
    </row>
    <row r="2114" spans="1:2" ht="15" customHeight="1" x14ac:dyDescent="0.2">
      <c r="A2114" s="12"/>
      <c r="B2114" s="43"/>
    </row>
    <row r="2115" spans="1:2" ht="15" customHeight="1" x14ac:dyDescent="0.2">
      <c r="A2115" s="12"/>
      <c r="B2115" s="43"/>
    </row>
    <row r="2116" spans="1:2" ht="15" customHeight="1" x14ac:dyDescent="0.2">
      <c r="A2116" s="12"/>
      <c r="B2116" s="43"/>
    </row>
    <row r="2117" spans="1:2" ht="15" customHeight="1" x14ac:dyDescent="0.2">
      <c r="A2117" s="12"/>
      <c r="B2117" s="43"/>
    </row>
    <row r="2118" spans="1:2" ht="15" customHeight="1" x14ac:dyDescent="0.2">
      <c r="A2118" s="12"/>
      <c r="B2118" s="43"/>
    </row>
    <row r="2119" spans="1:2" ht="15" customHeight="1" x14ac:dyDescent="0.2">
      <c r="A2119" s="12"/>
      <c r="B2119" s="43"/>
    </row>
    <row r="2120" spans="1:2" ht="15" customHeight="1" x14ac:dyDescent="0.2">
      <c r="A2120" s="12"/>
      <c r="B2120" s="43"/>
    </row>
    <row r="2121" spans="1:2" ht="15" customHeight="1" x14ac:dyDescent="0.2">
      <c r="A2121" s="12"/>
      <c r="B2121" s="43"/>
    </row>
    <row r="2122" spans="1:2" ht="15" customHeight="1" x14ac:dyDescent="0.2">
      <c r="A2122" s="12"/>
      <c r="B2122" s="43"/>
    </row>
    <row r="2123" spans="1:2" ht="15" customHeight="1" x14ac:dyDescent="0.2">
      <c r="A2123" s="12"/>
      <c r="B2123" s="43"/>
    </row>
    <row r="2124" spans="1:2" ht="15" customHeight="1" x14ac:dyDescent="0.2">
      <c r="A2124" s="12"/>
      <c r="B2124" s="43"/>
    </row>
    <row r="2125" spans="1:2" ht="15" customHeight="1" x14ac:dyDescent="0.2">
      <c r="A2125" s="12"/>
      <c r="B2125" s="43"/>
    </row>
    <row r="2126" spans="1:2" ht="15" customHeight="1" x14ac:dyDescent="0.2">
      <c r="A2126" s="12"/>
      <c r="B2126" s="43"/>
    </row>
    <row r="2127" spans="1:2" ht="15" customHeight="1" x14ac:dyDescent="0.2">
      <c r="A2127" s="12"/>
      <c r="B2127" s="43"/>
    </row>
    <row r="2128" spans="1:2" ht="15" customHeight="1" x14ac:dyDescent="0.2">
      <c r="A2128" s="12"/>
      <c r="B2128" s="43"/>
    </row>
    <row r="2129" spans="1:2" ht="15" customHeight="1" x14ac:dyDescent="0.2">
      <c r="A2129" s="12"/>
      <c r="B2129" s="43"/>
    </row>
    <row r="2130" spans="1:2" ht="15" customHeight="1" x14ac:dyDescent="0.2">
      <c r="A2130" s="12"/>
      <c r="B2130" s="43"/>
    </row>
    <row r="2131" spans="1:2" ht="15" customHeight="1" x14ac:dyDescent="0.2">
      <c r="A2131" s="12"/>
      <c r="B2131" s="43"/>
    </row>
    <row r="2132" spans="1:2" ht="15" customHeight="1" x14ac:dyDescent="0.2">
      <c r="A2132" s="12"/>
      <c r="B2132" s="43"/>
    </row>
    <row r="2133" spans="1:2" ht="15" customHeight="1" x14ac:dyDescent="0.2">
      <c r="A2133" s="12"/>
      <c r="B2133" s="43"/>
    </row>
    <row r="2134" spans="1:2" ht="15" customHeight="1" x14ac:dyDescent="0.2">
      <c r="A2134" s="12"/>
      <c r="B2134" s="43"/>
    </row>
    <row r="2135" spans="1:2" ht="15" customHeight="1" x14ac:dyDescent="0.2">
      <c r="A2135" s="12"/>
      <c r="B2135" s="43"/>
    </row>
    <row r="2136" spans="1:2" ht="15" customHeight="1" x14ac:dyDescent="0.2">
      <c r="A2136" s="12"/>
      <c r="B2136" s="43"/>
    </row>
    <row r="2137" spans="1:2" ht="15" customHeight="1" x14ac:dyDescent="0.2">
      <c r="A2137" s="12"/>
      <c r="B2137" s="43"/>
    </row>
    <row r="2138" spans="1:2" ht="15" customHeight="1" x14ac:dyDescent="0.2">
      <c r="A2138" s="12"/>
      <c r="B2138" s="43"/>
    </row>
    <row r="2139" spans="1:2" ht="15" customHeight="1" x14ac:dyDescent="0.2">
      <c r="A2139" s="12"/>
      <c r="B2139" s="43"/>
    </row>
    <row r="2140" spans="1:2" ht="15" customHeight="1" x14ac:dyDescent="0.2">
      <c r="A2140" s="12"/>
      <c r="B2140" s="43"/>
    </row>
    <row r="2141" spans="1:2" ht="15" customHeight="1" x14ac:dyDescent="0.2">
      <c r="A2141" s="12"/>
      <c r="B2141" s="43"/>
    </row>
    <row r="2142" spans="1:2" ht="15" customHeight="1" x14ac:dyDescent="0.2">
      <c r="A2142" s="12"/>
      <c r="B2142" s="43"/>
    </row>
    <row r="2143" spans="1:2" ht="15" customHeight="1" x14ac:dyDescent="0.2">
      <c r="A2143" s="12"/>
      <c r="B2143" s="43"/>
    </row>
    <row r="2144" spans="1:2" ht="15" customHeight="1" x14ac:dyDescent="0.2">
      <c r="A2144" s="12"/>
      <c r="B2144" s="43"/>
    </row>
    <row r="2145" spans="1:2" ht="15" customHeight="1" x14ac:dyDescent="0.2">
      <c r="A2145" s="12"/>
      <c r="B2145" s="43"/>
    </row>
    <row r="2146" spans="1:2" ht="15" customHeight="1" x14ac:dyDescent="0.2">
      <c r="A2146" s="12"/>
      <c r="B2146" s="43"/>
    </row>
    <row r="2147" spans="1:2" ht="15" customHeight="1" x14ac:dyDescent="0.2">
      <c r="A2147" s="12"/>
      <c r="B2147" s="43"/>
    </row>
    <row r="2148" spans="1:2" ht="15" customHeight="1" x14ac:dyDescent="0.2">
      <c r="A2148" s="12"/>
      <c r="B2148" s="43"/>
    </row>
    <row r="2149" spans="1:2" ht="15" customHeight="1" x14ac:dyDescent="0.2">
      <c r="A2149" s="12"/>
      <c r="B2149" s="43"/>
    </row>
    <row r="2150" spans="1:2" ht="15" customHeight="1" x14ac:dyDescent="0.2">
      <c r="A2150" s="12"/>
      <c r="B2150" s="43"/>
    </row>
    <row r="2151" spans="1:2" ht="15" customHeight="1" x14ac:dyDescent="0.2">
      <c r="A2151" s="12"/>
      <c r="B2151" s="43"/>
    </row>
    <row r="2152" spans="1:2" ht="15" customHeight="1" x14ac:dyDescent="0.2">
      <c r="A2152" s="12"/>
      <c r="B2152" s="43"/>
    </row>
    <row r="2153" spans="1:2" ht="15" customHeight="1" x14ac:dyDescent="0.2">
      <c r="A2153" s="12"/>
      <c r="B2153" s="43"/>
    </row>
    <row r="2154" spans="1:2" ht="15" customHeight="1" x14ac:dyDescent="0.2">
      <c r="A2154" s="12"/>
      <c r="B2154" s="43"/>
    </row>
    <row r="2155" spans="1:2" ht="15" customHeight="1" x14ac:dyDescent="0.2">
      <c r="A2155" s="12"/>
      <c r="B2155" s="43"/>
    </row>
    <row r="2156" spans="1:2" ht="15" customHeight="1" x14ac:dyDescent="0.2">
      <c r="A2156" s="12"/>
      <c r="B2156" s="43"/>
    </row>
    <row r="2157" spans="1:2" ht="15" customHeight="1" x14ac:dyDescent="0.2">
      <c r="A2157" s="12"/>
      <c r="B2157" s="43"/>
    </row>
    <row r="2158" spans="1:2" ht="15" customHeight="1" x14ac:dyDescent="0.2">
      <c r="A2158" s="12"/>
      <c r="B2158" s="43"/>
    </row>
    <row r="2159" spans="1:2" ht="15" customHeight="1" x14ac:dyDescent="0.2">
      <c r="A2159" s="12"/>
      <c r="B2159" s="43"/>
    </row>
    <row r="2160" spans="1:2" ht="15" customHeight="1" x14ac:dyDescent="0.2">
      <c r="A2160" s="12"/>
      <c r="B2160" s="43"/>
    </row>
    <row r="2161" spans="1:2" ht="15" customHeight="1" x14ac:dyDescent="0.2">
      <c r="A2161" s="12"/>
      <c r="B2161" s="43"/>
    </row>
    <row r="2162" spans="1:2" ht="15" customHeight="1" x14ac:dyDescent="0.2">
      <c r="A2162" s="12"/>
      <c r="B2162" s="43"/>
    </row>
    <row r="2163" spans="1:2" ht="15" customHeight="1" x14ac:dyDescent="0.2">
      <c r="A2163" s="12"/>
      <c r="B2163" s="43"/>
    </row>
    <row r="2164" spans="1:2" ht="15" customHeight="1" x14ac:dyDescent="0.2">
      <c r="A2164" s="12"/>
      <c r="B2164" s="43"/>
    </row>
    <row r="2165" spans="1:2" ht="15" customHeight="1" x14ac:dyDescent="0.2">
      <c r="A2165" s="12"/>
      <c r="B2165" s="43"/>
    </row>
    <row r="2166" spans="1:2" ht="15" customHeight="1" x14ac:dyDescent="0.2">
      <c r="A2166" s="12"/>
      <c r="B2166" s="43"/>
    </row>
    <row r="2167" spans="1:2" ht="15" customHeight="1" x14ac:dyDescent="0.2">
      <c r="A2167" s="12"/>
      <c r="B2167" s="43"/>
    </row>
    <row r="2168" spans="1:2" ht="15" customHeight="1" x14ac:dyDescent="0.2">
      <c r="A2168" s="12"/>
      <c r="B2168" s="43"/>
    </row>
    <row r="2169" spans="1:2" ht="15" customHeight="1" x14ac:dyDescent="0.2">
      <c r="A2169" s="12"/>
      <c r="B2169" s="43"/>
    </row>
    <row r="2170" spans="1:2" ht="15" customHeight="1" x14ac:dyDescent="0.2">
      <c r="A2170" s="12"/>
      <c r="B2170" s="43"/>
    </row>
    <row r="2171" spans="1:2" ht="15" customHeight="1" x14ac:dyDescent="0.2">
      <c r="A2171" s="12"/>
      <c r="B2171" s="43"/>
    </row>
    <row r="2172" spans="1:2" ht="15" customHeight="1" x14ac:dyDescent="0.2">
      <c r="A2172" s="12"/>
      <c r="B2172" s="43"/>
    </row>
    <row r="2173" spans="1:2" ht="15" customHeight="1" x14ac:dyDescent="0.2">
      <c r="A2173" s="12"/>
      <c r="B2173" s="43"/>
    </row>
    <row r="2174" spans="1:2" ht="15" customHeight="1" x14ac:dyDescent="0.2">
      <c r="A2174" s="12"/>
      <c r="B2174" s="43"/>
    </row>
    <row r="2175" spans="1:2" ht="15" customHeight="1" x14ac:dyDescent="0.2">
      <c r="A2175" s="12"/>
      <c r="B2175" s="43"/>
    </row>
    <row r="2176" spans="1:2" ht="15" customHeight="1" x14ac:dyDescent="0.2">
      <c r="A2176" s="12"/>
      <c r="B2176" s="43"/>
    </row>
    <row r="2177" spans="1:2" ht="15" customHeight="1" x14ac:dyDescent="0.2">
      <c r="A2177" s="12"/>
      <c r="B2177" s="43"/>
    </row>
    <row r="2178" spans="1:2" ht="15" customHeight="1" x14ac:dyDescent="0.2">
      <c r="A2178" s="12"/>
      <c r="B2178" s="43"/>
    </row>
    <row r="2179" spans="1:2" ht="15" customHeight="1" x14ac:dyDescent="0.2">
      <c r="A2179" s="12"/>
      <c r="B2179" s="43"/>
    </row>
    <row r="2180" spans="1:2" ht="15" customHeight="1" x14ac:dyDescent="0.2">
      <c r="A2180" s="12"/>
      <c r="B2180" s="43"/>
    </row>
    <row r="2181" spans="1:2" ht="15" customHeight="1" x14ac:dyDescent="0.2">
      <c r="A2181" s="12"/>
      <c r="B2181" s="43"/>
    </row>
    <row r="2182" spans="1:2" ht="15" customHeight="1" x14ac:dyDescent="0.2">
      <c r="A2182" s="12"/>
      <c r="B2182" s="43"/>
    </row>
    <row r="2183" spans="1:2" ht="15" customHeight="1" x14ac:dyDescent="0.2">
      <c r="A2183" s="12"/>
      <c r="B2183" s="43"/>
    </row>
    <row r="2184" spans="1:2" ht="15" customHeight="1" x14ac:dyDescent="0.2">
      <c r="A2184" s="12"/>
      <c r="B2184" s="43"/>
    </row>
    <row r="2185" spans="1:2" ht="15" customHeight="1" x14ac:dyDescent="0.2">
      <c r="A2185" s="12"/>
      <c r="B2185" s="43"/>
    </row>
    <row r="2186" spans="1:2" ht="15" customHeight="1" x14ac:dyDescent="0.2">
      <c r="A2186" s="12"/>
      <c r="B2186" s="43"/>
    </row>
    <row r="2187" spans="1:2" ht="15" customHeight="1" x14ac:dyDescent="0.2">
      <c r="A2187" s="12"/>
      <c r="B2187" s="43"/>
    </row>
    <row r="2188" spans="1:2" ht="15" customHeight="1" x14ac:dyDescent="0.2">
      <c r="A2188" s="12"/>
      <c r="B2188" s="43"/>
    </row>
    <row r="2189" spans="1:2" ht="15" customHeight="1" x14ac:dyDescent="0.2">
      <c r="A2189" s="12"/>
      <c r="B2189" s="43"/>
    </row>
    <row r="2190" spans="1:2" ht="15" customHeight="1" x14ac:dyDescent="0.2">
      <c r="A2190" s="12"/>
      <c r="B2190" s="43"/>
    </row>
    <row r="2191" spans="1:2" ht="15" customHeight="1" x14ac:dyDescent="0.2">
      <c r="A2191" s="12"/>
      <c r="B2191" s="43"/>
    </row>
    <row r="2192" spans="1:2" ht="15" customHeight="1" x14ac:dyDescent="0.2">
      <c r="A2192" s="12"/>
      <c r="B2192" s="43"/>
    </row>
    <row r="2193" spans="1:2" ht="15" customHeight="1" x14ac:dyDescent="0.2">
      <c r="A2193" s="12"/>
      <c r="B2193" s="43"/>
    </row>
    <row r="2194" spans="1:2" ht="15" customHeight="1" x14ac:dyDescent="0.2">
      <c r="A2194" s="12"/>
      <c r="B2194" s="43"/>
    </row>
    <row r="2195" spans="1:2" ht="15" customHeight="1" x14ac:dyDescent="0.2">
      <c r="A2195" s="12"/>
      <c r="B2195" s="43"/>
    </row>
    <row r="2196" spans="1:2" ht="15" customHeight="1" x14ac:dyDescent="0.2">
      <c r="A2196" s="12"/>
      <c r="B2196" s="43"/>
    </row>
    <row r="2197" spans="1:2" ht="15" customHeight="1" x14ac:dyDescent="0.2">
      <c r="A2197" s="12"/>
      <c r="B2197" s="43"/>
    </row>
    <row r="2198" spans="1:2" ht="15" customHeight="1" x14ac:dyDescent="0.2">
      <c r="A2198" s="12"/>
      <c r="B2198" s="43"/>
    </row>
    <row r="2199" spans="1:2" ht="15" customHeight="1" x14ac:dyDescent="0.2">
      <c r="A2199" s="12"/>
      <c r="B2199" s="43"/>
    </row>
    <row r="2200" spans="1:2" ht="15" customHeight="1" x14ac:dyDescent="0.2">
      <c r="A2200" s="12"/>
      <c r="B2200" s="43"/>
    </row>
    <row r="2201" spans="1:2" ht="15" customHeight="1" x14ac:dyDescent="0.2">
      <c r="A2201" s="12"/>
      <c r="B2201" s="43"/>
    </row>
    <row r="2202" spans="1:2" ht="15" customHeight="1" x14ac:dyDescent="0.2">
      <c r="A2202" s="12"/>
      <c r="B2202" s="43"/>
    </row>
    <row r="2203" spans="1:2" ht="15" customHeight="1" x14ac:dyDescent="0.2">
      <c r="A2203" s="12"/>
      <c r="B2203" s="43"/>
    </row>
    <row r="2204" spans="1:2" ht="15" customHeight="1" x14ac:dyDescent="0.2">
      <c r="A2204" s="12"/>
      <c r="B2204" s="43"/>
    </row>
    <row r="2205" spans="1:2" ht="15" customHeight="1" x14ac:dyDescent="0.2">
      <c r="A2205" s="12"/>
      <c r="B2205" s="43"/>
    </row>
    <row r="2206" spans="1:2" ht="15" customHeight="1" x14ac:dyDescent="0.2">
      <c r="A2206" s="12"/>
      <c r="B2206" s="43"/>
    </row>
    <row r="2207" spans="1:2" ht="15" customHeight="1" x14ac:dyDescent="0.2">
      <c r="A2207" s="12"/>
      <c r="B2207" s="43"/>
    </row>
    <row r="2208" spans="1:2" ht="15" customHeight="1" x14ac:dyDescent="0.2">
      <c r="A2208" s="12"/>
      <c r="B2208" s="43"/>
    </row>
    <row r="2209" spans="1:2" ht="15" customHeight="1" x14ac:dyDescent="0.2">
      <c r="A2209" s="12"/>
      <c r="B2209" s="43"/>
    </row>
    <row r="2210" spans="1:2" ht="15" customHeight="1" x14ac:dyDescent="0.2">
      <c r="A2210" s="12"/>
      <c r="B2210" s="43"/>
    </row>
    <row r="2211" spans="1:2" ht="15" customHeight="1" x14ac:dyDescent="0.2">
      <c r="A2211" s="12"/>
      <c r="B2211" s="43"/>
    </row>
    <row r="2212" spans="1:2" ht="15" customHeight="1" x14ac:dyDescent="0.2">
      <c r="A2212" s="12"/>
      <c r="B2212" s="43"/>
    </row>
    <row r="2213" spans="1:2" ht="15" customHeight="1" x14ac:dyDescent="0.2">
      <c r="A2213" s="12"/>
      <c r="B2213" s="43"/>
    </row>
    <row r="2214" spans="1:2" ht="15" customHeight="1" x14ac:dyDescent="0.2">
      <c r="A2214" s="12"/>
      <c r="B2214" s="43"/>
    </row>
    <row r="2215" spans="1:2" ht="15" customHeight="1" x14ac:dyDescent="0.2">
      <c r="A2215" s="12"/>
      <c r="B2215" s="43"/>
    </row>
    <row r="2216" spans="1:2" ht="15" customHeight="1" x14ac:dyDescent="0.2">
      <c r="A2216" s="12"/>
      <c r="B2216" s="43"/>
    </row>
    <row r="2217" spans="1:2" ht="15" customHeight="1" x14ac:dyDescent="0.2">
      <c r="A2217" s="12"/>
      <c r="B2217" s="43"/>
    </row>
    <row r="2218" spans="1:2" ht="15" customHeight="1" x14ac:dyDescent="0.2">
      <c r="A2218" s="12"/>
      <c r="B2218" s="43"/>
    </row>
    <row r="2219" spans="1:2" ht="15" customHeight="1" x14ac:dyDescent="0.2">
      <c r="A2219" s="12"/>
      <c r="B2219" s="43"/>
    </row>
    <row r="2220" spans="1:2" ht="15" customHeight="1" x14ac:dyDescent="0.2">
      <c r="A2220" s="12"/>
      <c r="B2220" s="43"/>
    </row>
    <row r="2221" spans="1:2" ht="15" customHeight="1" x14ac:dyDescent="0.2">
      <c r="A2221" s="12"/>
      <c r="B2221" s="43"/>
    </row>
    <row r="2222" spans="1:2" ht="15" customHeight="1" x14ac:dyDescent="0.2">
      <c r="A2222" s="12"/>
      <c r="B2222" s="43"/>
    </row>
    <row r="2223" spans="1:2" ht="15" customHeight="1" x14ac:dyDescent="0.2">
      <c r="A2223" s="12"/>
      <c r="B2223" s="43"/>
    </row>
    <row r="2224" spans="1:2" ht="15" customHeight="1" x14ac:dyDescent="0.2">
      <c r="A2224" s="12"/>
      <c r="B2224" s="43"/>
    </row>
    <row r="2225" spans="1:2" ht="15" customHeight="1" x14ac:dyDescent="0.2">
      <c r="A2225" s="12"/>
      <c r="B2225" s="43"/>
    </row>
    <row r="2226" spans="1:2" ht="15" customHeight="1" x14ac:dyDescent="0.2">
      <c r="A2226" s="12"/>
      <c r="B2226" s="43"/>
    </row>
    <row r="2227" spans="1:2" ht="15" customHeight="1" x14ac:dyDescent="0.2">
      <c r="A2227" s="12"/>
      <c r="B2227" s="43"/>
    </row>
    <row r="2228" spans="1:2" ht="15" customHeight="1" x14ac:dyDescent="0.2">
      <c r="A2228" s="12"/>
      <c r="B2228" s="43"/>
    </row>
    <row r="2229" spans="1:2" ht="15" customHeight="1" x14ac:dyDescent="0.2">
      <c r="A2229" s="12"/>
      <c r="B2229" s="43"/>
    </row>
    <row r="2230" spans="1:2" ht="15" customHeight="1" x14ac:dyDescent="0.2">
      <c r="A2230" s="12"/>
      <c r="B2230" s="43"/>
    </row>
    <row r="2231" spans="1:2" ht="15" customHeight="1" x14ac:dyDescent="0.2">
      <c r="A2231" s="12"/>
      <c r="B2231" s="43"/>
    </row>
    <row r="2232" spans="1:2" ht="15" customHeight="1" x14ac:dyDescent="0.2">
      <c r="A2232" s="12"/>
      <c r="B2232" s="43"/>
    </row>
    <row r="2233" spans="1:2" ht="15" customHeight="1" x14ac:dyDescent="0.2">
      <c r="A2233" s="12"/>
      <c r="B2233" s="43"/>
    </row>
    <row r="2234" spans="1:2" ht="15" customHeight="1" x14ac:dyDescent="0.2">
      <c r="A2234" s="12"/>
      <c r="B2234" s="43"/>
    </row>
    <row r="2235" spans="1:2" ht="15" customHeight="1" x14ac:dyDescent="0.2">
      <c r="A2235" s="12"/>
      <c r="B2235" s="43"/>
    </row>
    <row r="2236" spans="1:2" ht="15" customHeight="1" x14ac:dyDescent="0.2">
      <c r="A2236" s="12"/>
      <c r="B2236" s="43"/>
    </row>
    <row r="2237" spans="1:2" ht="15" customHeight="1" x14ac:dyDescent="0.2">
      <c r="A2237" s="12"/>
      <c r="B2237" s="43"/>
    </row>
    <row r="2238" spans="1:2" ht="15" customHeight="1" x14ac:dyDescent="0.2">
      <c r="A2238" s="12"/>
      <c r="B2238" s="43"/>
    </row>
    <row r="2239" spans="1:2" ht="15" customHeight="1" x14ac:dyDescent="0.2">
      <c r="A2239" s="12"/>
      <c r="B2239" s="43"/>
    </row>
    <row r="2240" spans="1:2" ht="15" customHeight="1" x14ac:dyDescent="0.2">
      <c r="A2240" s="12"/>
      <c r="B2240" s="43"/>
    </row>
    <row r="2241" spans="1:2" ht="15" customHeight="1" x14ac:dyDescent="0.2">
      <c r="A2241" s="12"/>
      <c r="B2241" s="43"/>
    </row>
    <row r="2242" spans="1:2" ht="15" customHeight="1" x14ac:dyDescent="0.2">
      <c r="A2242" s="12"/>
      <c r="B2242" s="43"/>
    </row>
    <row r="2243" spans="1:2" ht="15" customHeight="1" x14ac:dyDescent="0.2">
      <c r="A2243" s="12"/>
      <c r="B2243" s="43"/>
    </row>
    <row r="2244" spans="1:2" ht="15" customHeight="1" x14ac:dyDescent="0.2">
      <c r="A2244" s="12"/>
      <c r="B2244" s="43"/>
    </row>
    <row r="2245" spans="1:2" ht="15" customHeight="1" x14ac:dyDescent="0.2">
      <c r="A2245" s="12"/>
      <c r="B2245" s="43"/>
    </row>
    <row r="2246" spans="1:2" ht="15" customHeight="1" x14ac:dyDescent="0.2">
      <c r="A2246" s="12"/>
      <c r="B2246" s="43"/>
    </row>
    <row r="2247" spans="1:2" ht="15" customHeight="1" x14ac:dyDescent="0.2">
      <c r="A2247" s="12"/>
      <c r="B2247" s="43"/>
    </row>
    <row r="2248" spans="1:2" ht="15" customHeight="1" x14ac:dyDescent="0.2">
      <c r="A2248" s="12"/>
      <c r="B2248" s="43"/>
    </row>
    <row r="2249" spans="1:2" ht="15" customHeight="1" x14ac:dyDescent="0.2">
      <c r="A2249" s="12"/>
      <c r="B2249" s="43"/>
    </row>
    <row r="2250" spans="1:2" ht="15" customHeight="1" x14ac:dyDescent="0.2">
      <c r="A2250" s="12"/>
      <c r="B2250" s="43"/>
    </row>
    <row r="2251" spans="1:2" ht="15" customHeight="1" x14ac:dyDescent="0.2">
      <c r="A2251" s="12"/>
      <c r="B2251" s="43"/>
    </row>
    <row r="2252" spans="1:2" ht="15" customHeight="1" x14ac:dyDescent="0.2">
      <c r="A2252" s="12"/>
      <c r="B2252" s="43"/>
    </row>
    <row r="2253" spans="1:2" ht="15" customHeight="1" x14ac:dyDescent="0.2">
      <c r="A2253" s="12"/>
      <c r="B2253" s="43"/>
    </row>
    <row r="2254" spans="1:2" ht="15" customHeight="1" x14ac:dyDescent="0.2">
      <c r="A2254" s="12"/>
      <c r="B2254" s="43"/>
    </row>
    <row r="2255" spans="1:2" ht="15" customHeight="1" x14ac:dyDescent="0.2">
      <c r="A2255" s="12"/>
      <c r="B2255" s="43"/>
    </row>
    <row r="2256" spans="1:2" ht="15" customHeight="1" x14ac:dyDescent="0.2">
      <c r="A2256" s="12"/>
      <c r="B2256" s="43"/>
    </row>
    <row r="2257" spans="1:2" ht="15" customHeight="1" x14ac:dyDescent="0.2">
      <c r="A2257" s="12"/>
      <c r="B2257" s="43"/>
    </row>
    <row r="2258" spans="1:2" ht="15" customHeight="1" x14ac:dyDescent="0.2">
      <c r="A2258" s="12"/>
      <c r="B2258" s="43"/>
    </row>
    <row r="2259" spans="1:2" ht="15" customHeight="1" x14ac:dyDescent="0.2">
      <c r="A2259" s="12"/>
      <c r="B2259" s="43"/>
    </row>
    <row r="2260" spans="1:2" ht="15" customHeight="1" x14ac:dyDescent="0.2">
      <c r="A2260" s="12"/>
      <c r="B2260" s="43"/>
    </row>
    <row r="2261" spans="1:2" ht="15" customHeight="1" x14ac:dyDescent="0.2">
      <c r="A2261" s="12"/>
      <c r="B2261" s="43"/>
    </row>
    <row r="2262" spans="1:2" ht="15" customHeight="1" x14ac:dyDescent="0.2">
      <c r="A2262" s="12"/>
      <c r="B2262" s="43"/>
    </row>
    <row r="2263" spans="1:2" ht="15" customHeight="1" x14ac:dyDescent="0.2">
      <c r="A2263" s="12"/>
      <c r="B2263" s="43"/>
    </row>
    <row r="2264" spans="1:2" ht="15" customHeight="1" x14ac:dyDescent="0.2">
      <c r="A2264" s="12"/>
      <c r="B2264" s="43"/>
    </row>
    <row r="2265" spans="1:2" ht="15" customHeight="1" x14ac:dyDescent="0.2">
      <c r="A2265" s="12"/>
      <c r="B2265" s="43"/>
    </row>
    <row r="2266" spans="1:2" ht="15" customHeight="1" x14ac:dyDescent="0.2">
      <c r="A2266" s="12"/>
      <c r="B2266" s="43"/>
    </row>
    <row r="2267" spans="1:2" ht="15" customHeight="1" x14ac:dyDescent="0.2">
      <c r="A2267" s="12"/>
      <c r="B2267" s="43"/>
    </row>
    <row r="2268" spans="1:2" ht="15" customHeight="1" x14ac:dyDescent="0.2">
      <c r="A2268" s="12"/>
      <c r="B2268" s="43"/>
    </row>
    <row r="2269" spans="1:2" ht="15" customHeight="1" x14ac:dyDescent="0.2">
      <c r="A2269" s="12"/>
      <c r="B2269" s="43"/>
    </row>
    <row r="2270" spans="1:2" ht="15" customHeight="1" x14ac:dyDescent="0.2">
      <c r="A2270" s="12"/>
      <c r="B2270" s="43"/>
    </row>
    <row r="2271" spans="1:2" ht="15" customHeight="1" x14ac:dyDescent="0.2">
      <c r="A2271" s="12"/>
      <c r="B2271" s="43"/>
    </row>
    <row r="2272" spans="1:2" ht="15" customHeight="1" x14ac:dyDescent="0.2">
      <c r="A2272" s="12"/>
      <c r="B2272" s="43"/>
    </row>
    <row r="2273" spans="1:2" ht="15" customHeight="1" x14ac:dyDescent="0.2">
      <c r="A2273" s="12"/>
      <c r="B2273" s="43"/>
    </row>
    <row r="2274" spans="1:2" ht="15" customHeight="1" x14ac:dyDescent="0.2">
      <c r="A2274" s="12"/>
      <c r="B2274" s="43"/>
    </row>
    <row r="2275" spans="1:2" ht="15" customHeight="1" x14ac:dyDescent="0.2">
      <c r="A2275" s="12"/>
      <c r="B2275" s="43"/>
    </row>
    <row r="2276" spans="1:2" ht="15" customHeight="1" x14ac:dyDescent="0.2">
      <c r="A2276" s="12"/>
      <c r="B2276" s="43"/>
    </row>
    <row r="2277" spans="1:2" ht="15" customHeight="1" x14ac:dyDescent="0.2">
      <c r="A2277" s="12"/>
      <c r="B2277" s="43"/>
    </row>
    <row r="2278" spans="1:2" ht="15" customHeight="1" x14ac:dyDescent="0.2">
      <c r="A2278" s="12"/>
      <c r="B2278" s="43"/>
    </row>
    <row r="2279" spans="1:2" ht="15" customHeight="1" x14ac:dyDescent="0.2">
      <c r="A2279" s="12"/>
      <c r="B2279" s="43"/>
    </row>
    <row r="2280" spans="1:2" ht="15" customHeight="1" x14ac:dyDescent="0.2">
      <c r="A2280" s="12"/>
      <c r="B2280" s="43"/>
    </row>
    <row r="2281" spans="1:2" ht="15" customHeight="1" x14ac:dyDescent="0.2">
      <c r="A2281" s="12"/>
      <c r="B2281" s="43"/>
    </row>
    <row r="2282" spans="1:2" ht="15" customHeight="1" x14ac:dyDescent="0.2">
      <c r="A2282" s="12"/>
      <c r="B2282" s="43"/>
    </row>
    <row r="2283" spans="1:2" ht="15" customHeight="1" x14ac:dyDescent="0.2">
      <c r="A2283" s="12"/>
      <c r="B2283" s="43"/>
    </row>
    <row r="2284" spans="1:2" ht="15" customHeight="1" x14ac:dyDescent="0.2">
      <c r="A2284" s="12"/>
      <c r="B2284" s="43"/>
    </row>
    <row r="2285" spans="1:2" ht="15" customHeight="1" x14ac:dyDescent="0.2">
      <c r="A2285" s="12"/>
      <c r="B2285" s="43"/>
    </row>
    <row r="2286" spans="1:2" ht="15" customHeight="1" x14ac:dyDescent="0.2">
      <c r="A2286" s="12"/>
      <c r="B2286" s="43"/>
    </row>
    <row r="2287" spans="1:2" ht="15" customHeight="1" x14ac:dyDescent="0.2">
      <c r="A2287" s="12"/>
      <c r="B2287" s="43"/>
    </row>
    <row r="2288" spans="1:2" ht="15" customHeight="1" x14ac:dyDescent="0.2">
      <c r="A2288" s="12"/>
      <c r="B2288" s="43"/>
    </row>
    <row r="2289" spans="1:2" ht="15" customHeight="1" x14ac:dyDescent="0.2">
      <c r="A2289" s="12"/>
      <c r="B2289" s="43"/>
    </row>
    <row r="2290" spans="1:2" ht="15" customHeight="1" x14ac:dyDescent="0.2">
      <c r="A2290" s="12"/>
      <c r="B2290" s="43"/>
    </row>
    <row r="2291" spans="1:2" ht="15" customHeight="1" x14ac:dyDescent="0.2">
      <c r="A2291" s="12"/>
      <c r="B2291" s="43"/>
    </row>
    <row r="2292" spans="1:2" ht="15" customHeight="1" x14ac:dyDescent="0.2">
      <c r="A2292" s="12"/>
      <c r="B2292" s="43"/>
    </row>
    <row r="2293" spans="1:2" ht="15" customHeight="1" x14ac:dyDescent="0.2">
      <c r="A2293" s="12"/>
      <c r="B2293" s="43"/>
    </row>
    <row r="2294" spans="1:2" ht="15" customHeight="1" x14ac:dyDescent="0.2">
      <c r="A2294" s="12"/>
      <c r="B2294" s="43"/>
    </row>
    <row r="2295" spans="1:2" ht="15" customHeight="1" x14ac:dyDescent="0.2">
      <c r="A2295" s="12"/>
      <c r="B2295" s="43"/>
    </row>
    <row r="2296" spans="1:2" ht="15" customHeight="1" x14ac:dyDescent="0.2">
      <c r="A2296" s="12"/>
      <c r="B2296" s="43"/>
    </row>
    <row r="2297" spans="1:2" ht="15" customHeight="1" x14ac:dyDescent="0.2">
      <c r="A2297" s="12"/>
      <c r="B2297" s="43"/>
    </row>
    <row r="2298" spans="1:2" ht="15" customHeight="1" x14ac:dyDescent="0.2">
      <c r="A2298" s="12"/>
      <c r="B2298" s="43"/>
    </row>
    <row r="2299" spans="1:2" ht="15" customHeight="1" x14ac:dyDescent="0.2">
      <c r="A2299" s="12"/>
      <c r="B2299" s="43"/>
    </row>
    <row r="2300" spans="1:2" ht="15" customHeight="1" x14ac:dyDescent="0.2">
      <c r="A2300" s="12"/>
      <c r="B2300" s="43"/>
    </row>
    <row r="2301" spans="1:2" ht="15" customHeight="1" x14ac:dyDescent="0.2">
      <c r="A2301" s="12"/>
      <c r="B2301" s="43"/>
    </row>
    <row r="2302" spans="1:2" ht="15" customHeight="1" x14ac:dyDescent="0.2">
      <c r="A2302" s="12"/>
      <c r="B2302" s="43"/>
    </row>
    <row r="2303" spans="1:2" ht="15" customHeight="1" x14ac:dyDescent="0.2">
      <c r="A2303" s="12"/>
      <c r="B2303" s="43"/>
    </row>
    <row r="2304" spans="1:2" ht="15" customHeight="1" x14ac:dyDescent="0.2">
      <c r="A2304" s="12"/>
      <c r="B2304" s="43"/>
    </row>
    <row r="2305" spans="1:2" ht="15" customHeight="1" x14ac:dyDescent="0.2">
      <c r="A2305" s="12"/>
      <c r="B2305" s="43"/>
    </row>
    <row r="2306" spans="1:2" ht="15" customHeight="1" x14ac:dyDescent="0.2">
      <c r="A2306" s="12"/>
      <c r="B2306" s="43"/>
    </row>
    <row r="2307" spans="1:2" ht="15" customHeight="1" x14ac:dyDescent="0.2">
      <c r="A2307" s="12"/>
      <c r="B2307" s="43"/>
    </row>
    <row r="2308" spans="1:2" ht="15" customHeight="1" x14ac:dyDescent="0.2">
      <c r="A2308" s="12"/>
      <c r="B2308" s="43"/>
    </row>
    <row r="2309" spans="1:2" ht="15" customHeight="1" x14ac:dyDescent="0.2">
      <c r="A2309" s="12"/>
      <c r="B2309" s="43"/>
    </row>
    <row r="2310" spans="1:2" ht="15" customHeight="1" x14ac:dyDescent="0.2">
      <c r="A2310" s="12"/>
      <c r="B2310" s="43"/>
    </row>
    <row r="2311" spans="1:2" ht="15" customHeight="1" x14ac:dyDescent="0.2">
      <c r="A2311" s="12"/>
      <c r="B2311" s="43"/>
    </row>
    <row r="2312" spans="1:2" ht="15" customHeight="1" x14ac:dyDescent="0.2">
      <c r="A2312" s="12"/>
      <c r="B2312" s="43"/>
    </row>
    <row r="2313" spans="1:2" ht="15" customHeight="1" x14ac:dyDescent="0.2">
      <c r="A2313" s="12"/>
      <c r="B2313" s="43"/>
    </row>
    <row r="2314" spans="1:2" ht="15" customHeight="1" x14ac:dyDescent="0.2">
      <c r="A2314" s="12"/>
      <c r="B2314" s="43"/>
    </row>
    <row r="2315" spans="1:2" ht="15" customHeight="1" x14ac:dyDescent="0.2">
      <c r="A2315" s="12"/>
      <c r="B2315" s="43"/>
    </row>
    <row r="2316" spans="1:2" ht="15" customHeight="1" x14ac:dyDescent="0.2">
      <c r="A2316" s="12"/>
      <c r="B2316" s="43"/>
    </row>
    <row r="2317" spans="1:2" ht="15" customHeight="1" x14ac:dyDescent="0.2">
      <c r="A2317" s="12"/>
      <c r="B2317" s="43"/>
    </row>
    <row r="2318" spans="1:2" ht="15" customHeight="1" x14ac:dyDescent="0.2">
      <c r="A2318" s="12"/>
      <c r="B2318" s="43"/>
    </row>
    <row r="2319" spans="1:2" ht="15" customHeight="1" x14ac:dyDescent="0.2">
      <c r="A2319" s="12"/>
      <c r="B2319" s="43"/>
    </row>
    <row r="2320" spans="1:2" ht="15" customHeight="1" x14ac:dyDescent="0.2">
      <c r="A2320" s="12"/>
      <c r="B2320" s="43"/>
    </row>
    <row r="2321" spans="1:2" ht="15" customHeight="1" x14ac:dyDescent="0.2">
      <c r="A2321" s="12"/>
      <c r="B2321" s="43"/>
    </row>
    <row r="2322" spans="1:2" ht="15" customHeight="1" x14ac:dyDescent="0.2">
      <c r="A2322" s="12"/>
      <c r="B2322" s="43"/>
    </row>
    <row r="2323" spans="1:2" ht="15" customHeight="1" x14ac:dyDescent="0.2">
      <c r="A2323" s="12"/>
      <c r="B2323" s="43"/>
    </row>
    <row r="2324" spans="1:2" ht="15" customHeight="1" x14ac:dyDescent="0.2">
      <c r="A2324" s="12"/>
      <c r="B2324" s="43"/>
    </row>
    <row r="2325" spans="1:2" ht="15" customHeight="1" x14ac:dyDescent="0.2">
      <c r="A2325" s="12"/>
      <c r="B2325" s="43"/>
    </row>
    <row r="2326" spans="1:2" ht="15" customHeight="1" x14ac:dyDescent="0.2">
      <c r="A2326" s="12"/>
      <c r="B2326" s="43"/>
    </row>
    <row r="2327" spans="1:2" ht="15" customHeight="1" x14ac:dyDescent="0.2">
      <c r="A2327" s="12"/>
      <c r="B2327" s="43"/>
    </row>
    <row r="2328" spans="1:2" ht="15" customHeight="1" x14ac:dyDescent="0.2">
      <c r="A2328" s="12"/>
      <c r="B2328" s="43"/>
    </row>
    <row r="2329" spans="1:2" ht="15" customHeight="1" x14ac:dyDescent="0.2">
      <c r="A2329" s="12"/>
      <c r="B2329" s="43"/>
    </row>
    <row r="2330" spans="1:2" ht="15" customHeight="1" x14ac:dyDescent="0.2">
      <c r="A2330" s="12"/>
      <c r="B2330" s="43"/>
    </row>
    <row r="2331" spans="1:2" ht="15" customHeight="1" x14ac:dyDescent="0.2">
      <c r="A2331" s="12"/>
      <c r="B2331" s="43"/>
    </row>
    <row r="2332" spans="1:2" ht="15" customHeight="1" x14ac:dyDescent="0.2">
      <c r="A2332" s="12"/>
      <c r="B2332" s="43"/>
    </row>
    <row r="2333" spans="1:2" ht="15" customHeight="1" x14ac:dyDescent="0.2">
      <c r="A2333" s="12"/>
      <c r="B2333" s="43"/>
    </row>
    <row r="2334" spans="1:2" ht="15" customHeight="1" x14ac:dyDescent="0.2">
      <c r="A2334" s="12"/>
      <c r="B2334" s="43"/>
    </row>
    <row r="2335" spans="1:2" ht="15" customHeight="1" x14ac:dyDescent="0.2">
      <c r="A2335" s="12"/>
      <c r="B2335" s="43"/>
    </row>
    <row r="2336" spans="1:2" ht="15" customHeight="1" x14ac:dyDescent="0.2">
      <c r="A2336" s="12"/>
      <c r="B2336" s="43"/>
    </row>
    <row r="2337" spans="1:2" ht="15" customHeight="1" x14ac:dyDescent="0.2">
      <c r="A2337" s="12"/>
      <c r="B2337" s="43"/>
    </row>
    <row r="2338" spans="1:2" ht="15" customHeight="1" x14ac:dyDescent="0.2">
      <c r="A2338" s="12"/>
      <c r="B2338" s="43"/>
    </row>
    <row r="2339" spans="1:2" ht="15" customHeight="1" x14ac:dyDescent="0.2">
      <c r="A2339" s="12"/>
      <c r="B2339" s="43"/>
    </row>
    <row r="2340" spans="1:2" ht="15" customHeight="1" x14ac:dyDescent="0.2">
      <c r="A2340" s="12"/>
      <c r="B2340" s="43"/>
    </row>
    <row r="2341" spans="1:2" ht="15" customHeight="1" x14ac:dyDescent="0.2">
      <c r="A2341" s="12"/>
      <c r="B2341" s="43"/>
    </row>
    <row r="2342" spans="1:2" ht="15" customHeight="1" x14ac:dyDescent="0.2">
      <c r="A2342" s="12"/>
      <c r="B2342" s="43"/>
    </row>
    <row r="2343" spans="1:2" ht="15" customHeight="1" x14ac:dyDescent="0.2">
      <c r="A2343" s="12"/>
      <c r="B2343" s="43"/>
    </row>
    <row r="2344" spans="1:2" ht="15" customHeight="1" x14ac:dyDescent="0.2">
      <c r="A2344" s="12"/>
      <c r="B2344" s="43"/>
    </row>
    <row r="2345" spans="1:2" ht="15" customHeight="1" x14ac:dyDescent="0.2">
      <c r="A2345" s="12"/>
      <c r="B2345" s="43"/>
    </row>
    <row r="2346" spans="1:2" ht="15" customHeight="1" x14ac:dyDescent="0.2">
      <c r="A2346" s="12"/>
      <c r="B2346" s="43"/>
    </row>
    <row r="2347" spans="1:2" ht="15" customHeight="1" x14ac:dyDescent="0.2">
      <c r="A2347" s="12"/>
      <c r="B2347" s="43"/>
    </row>
    <row r="2348" spans="1:2" ht="15" customHeight="1" x14ac:dyDescent="0.2">
      <c r="A2348" s="12"/>
      <c r="B2348" s="43"/>
    </row>
    <row r="2349" spans="1:2" ht="15" customHeight="1" x14ac:dyDescent="0.2">
      <c r="A2349" s="12"/>
      <c r="B2349" s="43"/>
    </row>
    <row r="2350" spans="1:2" ht="15" customHeight="1" x14ac:dyDescent="0.2">
      <c r="A2350" s="12"/>
      <c r="B2350" s="43"/>
    </row>
    <row r="2351" spans="1:2" ht="15" customHeight="1" x14ac:dyDescent="0.2">
      <c r="A2351" s="12"/>
      <c r="B2351" s="43"/>
    </row>
    <row r="2352" spans="1:2" ht="15" customHeight="1" x14ac:dyDescent="0.2">
      <c r="A2352" s="12"/>
      <c r="B2352" s="43"/>
    </row>
    <row r="2353" spans="1:2" ht="15" customHeight="1" x14ac:dyDescent="0.2">
      <c r="A2353" s="12"/>
      <c r="B2353" s="43"/>
    </row>
    <row r="2354" spans="1:2" ht="15" customHeight="1" x14ac:dyDescent="0.2">
      <c r="A2354" s="12"/>
      <c r="B2354" s="43"/>
    </row>
    <row r="2355" spans="1:2" ht="15" customHeight="1" x14ac:dyDescent="0.2">
      <c r="A2355" s="12"/>
      <c r="B2355" s="43"/>
    </row>
    <row r="2356" spans="1:2" ht="15" customHeight="1" x14ac:dyDescent="0.2">
      <c r="A2356" s="12"/>
      <c r="B2356" s="43"/>
    </row>
    <row r="2357" spans="1:2" ht="15" customHeight="1" x14ac:dyDescent="0.2">
      <c r="A2357" s="12"/>
      <c r="B2357" s="43"/>
    </row>
    <row r="2358" spans="1:2" ht="15" customHeight="1" x14ac:dyDescent="0.2">
      <c r="A2358" s="12"/>
      <c r="B2358" s="43"/>
    </row>
    <row r="2359" spans="1:2" ht="15" customHeight="1" x14ac:dyDescent="0.2">
      <c r="A2359" s="12"/>
      <c r="B2359" s="43"/>
    </row>
    <row r="2360" spans="1:2" ht="15" customHeight="1" x14ac:dyDescent="0.2">
      <c r="A2360" s="12"/>
      <c r="B2360" s="43"/>
    </row>
    <row r="2361" spans="1:2" ht="15" customHeight="1" x14ac:dyDescent="0.2">
      <c r="A2361" s="12"/>
      <c r="B2361" s="43"/>
    </row>
    <row r="2362" spans="1:2" ht="15" customHeight="1" x14ac:dyDescent="0.2">
      <c r="A2362" s="12"/>
      <c r="B2362" s="43"/>
    </row>
    <row r="2363" spans="1:2" ht="15" customHeight="1" x14ac:dyDescent="0.2">
      <c r="A2363" s="12"/>
      <c r="B2363" s="43"/>
    </row>
    <row r="2364" spans="1:2" ht="15" customHeight="1" x14ac:dyDescent="0.2">
      <c r="A2364" s="12"/>
      <c r="B2364" s="43"/>
    </row>
    <row r="2365" spans="1:2" ht="15" customHeight="1" x14ac:dyDescent="0.2">
      <c r="A2365" s="12"/>
      <c r="B2365" s="43"/>
    </row>
    <row r="2366" spans="1:2" ht="15" customHeight="1" x14ac:dyDescent="0.2">
      <c r="A2366" s="12"/>
      <c r="B2366" s="43"/>
    </row>
    <row r="2367" spans="1:2" ht="15" customHeight="1" x14ac:dyDescent="0.2">
      <c r="A2367" s="12"/>
      <c r="B2367" s="43"/>
    </row>
    <row r="2368" spans="1:2" ht="15" customHeight="1" x14ac:dyDescent="0.2">
      <c r="A2368" s="12"/>
      <c r="B2368" s="43"/>
    </row>
    <row r="2369" spans="1:2" ht="15" customHeight="1" x14ac:dyDescent="0.2">
      <c r="A2369" s="12"/>
      <c r="B2369" s="43"/>
    </row>
    <row r="2370" spans="1:2" ht="15" customHeight="1" x14ac:dyDescent="0.2">
      <c r="A2370" s="12"/>
      <c r="B2370" s="43"/>
    </row>
    <row r="2371" spans="1:2" ht="15" customHeight="1" x14ac:dyDescent="0.2">
      <c r="A2371" s="12"/>
      <c r="B2371" s="43"/>
    </row>
    <row r="2372" spans="1:2" ht="15" customHeight="1" x14ac:dyDescent="0.2">
      <c r="A2372" s="12"/>
      <c r="B2372" s="43"/>
    </row>
    <row r="2373" spans="1:2" ht="15" customHeight="1" x14ac:dyDescent="0.2">
      <c r="A2373" s="12"/>
      <c r="B2373" s="43"/>
    </row>
    <row r="2374" spans="1:2" ht="15" customHeight="1" x14ac:dyDescent="0.2">
      <c r="A2374" s="12"/>
      <c r="B2374" s="43"/>
    </row>
    <row r="2375" spans="1:2" ht="15" customHeight="1" x14ac:dyDescent="0.2">
      <c r="A2375" s="12"/>
      <c r="B2375" s="43"/>
    </row>
    <row r="2376" spans="1:2" ht="15" customHeight="1" x14ac:dyDescent="0.2">
      <c r="A2376" s="12"/>
      <c r="B2376" s="43"/>
    </row>
    <row r="2377" spans="1:2" ht="15" customHeight="1" x14ac:dyDescent="0.2">
      <c r="A2377" s="12"/>
      <c r="B2377" s="43"/>
    </row>
    <row r="2378" spans="1:2" ht="15" customHeight="1" x14ac:dyDescent="0.2">
      <c r="A2378" s="12"/>
      <c r="B2378" s="43"/>
    </row>
    <row r="2379" spans="1:2" ht="15" customHeight="1" x14ac:dyDescent="0.2">
      <c r="A2379" s="12"/>
      <c r="B2379" s="43"/>
    </row>
    <row r="2380" spans="1:2" ht="15" customHeight="1" x14ac:dyDescent="0.2">
      <c r="A2380" s="12"/>
      <c r="B2380" s="43"/>
    </row>
    <row r="2381" spans="1:2" ht="15" customHeight="1" x14ac:dyDescent="0.2">
      <c r="A2381" s="12"/>
      <c r="B2381" s="43"/>
    </row>
    <row r="2382" spans="1:2" ht="15" customHeight="1" x14ac:dyDescent="0.2">
      <c r="A2382" s="12"/>
      <c r="B2382" s="43"/>
    </row>
    <row r="2383" spans="1:2" ht="15" customHeight="1" x14ac:dyDescent="0.2">
      <c r="A2383" s="12"/>
      <c r="B2383" s="43"/>
    </row>
    <row r="2384" spans="1:2" ht="15" customHeight="1" x14ac:dyDescent="0.2">
      <c r="A2384" s="12"/>
      <c r="B2384" s="43"/>
    </row>
    <row r="2385" spans="1:2" ht="15" customHeight="1" x14ac:dyDescent="0.2">
      <c r="A2385" s="12"/>
      <c r="B2385" s="43"/>
    </row>
    <row r="2386" spans="1:2" ht="15" customHeight="1" x14ac:dyDescent="0.2">
      <c r="A2386" s="12"/>
      <c r="B2386" s="43"/>
    </row>
    <row r="2387" spans="1:2" ht="15" customHeight="1" x14ac:dyDescent="0.2">
      <c r="A2387" s="12"/>
      <c r="B2387" s="43"/>
    </row>
    <row r="2388" spans="1:2" ht="15" customHeight="1" x14ac:dyDescent="0.2">
      <c r="A2388" s="12"/>
      <c r="B2388" s="43"/>
    </row>
    <row r="2389" spans="1:2" ht="15" customHeight="1" x14ac:dyDescent="0.2">
      <c r="A2389" s="12"/>
      <c r="B2389" s="43"/>
    </row>
    <row r="2390" spans="1:2" ht="15" customHeight="1" x14ac:dyDescent="0.2">
      <c r="A2390" s="12"/>
      <c r="B2390" s="43"/>
    </row>
    <row r="2391" spans="1:2" ht="15" customHeight="1" x14ac:dyDescent="0.2">
      <c r="A2391" s="12"/>
      <c r="B2391" s="43"/>
    </row>
    <row r="2392" spans="1:2" ht="15" customHeight="1" x14ac:dyDescent="0.2">
      <c r="A2392" s="12"/>
      <c r="B2392" s="43"/>
    </row>
    <row r="2393" spans="1:2" ht="15" customHeight="1" x14ac:dyDescent="0.2">
      <c r="A2393" s="12"/>
      <c r="B2393" s="43"/>
    </row>
    <row r="2394" spans="1:2" ht="15" customHeight="1" x14ac:dyDescent="0.2">
      <c r="A2394" s="12"/>
      <c r="B2394" s="43"/>
    </row>
    <row r="2395" spans="1:2" ht="15" customHeight="1" x14ac:dyDescent="0.2">
      <c r="A2395" s="12"/>
      <c r="B2395" s="43"/>
    </row>
    <row r="2396" spans="1:2" ht="15" customHeight="1" x14ac:dyDescent="0.2">
      <c r="A2396" s="12"/>
      <c r="B2396" s="43"/>
    </row>
    <row r="2397" spans="1:2" ht="15" customHeight="1" x14ac:dyDescent="0.2">
      <c r="A2397" s="12"/>
      <c r="B2397" s="43"/>
    </row>
    <row r="2398" spans="1:2" ht="15" customHeight="1" x14ac:dyDescent="0.2">
      <c r="A2398" s="12"/>
      <c r="B2398" s="43"/>
    </row>
    <row r="2399" spans="1:2" ht="15" customHeight="1" x14ac:dyDescent="0.2">
      <c r="A2399" s="12"/>
      <c r="B2399" s="43"/>
    </row>
    <row r="2400" spans="1:2" ht="15" customHeight="1" x14ac:dyDescent="0.2">
      <c r="A2400" s="12"/>
      <c r="B2400" s="43"/>
    </row>
    <row r="2401" spans="1:2" ht="15" customHeight="1" x14ac:dyDescent="0.2">
      <c r="A2401" s="12"/>
      <c r="B2401" s="43"/>
    </row>
    <row r="2402" spans="1:2" ht="15" customHeight="1" x14ac:dyDescent="0.2">
      <c r="A2402" s="12"/>
      <c r="B2402" s="43"/>
    </row>
    <row r="2403" spans="1:2" ht="15" customHeight="1" x14ac:dyDescent="0.2">
      <c r="A2403" s="12"/>
      <c r="B2403" s="43"/>
    </row>
    <row r="2404" spans="1:2" ht="15" customHeight="1" x14ac:dyDescent="0.2">
      <c r="A2404" s="12"/>
      <c r="B2404" s="43"/>
    </row>
    <row r="2405" spans="1:2" ht="15" customHeight="1" x14ac:dyDescent="0.2">
      <c r="A2405" s="12"/>
      <c r="B2405" s="43"/>
    </row>
    <row r="2406" spans="1:2" ht="15" customHeight="1" x14ac:dyDescent="0.2">
      <c r="A2406" s="12"/>
      <c r="B2406" s="43"/>
    </row>
    <row r="2407" spans="1:2" ht="15" customHeight="1" x14ac:dyDescent="0.2">
      <c r="A2407" s="12"/>
      <c r="B2407" s="43"/>
    </row>
    <row r="2408" spans="1:2" ht="15" customHeight="1" x14ac:dyDescent="0.2">
      <c r="A2408" s="12"/>
      <c r="B2408" s="43"/>
    </row>
    <row r="2409" spans="1:2" ht="15" customHeight="1" x14ac:dyDescent="0.2">
      <c r="A2409" s="12"/>
      <c r="B2409" s="43"/>
    </row>
    <row r="2410" spans="1:2" ht="15" customHeight="1" x14ac:dyDescent="0.2">
      <c r="A2410" s="12"/>
      <c r="B2410" s="43"/>
    </row>
    <row r="2411" spans="1:2" ht="15" customHeight="1" x14ac:dyDescent="0.2">
      <c r="A2411" s="12"/>
      <c r="B2411" s="43"/>
    </row>
    <row r="2412" spans="1:2" ht="15" customHeight="1" x14ac:dyDescent="0.2">
      <c r="A2412" s="12"/>
      <c r="B2412" s="43"/>
    </row>
    <row r="2413" spans="1:2" ht="15" customHeight="1" x14ac:dyDescent="0.2">
      <c r="A2413" s="12"/>
      <c r="B2413" s="43"/>
    </row>
    <row r="2414" spans="1:2" ht="15" customHeight="1" x14ac:dyDescent="0.2">
      <c r="A2414" s="12"/>
      <c r="B2414" s="43"/>
    </row>
    <row r="2415" spans="1:2" ht="15" customHeight="1" x14ac:dyDescent="0.2">
      <c r="A2415" s="12"/>
      <c r="B2415" s="43"/>
    </row>
    <row r="2416" spans="1:2" ht="15" customHeight="1" x14ac:dyDescent="0.2">
      <c r="A2416" s="12"/>
      <c r="B2416" s="43"/>
    </row>
    <row r="2417" spans="1:2" ht="15" customHeight="1" x14ac:dyDescent="0.2">
      <c r="A2417" s="12"/>
      <c r="B2417" s="43"/>
    </row>
    <row r="2418" spans="1:2" ht="15" customHeight="1" x14ac:dyDescent="0.2">
      <c r="A2418" s="12"/>
      <c r="B2418" s="43"/>
    </row>
    <row r="2419" spans="1:2" ht="15" customHeight="1" x14ac:dyDescent="0.2">
      <c r="A2419" s="12"/>
      <c r="B2419" s="43"/>
    </row>
    <row r="2420" spans="1:2" ht="15" customHeight="1" x14ac:dyDescent="0.2">
      <c r="A2420" s="12"/>
      <c r="B2420" s="43"/>
    </row>
    <row r="2421" spans="1:2" ht="15" customHeight="1" x14ac:dyDescent="0.2">
      <c r="A2421" s="12"/>
      <c r="B2421" s="43"/>
    </row>
    <row r="2422" spans="1:2" ht="15" customHeight="1" x14ac:dyDescent="0.2">
      <c r="A2422" s="12"/>
      <c r="B2422" s="43"/>
    </row>
    <row r="2423" spans="1:2" ht="15" customHeight="1" x14ac:dyDescent="0.2">
      <c r="A2423" s="12"/>
      <c r="B2423" s="43"/>
    </row>
    <row r="2424" spans="1:2" ht="15" customHeight="1" x14ac:dyDescent="0.2">
      <c r="A2424" s="12"/>
      <c r="B2424" s="43"/>
    </row>
    <row r="2425" spans="1:2" ht="15" customHeight="1" x14ac:dyDescent="0.2">
      <c r="A2425" s="12"/>
      <c r="B2425" s="43"/>
    </row>
    <row r="2426" spans="1:2" ht="15" customHeight="1" x14ac:dyDescent="0.2">
      <c r="A2426" s="12"/>
      <c r="B2426" s="43"/>
    </row>
    <row r="2427" spans="1:2" ht="15" customHeight="1" x14ac:dyDescent="0.2">
      <c r="A2427" s="12"/>
      <c r="B2427" s="43"/>
    </row>
    <row r="2428" spans="1:2" ht="15" customHeight="1" x14ac:dyDescent="0.2">
      <c r="A2428" s="12"/>
      <c r="B2428" s="43"/>
    </row>
    <row r="2429" spans="1:2" ht="15" customHeight="1" x14ac:dyDescent="0.2">
      <c r="A2429" s="12"/>
      <c r="B2429" s="43"/>
    </row>
    <row r="2430" spans="1:2" ht="15" customHeight="1" x14ac:dyDescent="0.2">
      <c r="A2430" s="12"/>
      <c r="B2430" s="43"/>
    </row>
    <row r="2431" spans="1:2" ht="15" customHeight="1" x14ac:dyDescent="0.2">
      <c r="A2431" s="12"/>
      <c r="B2431" s="43"/>
    </row>
    <row r="2432" spans="1:2" ht="15" customHeight="1" x14ac:dyDescent="0.2">
      <c r="A2432" s="12"/>
      <c r="B2432" s="43"/>
    </row>
    <row r="2433" spans="1:2" ht="15" customHeight="1" x14ac:dyDescent="0.2">
      <c r="A2433" s="12"/>
      <c r="B2433" s="43"/>
    </row>
    <row r="2434" spans="1:2" ht="15" customHeight="1" x14ac:dyDescent="0.2">
      <c r="A2434" s="12"/>
      <c r="B2434" s="43"/>
    </row>
    <row r="2435" spans="1:2" ht="15" customHeight="1" x14ac:dyDescent="0.2">
      <c r="A2435" s="12"/>
      <c r="B2435" s="43"/>
    </row>
    <row r="2436" spans="1:2" ht="15" customHeight="1" x14ac:dyDescent="0.2">
      <c r="A2436" s="12"/>
      <c r="B2436" s="43"/>
    </row>
    <row r="2437" spans="1:2" ht="15" customHeight="1" x14ac:dyDescent="0.2">
      <c r="A2437" s="12"/>
      <c r="B2437" s="43"/>
    </row>
    <row r="2438" spans="1:2" ht="15" customHeight="1" x14ac:dyDescent="0.2">
      <c r="A2438" s="12"/>
      <c r="B2438" s="43"/>
    </row>
    <row r="2439" spans="1:2" ht="15" customHeight="1" x14ac:dyDescent="0.2">
      <c r="A2439" s="12"/>
      <c r="B2439" s="43"/>
    </row>
    <row r="2440" spans="1:2" ht="15" customHeight="1" x14ac:dyDescent="0.2">
      <c r="A2440" s="12"/>
      <c r="B2440" s="43"/>
    </row>
    <row r="2441" spans="1:2" ht="15" customHeight="1" x14ac:dyDescent="0.2">
      <c r="A2441" s="12"/>
      <c r="B2441" s="43"/>
    </row>
    <row r="2442" spans="1:2" ht="15" customHeight="1" x14ac:dyDescent="0.2">
      <c r="A2442" s="12"/>
      <c r="B2442" s="43"/>
    </row>
    <row r="2443" spans="1:2" ht="15" customHeight="1" x14ac:dyDescent="0.2">
      <c r="A2443" s="12"/>
      <c r="B2443" s="43"/>
    </row>
    <row r="2444" spans="1:2" ht="15" customHeight="1" x14ac:dyDescent="0.2">
      <c r="A2444" s="12"/>
      <c r="B2444" s="43"/>
    </row>
    <row r="2445" spans="1:2" ht="15" customHeight="1" x14ac:dyDescent="0.2">
      <c r="A2445" s="12"/>
      <c r="B2445" s="43"/>
    </row>
    <row r="2446" spans="1:2" ht="15" customHeight="1" x14ac:dyDescent="0.2">
      <c r="A2446" s="12"/>
      <c r="B2446" s="43"/>
    </row>
    <row r="2447" spans="1:2" ht="15" customHeight="1" x14ac:dyDescent="0.2">
      <c r="A2447" s="12"/>
      <c r="B2447" s="43"/>
    </row>
    <row r="2448" spans="1:2" ht="15" customHeight="1" x14ac:dyDescent="0.2">
      <c r="A2448" s="12"/>
      <c r="B2448" s="43"/>
    </row>
    <row r="2449" spans="1:2" ht="15" customHeight="1" x14ac:dyDescent="0.2">
      <c r="A2449" s="12"/>
      <c r="B2449" s="43"/>
    </row>
    <row r="2450" spans="1:2" ht="15" customHeight="1" x14ac:dyDescent="0.2">
      <c r="A2450" s="12"/>
      <c r="B2450" s="43"/>
    </row>
    <row r="2451" spans="1:2" ht="15" customHeight="1" x14ac:dyDescent="0.2">
      <c r="A2451" s="12"/>
      <c r="B2451" s="43"/>
    </row>
    <row r="2452" spans="1:2" ht="15" customHeight="1" x14ac:dyDescent="0.2">
      <c r="A2452" s="12"/>
      <c r="B2452" s="43"/>
    </row>
    <row r="2453" spans="1:2" ht="15" customHeight="1" x14ac:dyDescent="0.2">
      <c r="A2453" s="12"/>
      <c r="B2453" s="43"/>
    </row>
    <row r="2454" spans="1:2" ht="15" customHeight="1" x14ac:dyDescent="0.2">
      <c r="A2454" s="12"/>
      <c r="B2454" s="43"/>
    </row>
    <row r="2455" spans="1:2" ht="15" customHeight="1" x14ac:dyDescent="0.2">
      <c r="A2455" s="12"/>
      <c r="B2455" s="43"/>
    </row>
    <row r="2456" spans="1:2" ht="15" customHeight="1" x14ac:dyDescent="0.2">
      <c r="A2456" s="12"/>
      <c r="B2456" s="43"/>
    </row>
    <row r="2457" spans="1:2" ht="15" customHeight="1" x14ac:dyDescent="0.2">
      <c r="A2457" s="12"/>
      <c r="B2457" s="43"/>
    </row>
    <row r="2458" spans="1:2" ht="15" customHeight="1" x14ac:dyDescent="0.2">
      <c r="A2458" s="12"/>
      <c r="B2458" s="43"/>
    </row>
    <row r="2459" spans="1:2" ht="15" customHeight="1" x14ac:dyDescent="0.2">
      <c r="A2459" s="12"/>
      <c r="B2459" s="43"/>
    </row>
    <row r="2460" spans="1:2" ht="15" customHeight="1" x14ac:dyDescent="0.2">
      <c r="A2460" s="12"/>
      <c r="B2460" s="43"/>
    </row>
    <row r="2461" spans="1:2" ht="15" customHeight="1" x14ac:dyDescent="0.2">
      <c r="A2461" s="12"/>
      <c r="B2461" s="43"/>
    </row>
    <row r="2462" spans="1:2" ht="15" customHeight="1" x14ac:dyDescent="0.2">
      <c r="A2462" s="12"/>
      <c r="B2462" s="43"/>
    </row>
    <row r="2463" spans="1:2" ht="15" customHeight="1" x14ac:dyDescent="0.2">
      <c r="A2463" s="12"/>
      <c r="B2463" s="43"/>
    </row>
    <row r="2464" spans="1:2" ht="15" customHeight="1" x14ac:dyDescent="0.2">
      <c r="A2464" s="12"/>
      <c r="B2464" s="43"/>
    </row>
    <row r="2465" spans="1:2" ht="15" customHeight="1" x14ac:dyDescent="0.2">
      <c r="A2465" s="12"/>
      <c r="B2465" s="43"/>
    </row>
    <row r="2466" spans="1:2" ht="15" customHeight="1" x14ac:dyDescent="0.2">
      <c r="A2466" s="12"/>
      <c r="B2466" s="43"/>
    </row>
    <row r="2467" spans="1:2" ht="15" customHeight="1" x14ac:dyDescent="0.2">
      <c r="A2467" s="12"/>
      <c r="B2467" s="43"/>
    </row>
    <row r="2468" spans="1:2" ht="15" customHeight="1" x14ac:dyDescent="0.2">
      <c r="A2468" s="12"/>
      <c r="B2468" s="43"/>
    </row>
    <row r="2469" spans="1:2" ht="15" customHeight="1" x14ac:dyDescent="0.2">
      <c r="A2469" s="12"/>
      <c r="B2469" s="43"/>
    </row>
    <row r="2470" spans="1:2" ht="15" customHeight="1" x14ac:dyDescent="0.2">
      <c r="A2470" s="12"/>
      <c r="B2470" s="43"/>
    </row>
    <row r="2471" spans="1:2" ht="15" customHeight="1" x14ac:dyDescent="0.2">
      <c r="A2471" s="12"/>
      <c r="B2471" s="43"/>
    </row>
    <row r="2472" spans="1:2" ht="15" customHeight="1" x14ac:dyDescent="0.2">
      <c r="A2472" s="12"/>
      <c r="B2472" s="43"/>
    </row>
    <row r="2473" spans="1:2" ht="15" customHeight="1" x14ac:dyDescent="0.2">
      <c r="A2473" s="12"/>
      <c r="B2473" s="43"/>
    </row>
    <row r="2474" spans="1:2" ht="15" customHeight="1" x14ac:dyDescent="0.2">
      <c r="A2474" s="12"/>
      <c r="B2474" s="43"/>
    </row>
    <row r="2475" spans="1:2" ht="15" customHeight="1" x14ac:dyDescent="0.2">
      <c r="A2475" s="12"/>
      <c r="B2475" s="43"/>
    </row>
    <row r="2476" spans="1:2" ht="15" customHeight="1" x14ac:dyDescent="0.2">
      <c r="A2476" s="12"/>
      <c r="B2476" s="43"/>
    </row>
    <row r="2477" spans="1:2" ht="15" customHeight="1" x14ac:dyDescent="0.2">
      <c r="A2477" s="12"/>
      <c r="B2477" s="43"/>
    </row>
    <row r="2478" spans="1:2" ht="15" customHeight="1" x14ac:dyDescent="0.2">
      <c r="A2478" s="12"/>
      <c r="B2478" s="43"/>
    </row>
    <row r="2479" spans="1:2" ht="15" customHeight="1" x14ac:dyDescent="0.2">
      <c r="A2479" s="12"/>
      <c r="B2479" s="43"/>
    </row>
    <row r="2480" spans="1:2" ht="15" customHeight="1" x14ac:dyDescent="0.2">
      <c r="A2480" s="12"/>
      <c r="B2480" s="43"/>
    </row>
    <row r="2481" spans="1:2" ht="15" customHeight="1" x14ac:dyDescent="0.2">
      <c r="A2481" s="12"/>
      <c r="B2481" s="43"/>
    </row>
    <row r="2482" spans="1:2" ht="15" customHeight="1" x14ac:dyDescent="0.2">
      <c r="A2482" s="12"/>
      <c r="B2482" s="43"/>
    </row>
    <row r="2483" spans="1:2" ht="15" customHeight="1" x14ac:dyDescent="0.2">
      <c r="A2483" s="12"/>
      <c r="B2483" s="43"/>
    </row>
    <row r="2484" spans="1:2" ht="15" customHeight="1" x14ac:dyDescent="0.2">
      <c r="A2484" s="12"/>
      <c r="B2484" s="43"/>
    </row>
    <row r="2485" spans="1:2" ht="15" customHeight="1" x14ac:dyDescent="0.2">
      <c r="A2485" s="12"/>
      <c r="B2485" s="43"/>
    </row>
    <row r="2486" spans="1:2" ht="15" customHeight="1" x14ac:dyDescent="0.2">
      <c r="A2486" s="12"/>
      <c r="B2486" s="43"/>
    </row>
    <row r="2487" spans="1:2" ht="15" customHeight="1" x14ac:dyDescent="0.2">
      <c r="A2487" s="12"/>
      <c r="B2487" s="43"/>
    </row>
    <row r="2488" spans="1:2" ht="15" customHeight="1" x14ac:dyDescent="0.2">
      <c r="A2488" s="12"/>
      <c r="B2488" s="43"/>
    </row>
    <row r="2489" spans="1:2" ht="15" customHeight="1" x14ac:dyDescent="0.2">
      <c r="A2489" s="12"/>
      <c r="B2489" s="43"/>
    </row>
    <row r="2490" spans="1:2" ht="15" customHeight="1" x14ac:dyDescent="0.2">
      <c r="A2490" s="12"/>
      <c r="B2490" s="43"/>
    </row>
    <row r="2491" spans="1:2" ht="15" customHeight="1" x14ac:dyDescent="0.2">
      <c r="A2491" s="12"/>
      <c r="B2491" s="43"/>
    </row>
    <row r="2492" spans="1:2" ht="15" customHeight="1" x14ac:dyDescent="0.2">
      <c r="A2492" s="12"/>
      <c r="B2492" s="43"/>
    </row>
    <row r="2493" spans="1:2" ht="15" customHeight="1" x14ac:dyDescent="0.2">
      <c r="A2493" s="12"/>
      <c r="B2493" s="43"/>
    </row>
    <row r="2494" spans="1:2" ht="15" customHeight="1" x14ac:dyDescent="0.2">
      <c r="A2494" s="12"/>
      <c r="B2494" s="43"/>
    </row>
    <row r="2495" spans="1:2" ht="15" customHeight="1" x14ac:dyDescent="0.2">
      <c r="A2495" s="12"/>
      <c r="B2495" s="43"/>
    </row>
    <row r="2496" spans="1:2" ht="15" customHeight="1" x14ac:dyDescent="0.2">
      <c r="A2496" s="12"/>
      <c r="B2496" s="43"/>
    </row>
    <row r="2497" spans="1:2" ht="15" customHeight="1" x14ac:dyDescent="0.2">
      <c r="A2497" s="12"/>
      <c r="B2497" s="43"/>
    </row>
    <row r="2498" spans="1:2" ht="15" customHeight="1" x14ac:dyDescent="0.2">
      <c r="A2498" s="12"/>
      <c r="B2498" s="43"/>
    </row>
    <row r="2499" spans="1:2" ht="15" customHeight="1" x14ac:dyDescent="0.2">
      <c r="A2499" s="12"/>
      <c r="B2499" s="43"/>
    </row>
    <row r="2500" spans="1:2" ht="15" customHeight="1" x14ac:dyDescent="0.2">
      <c r="A2500" s="12"/>
      <c r="B2500" s="43"/>
    </row>
    <row r="2501" spans="1:2" ht="15" customHeight="1" x14ac:dyDescent="0.2">
      <c r="A2501" s="12"/>
      <c r="B2501" s="43"/>
    </row>
    <row r="2502" spans="1:2" ht="15" customHeight="1" x14ac:dyDescent="0.2">
      <c r="A2502" s="12"/>
      <c r="B2502" s="43"/>
    </row>
    <row r="2503" spans="1:2" ht="15" customHeight="1" x14ac:dyDescent="0.2">
      <c r="A2503" s="12"/>
      <c r="B2503" s="43"/>
    </row>
    <row r="2504" spans="1:2" ht="15" customHeight="1" x14ac:dyDescent="0.2">
      <c r="A2504" s="12"/>
      <c r="B2504" s="43"/>
    </row>
    <row r="2505" spans="1:2" ht="15" customHeight="1" x14ac:dyDescent="0.2">
      <c r="A2505" s="12"/>
      <c r="B2505" s="43"/>
    </row>
    <row r="2506" spans="1:2" ht="15" customHeight="1" x14ac:dyDescent="0.2">
      <c r="A2506" s="12"/>
      <c r="B2506" s="43"/>
    </row>
    <row r="2507" spans="1:2" ht="15" customHeight="1" x14ac:dyDescent="0.2">
      <c r="A2507" s="12"/>
      <c r="B2507" s="43"/>
    </row>
    <row r="2508" spans="1:2" ht="15" customHeight="1" x14ac:dyDescent="0.2">
      <c r="A2508" s="12"/>
      <c r="B2508" s="43"/>
    </row>
    <row r="2509" spans="1:2" ht="15" customHeight="1" x14ac:dyDescent="0.2">
      <c r="A2509" s="12"/>
      <c r="B2509" s="43"/>
    </row>
    <row r="2510" spans="1:2" ht="15" customHeight="1" x14ac:dyDescent="0.2">
      <c r="A2510" s="12"/>
      <c r="B2510" s="43"/>
    </row>
    <row r="2511" spans="1:2" ht="15" customHeight="1" x14ac:dyDescent="0.2">
      <c r="A2511" s="12"/>
      <c r="B2511" s="43"/>
    </row>
    <row r="2512" spans="1:2" ht="15" customHeight="1" x14ac:dyDescent="0.2">
      <c r="A2512" s="12"/>
      <c r="B2512" s="43"/>
    </row>
    <row r="2513" spans="1:2" ht="15" customHeight="1" x14ac:dyDescent="0.2">
      <c r="A2513" s="12"/>
      <c r="B2513" s="43"/>
    </row>
    <row r="2514" spans="1:2" ht="15" customHeight="1" x14ac:dyDescent="0.2">
      <c r="A2514" s="12"/>
      <c r="B2514" s="43"/>
    </row>
    <row r="2515" spans="1:2" ht="15" customHeight="1" x14ac:dyDescent="0.2">
      <c r="A2515" s="12"/>
      <c r="B2515" s="43"/>
    </row>
    <row r="2516" spans="1:2" ht="15" customHeight="1" x14ac:dyDescent="0.2">
      <c r="A2516" s="12"/>
      <c r="B2516" s="43"/>
    </row>
    <row r="2517" spans="1:2" ht="15" customHeight="1" x14ac:dyDescent="0.2">
      <c r="A2517" s="12"/>
      <c r="B2517" s="43"/>
    </row>
    <row r="2518" spans="1:2" ht="15" customHeight="1" x14ac:dyDescent="0.2">
      <c r="A2518" s="12"/>
      <c r="B2518" s="43"/>
    </row>
    <row r="2519" spans="1:2" ht="15" customHeight="1" x14ac:dyDescent="0.2">
      <c r="A2519" s="12"/>
      <c r="B2519" s="43"/>
    </row>
    <row r="2520" spans="1:2" ht="15" customHeight="1" x14ac:dyDescent="0.2">
      <c r="A2520" s="12"/>
      <c r="B2520" s="43"/>
    </row>
    <row r="2521" spans="1:2" ht="15" customHeight="1" x14ac:dyDescent="0.2">
      <c r="A2521" s="12"/>
      <c r="B2521" s="43"/>
    </row>
    <row r="2522" spans="1:2" ht="15" customHeight="1" x14ac:dyDescent="0.2">
      <c r="A2522" s="12"/>
      <c r="B2522" s="43"/>
    </row>
    <row r="2523" spans="1:2" ht="15" customHeight="1" x14ac:dyDescent="0.2">
      <c r="A2523" s="12"/>
      <c r="B2523" s="43"/>
    </row>
    <row r="2524" spans="1:2" ht="15" customHeight="1" x14ac:dyDescent="0.2">
      <c r="A2524" s="12"/>
      <c r="B2524" s="43"/>
    </row>
    <row r="2525" spans="1:2" ht="15" customHeight="1" x14ac:dyDescent="0.2">
      <c r="A2525" s="12"/>
      <c r="B2525" s="43"/>
    </row>
    <row r="2526" spans="1:2" ht="15" customHeight="1" x14ac:dyDescent="0.2">
      <c r="A2526" s="12"/>
      <c r="B2526" s="43"/>
    </row>
    <row r="2527" spans="1:2" ht="15" customHeight="1" x14ac:dyDescent="0.2">
      <c r="A2527" s="12"/>
      <c r="B2527" s="43"/>
    </row>
    <row r="2528" spans="1:2" ht="15" customHeight="1" x14ac:dyDescent="0.2">
      <c r="A2528" s="12"/>
      <c r="B2528" s="43"/>
    </row>
    <row r="2529" spans="1:2" ht="15" customHeight="1" x14ac:dyDescent="0.2">
      <c r="A2529" s="12"/>
      <c r="B2529" s="43"/>
    </row>
    <row r="2530" spans="1:2" ht="15" customHeight="1" x14ac:dyDescent="0.2">
      <c r="A2530" s="12"/>
      <c r="B2530" s="43"/>
    </row>
    <row r="2531" spans="1:2" ht="15" customHeight="1" x14ac:dyDescent="0.2">
      <c r="A2531" s="12"/>
      <c r="B2531" s="43"/>
    </row>
    <row r="2532" spans="1:2" ht="15" customHeight="1" x14ac:dyDescent="0.2">
      <c r="A2532" s="12"/>
      <c r="B2532" s="43"/>
    </row>
    <row r="2533" spans="1:2" ht="15" customHeight="1" x14ac:dyDescent="0.2">
      <c r="A2533" s="12"/>
      <c r="B2533" s="43"/>
    </row>
    <row r="2534" spans="1:2" ht="15" customHeight="1" x14ac:dyDescent="0.2">
      <c r="A2534" s="12"/>
      <c r="B2534" s="43"/>
    </row>
    <row r="2535" spans="1:2" ht="15" customHeight="1" x14ac:dyDescent="0.2">
      <c r="A2535" s="12"/>
      <c r="B2535" s="43"/>
    </row>
    <row r="2536" spans="1:2" ht="15" customHeight="1" x14ac:dyDescent="0.2">
      <c r="A2536" s="12"/>
      <c r="B2536" s="43"/>
    </row>
    <row r="2537" spans="1:2" ht="15" customHeight="1" x14ac:dyDescent="0.2">
      <c r="A2537" s="12"/>
      <c r="B2537" s="43"/>
    </row>
    <row r="2538" spans="1:2" ht="15" customHeight="1" x14ac:dyDescent="0.2">
      <c r="A2538" s="12"/>
      <c r="B2538" s="43"/>
    </row>
    <row r="2539" spans="1:2" ht="15" customHeight="1" x14ac:dyDescent="0.2">
      <c r="A2539" s="12"/>
      <c r="B2539" s="43"/>
    </row>
    <row r="2540" spans="1:2" ht="15" customHeight="1" x14ac:dyDescent="0.2">
      <c r="A2540" s="12"/>
      <c r="B2540" s="43"/>
    </row>
    <row r="2541" spans="1:2" ht="15" customHeight="1" x14ac:dyDescent="0.2">
      <c r="A2541" s="12"/>
      <c r="B2541" s="43"/>
    </row>
    <row r="2542" spans="1:2" ht="15" customHeight="1" x14ac:dyDescent="0.2">
      <c r="A2542" s="12"/>
      <c r="B2542" s="43"/>
    </row>
    <row r="2543" spans="1:2" ht="15" customHeight="1" x14ac:dyDescent="0.2">
      <c r="A2543" s="12"/>
      <c r="B2543" s="43"/>
    </row>
    <row r="2544" spans="1:2" ht="15" customHeight="1" x14ac:dyDescent="0.2">
      <c r="A2544" s="12"/>
      <c r="B2544" s="43"/>
    </row>
    <row r="2545" spans="1:2" ht="15" customHeight="1" x14ac:dyDescent="0.2">
      <c r="A2545" s="12"/>
      <c r="B2545" s="43"/>
    </row>
    <row r="2546" spans="1:2" ht="15" customHeight="1" x14ac:dyDescent="0.2">
      <c r="A2546" s="12"/>
      <c r="B2546" s="43"/>
    </row>
    <row r="2547" spans="1:2" ht="15" customHeight="1" x14ac:dyDescent="0.2">
      <c r="A2547" s="12"/>
      <c r="B2547" s="43"/>
    </row>
    <row r="2548" spans="1:2" ht="15" customHeight="1" x14ac:dyDescent="0.2">
      <c r="A2548" s="12"/>
      <c r="B2548" s="43"/>
    </row>
    <row r="2549" spans="1:2" ht="15" customHeight="1" x14ac:dyDescent="0.2">
      <c r="A2549" s="12"/>
      <c r="B2549" s="43"/>
    </row>
    <row r="2550" spans="1:2" ht="15" customHeight="1" x14ac:dyDescent="0.2">
      <c r="A2550" s="12"/>
      <c r="B2550" s="43"/>
    </row>
    <row r="2551" spans="1:2" ht="15" customHeight="1" x14ac:dyDescent="0.2">
      <c r="A2551" s="12"/>
      <c r="B2551" s="43"/>
    </row>
    <row r="2552" spans="1:2" ht="15" customHeight="1" x14ac:dyDescent="0.2">
      <c r="A2552" s="12"/>
      <c r="B2552" s="43"/>
    </row>
    <row r="2553" spans="1:2" ht="15" customHeight="1" x14ac:dyDescent="0.2">
      <c r="A2553" s="12"/>
      <c r="B2553" s="43"/>
    </row>
    <row r="2554" spans="1:2" ht="15" customHeight="1" x14ac:dyDescent="0.2">
      <c r="A2554" s="12"/>
      <c r="B2554" s="43"/>
    </row>
    <row r="2555" spans="1:2" ht="15" customHeight="1" x14ac:dyDescent="0.2">
      <c r="A2555" s="12"/>
      <c r="B2555" s="43"/>
    </row>
    <row r="2556" spans="1:2" ht="15" customHeight="1" x14ac:dyDescent="0.2">
      <c r="A2556" s="12"/>
      <c r="B2556" s="43"/>
    </row>
    <row r="2557" spans="1:2" ht="15" customHeight="1" x14ac:dyDescent="0.2">
      <c r="A2557" s="12"/>
      <c r="B2557" s="43"/>
    </row>
    <row r="2558" spans="1:2" ht="15" customHeight="1" x14ac:dyDescent="0.2">
      <c r="A2558" s="12"/>
      <c r="B2558" s="43"/>
    </row>
    <row r="2559" spans="1:2" ht="15" customHeight="1" x14ac:dyDescent="0.2">
      <c r="A2559" s="12"/>
      <c r="B2559" s="43"/>
    </row>
    <row r="2560" spans="1:2" ht="15" customHeight="1" x14ac:dyDescent="0.2">
      <c r="A2560" s="12"/>
      <c r="B2560" s="43"/>
    </row>
    <row r="2561" spans="1:2" ht="15" customHeight="1" x14ac:dyDescent="0.2">
      <c r="A2561" s="12"/>
      <c r="B2561" s="43"/>
    </row>
    <row r="2562" spans="1:2" ht="15" customHeight="1" x14ac:dyDescent="0.2">
      <c r="A2562" s="12"/>
      <c r="B2562" s="43"/>
    </row>
    <row r="2563" spans="1:2" ht="15" customHeight="1" x14ac:dyDescent="0.2">
      <c r="A2563" s="12"/>
      <c r="B2563" s="43"/>
    </row>
    <row r="2564" spans="1:2" ht="15" customHeight="1" x14ac:dyDescent="0.2">
      <c r="A2564" s="12"/>
      <c r="B2564" s="43"/>
    </row>
    <row r="2565" spans="1:2" ht="15" customHeight="1" x14ac:dyDescent="0.2">
      <c r="A2565" s="12"/>
      <c r="B2565" s="43"/>
    </row>
    <row r="2566" spans="1:2" ht="15" customHeight="1" x14ac:dyDescent="0.2">
      <c r="A2566" s="12"/>
      <c r="B2566" s="43"/>
    </row>
    <row r="2567" spans="1:2" ht="15" customHeight="1" x14ac:dyDescent="0.2">
      <c r="A2567" s="12"/>
      <c r="B2567" s="43"/>
    </row>
    <row r="2568" spans="1:2" ht="15" customHeight="1" x14ac:dyDescent="0.2">
      <c r="A2568" s="12"/>
      <c r="B2568" s="43"/>
    </row>
    <row r="2569" spans="1:2" ht="15" customHeight="1" x14ac:dyDescent="0.2">
      <c r="A2569" s="12"/>
      <c r="B2569" s="43"/>
    </row>
    <row r="2570" spans="1:2" ht="15" customHeight="1" x14ac:dyDescent="0.2">
      <c r="A2570" s="12"/>
      <c r="B2570" s="43"/>
    </row>
    <row r="2571" spans="1:2" ht="15" customHeight="1" x14ac:dyDescent="0.2">
      <c r="A2571" s="12"/>
      <c r="B2571" s="43"/>
    </row>
    <row r="2572" spans="1:2" ht="15" customHeight="1" x14ac:dyDescent="0.2">
      <c r="A2572" s="12"/>
      <c r="B2572" s="43"/>
    </row>
    <row r="2573" spans="1:2" ht="15" customHeight="1" x14ac:dyDescent="0.2">
      <c r="A2573" s="12"/>
      <c r="B2573" s="43"/>
    </row>
    <row r="2574" spans="1:2" ht="15" customHeight="1" x14ac:dyDescent="0.2">
      <c r="A2574" s="12"/>
      <c r="B2574" s="43"/>
    </row>
    <row r="2575" spans="1:2" ht="15" customHeight="1" x14ac:dyDescent="0.2">
      <c r="A2575" s="12"/>
      <c r="B2575" s="43"/>
    </row>
    <row r="2576" spans="1:2" ht="15" customHeight="1" x14ac:dyDescent="0.2">
      <c r="A2576" s="12"/>
      <c r="B2576" s="43"/>
    </row>
    <row r="2577" spans="1:2" ht="15" customHeight="1" x14ac:dyDescent="0.2">
      <c r="A2577" s="12"/>
      <c r="B2577" s="43"/>
    </row>
    <row r="2578" spans="1:2" ht="15" customHeight="1" x14ac:dyDescent="0.2">
      <c r="A2578" s="12"/>
      <c r="B2578" s="43"/>
    </row>
    <row r="2579" spans="1:2" ht="15" customHeight="1" x14ac:dyDescent="0.2">
      <c r="A2579" s="12"/>
      <c r="B2579" s="43"/>
    </row>
    <row r="2580" spans="1:2" ht="15" customHeight="1" x14ac:dyDescent="0.2">
      <c r="A2580" s="12"/>
      <c r="B2580" s="43"/>
    </row>
    <row r="2581" spans="1:2" ht="15" customHeight="1" x14ac:dyDescent="0.2">
      <c r="A2581" s="12"/>
      <c r="B2581" s="43"/>
    </row>
    <row r="2582" spans="1:2" ht="15" customHeight="1" x14ac:dyDescent="0.2">
      <c r="A2582" s="12"/>
      <c r="B2582" s="43"/>
    </row>
    <row r="2583" spans="1:2" ht="15" customHeight="1" x14ac:dyDescent="0.2">
      <c r="A2583" s="12"/>
      <c r="B2583" s="43"/>
    </row>
    <row r="2584" spans="1:2" ht="15" customHeight="1" x14ac:dyDescent="0.2">
      <c r="A2584" s="12"/>
      <c r="B2584" s="43"/>
    </row>
    <row r="2585" spans="1:2" ht="15" customHeight="1" x14ac:dyDescent="0.2">
      <c r="A2585" s="12"/>
      <c r="B2585" s="43"/>
    </row>
    <row r="2586" spans="1:2" ht="15" customHeight="1" x14ac:dyDescent="0.2">
      <c r="A2586" s="12"/>
      <c r="B2586" s="43"/>
    </row>
    <row r="2587" spans="1:2" ht="15" customHeight="1" x14ac:dyDescent="0.2">
      <c r="A2587" s="12"/>
      <c r="B2587" s="43"/>
    </row>
    <row r="2588" spans="1:2" ht="15" customHeight="1" x14ac:dyDescent="0.2">
      <c r="A2588" s="12"/>
      <c r="B2588" s="43"/>
    </row>
    <row r="2589" spans="1:2" ht="15" customHeight="1" x14ac:dyDescent="0.2">
      <c r="A2589" s="12"/>
      <c r="B2589" s="43"/>
    </row>
    <row r="2590" spans="1:2" ht="15" customHeight="1" x14ac:dyDescent="0.2">
      <c r="A2590" s="12"/>
      <c r="B2590" s="43"/>
    </row>
    <row r="2591" spans="1:2" ht="15" customHeight="1" x14ac:dyDescent="0.2">
      <c r="A2591" s="12"/>
      <c r="B2591" s="43"/>
    </row>
    <row r="2592" spans="1:2" ht="15" customHeight="1" x14ac:dyDescent="0.2">
      <c r="A2592" s="12"/>
      <c r="B2592" s="43"/>
    </row>
    <row r="2593" spans="1:2" ht="15" customHeight="1" x14ac:dyDescent="0.2">
      <c r="A2593" s="12"/>
      <c r="B2593" s="43"/>
    </row>
    <row r="2594" spans="1:2" ht="15" customHeight="1" x14ac:dyDescent="0.2">
      <c r="A2594" s="12"/>
      <c r="B2594" s="43"/>
    </row>
    <row r="2595" spans="1:2" ht="15" customHeight="1" x14ac:dyDescent="0.2">
      <c r="A2595" s="12"/>
      <c r="B2595" s="43"/>
    </row>
    <row r="2596" spans="1:2" ht="15" customHeight="1" x14ac:dyDescent="0.2">
      <c r="A2596" s="12"/>
      <c r="B2596" s="43"/>
    </row>
    <row r="2597" spans="1:2" ht="15" customHeight="1" x14ac:dyDescent="0.2">
      <c r="A2597" s="12"/>
      <c r="B2597" s="43"/>
    </row>
    <row r="2598" spans="1:2" ht="15" customHeight="1" x14ac:dyDescent="0.2">
      <c r="A2598" s="12"/>
      <c r="B2598" s="43"/>
    </row>
    <row r="2599" spans="1:2" ht="15" customHeight="1" x14ac:dyDescent="0.2">
      <c r="A2599" s="12"/>
      <c r="B2599" s="43"/>
    </row>
    <row r="2600" spans="1:2" ht="15" customHeight="1" x14ac:dyDescent="0.2">
      <c r="A2600" s="12"/>
      <c r="B2600" s="43"/>
    </row>
    <row r="2601" spans="1:2" ht="15" customHeight="1" x14ac:dyDescent="0.2">
      <c r="A2601" s="12"/>
      <c r="B2601" s="43"/>
    </row>
    <row r="2602" spans="1:2" ht="15" customHeight="1" x14ac:dyDescent="0.2">
      <c r="A2602" s="12"/>
      <c r="B2602" s="43"/>
    </row>
    <row r="2603" spans="1:2" ht="15" customHeight="1" x14ac:dyDescent="0.2">
      <c r="A2603" s="12"/>
      <c r="B2603" s="43"/>
    </row>
    <row r="2604" spans="1:2" ht="15" customHeight="1" x14ac:dyDescent="0.2">
      <c r="A2604" s="12"/>
      <c r="B2604" s="43"/>
    </row>
    <row r="2605" spans="1:2" ht="15" customHeight="1" x14ac:dyDescent="0.2">
      <c r="A2605" s="12"/>
      <c r="B2605" s="43"/>
    </row>
    <row r="2606" spans="1:2" ht="15" customHeight="1" x14ac:dyDescent="0.2">
      <c r="A2606" s="12"/>
      <c r="B2606" s="43"/>
    </row>
    <row r="2607" spans="1:2" ht="15" customHeight="1" x14ac:dyDescent="0.2">
      <c r="A2607" s="12"/>
      <c r="B2607" s="43"/>
    </row>
    <row r="2608" spans="1:2" ht="15" customHeight="1" x14ac:dyDescent="0.2">
      <c r="A2608" s="12"/>
      <c r="B2608" s="43"/>
    </row>
    <row r="2609" spans="1:2" ht="15" customHeight="1" x14ac:dyDescent="0.2">
      <c r="A2609" s="12"/>
      <c r="B2609" s="43"/>
    </row>
    <row r="2610" spans="1:2" ht="15" customHeight="1" x14ac:dyDescent="0.2">
      <c r="A2610" s="12"/>
      <c r="B2610" s="43"/>
    </row>
    <row r="2611" spans="1:2" ht="15" customHeight="1" x14ac:dyDescent="0.2">
      <c r="A2611" s="12"/>
      <c r="B2611" s="43"/>
    </row>
    <row r="2612" spans="1:2" ht="15" customHeight="1" x14ac:dyDescent="0.2">
      <c r="A2612" s="12"/>
      <c r="B2612" s="43"/>
    </row>
    <row r="2613" spans="1:2" ht="15" customHeight="1" x14ac:dyDescent="0.2">
      <c r="A2613" s="12"/>
      <c r="B2613" s="43"/>
    </row>
    <row r="2614" spans="1:2" ht="15" customHeight="1" x14ac:dyDescent="0.2">
      <c r="A2614" s="12"/>
      <c r="B2614" s="43"/>
    </row>
    <row r="2615" spans="1:2" ht="15" customHeight="1" x14ac:dyDescent="0.2">
      <c r="A2615" s="12"/>
      <c r="B2615" s="43"/>
    </row>
    <row r="2616" spans="1:2" ht="15" customHeight="1" x14ac:dyDescent="0.2">
      <c r="A2616" s="12"/>
      <c r="B2616" s="43"/>
    </row>
    <row r="2617" spans="1:2" ht="15" customHeight="1" x14ac:dyDescent="0.2">
      <c r="A2617" s="12"/>
      <c r="B2617" s="43"/>
    </row>
    <row r="2618" spans="1:2" ht="15" customHeight="1" x14ac:dyDescent="0.2">
      <c r="A2618" s="12"/>
      <c r="B2618" s="43"/>
    </row>
    <row r="2619" spans="1:2" ht="15" customHeight="1" x14ac:dyDescent="0.2">
      <c r="A2619" s="12"/>
      <c r="B2619" s="43"/>
    </row>
    <row r="2620" spans="1:2" ht="15" customHeight="1" x14ac:dyDescent="0.2">
      <c r="A2620" s="12"/>
      <c r="B2620" s="43"/>
    </row>
    <row r="2621" spans="1:2" ht="15" customHeight="1" x14ac:dyDescent="0.2">
      <c r="A2621" s="12"/>
      <c r="B2621" s="43"/>
    </row>
    <row r="2622" spans="1:2" ht="15" customHeight="1" x14ac:dyDescent="0.2">
      <c r="A2622" s="12"/>
      <c r="B2622" s="43"/>
    </row>
    <row r="2623" spans="1:2" ht="15" customHeight="1" x14ac:dyDescent="0.2">
      <c r="A2623" s="12"/>
      <c r="B2623" s="43"/>
    </row>
    <row r="2624" spans="1:2" ht="15" customHeight="1" x14ac:dyDescent="0.2">
      <c r="A2624" s="12"/>
      <c r="B2624" s="43"/>
    </row>
    <row r="2625" spans="1:2" ht="15" customHeight="1" x14ac:dyDescent="0.2">
      <c r="A2625" s="12"/>
      <c r="B2625" s="43"/>
    </row>
    <row r="2626" spans="1:2" ht="15" customHeight="1" x14ac:dyDescent="0.2">
      <c r="A2626" s="12"/>
      <c r="B2626" s="43"/>
    </row>
    <row r="2627" spans="1:2" ht="15" customHeight="1" x14ac:dyDescent="0.2">
      <c r="A2627" s="12"/>
      <c r="B2627" s="43"/>
    </row>
    <row r="2628" spans="1:2" ht="15" customHeight="1" x14ac:dyDescent="0.2">
      <c r="A2628" s="12"/>
      <c r="B2628" s="43"/>
    </row>
    <row r="2629" spans="1:2" ht="15" customHeight="1" x14ac:dyDescent="0.2">
      <c r="A2629" s="12"/>
      <c r="B2629" s="43"/>
    </row>
    <row r="2630" spans="1:2" ht="15" customHeight="1" x14ac:dyDescent="0.2">
      <c r="A2630" s="12"/>
      <c r="B2630" s="43"/>
    </row>
    <row r="2631" spans="1:2" ht="15" customHeight="1" x14ac:dyDescent="0.2">
      <c r="A2631" s="12"/>
      <c r="B2631" s="43"/>
    </row>
    <row r="2632" spans="1:2" ht="15" customHeight="1" x14ac:dyDescent="0.2">
      <c r="A2632" s="12"/>
      <c r="B2632" s="43"/>
    </row>
    <row r="2633" spans="1:2" ht="15" customHeight="1" x14ac:dyDescent="0.2">
      <c r="A2633" s="12"/>
      <c r="B2633" s="43"/>
    </row>
    <row r="2634" spans="1:2" ht="15" customHeight="1" x14ac:dyDescent="0.2">
      <c r="A2634" s="12"/>
      <c r="B2634" s="43"/>
    </row>
    <row r="2635" spans="1:2" ht="15" customHeight="1" x14ac:dyDescent="0.2">
      <c r="A2635" s="12"/>
      <c r="B2635" s="43"/>
    </row>
    <row r="2636" spans="1:2" ht="15" customHeight="1" x14ac:dyDescent="0.2">
      <c r="A2636" s="12"/>
      <c r="B2636" s="43"/>
    </row>
    <row r="2637" spans="1:2" ht="15" customHeight="1" x14ac:dyDescent="0.2">
      <c r="A2637" s="12"/>
      <c r="B2637" s="43"/>
    </row>
    <row r="2638" spans="1:2" ht="15" customHeight="1" x14ac:dyDescent="0.2">
      <c r="A2638" s="12"/>
      <c r="B2638" s="43"/>
    </row>
    <row r="2639" spans="1:2" ht="15" customHeight="1" x14ac:dyDescent="0.2">
      <c r="A2639" s="12"/>
      <c r="B2639" s="43"/>
    </row>
    <row r="2640" spans="1:2" ht="15" customHeight="1" x14ac:dyDescent="0.2">
      <c r="A2640" s="12"/>
      <c r="B2640" s="43"/>
    </row>
    <row r="2641" spans="1:2" ht="15" customHeight="1" x14ac:dyDescent="0.2">
      <c r="A2641" s="12"/>
      <c r="B2641" s="43"/>
    </row>
    <row r="2642" spans="1:2" ht="15" customHeight="1" x14ac:dyDescent="0.2">
      <c r="A2642" s="12"/>
      <c r="B2642" s="43"/>
    </row>
    <row r="2643" spans="1:2" ht="15" customHeight="1" x14ac:dyDescent="0.2">
      <c r="A2643" s="12"/>
      <c r="B2643" s="43"/>
    </row>
    <row r="2644" spans="1:2" ht="15" customHeight="1" x14ac:dyDescent="0.2">
      <c r="A2644" s="12"/>
      <c r="B2644" s="43"/>
    </row>
    <row r="2645" spans="1:2" ht="15" customHeight="1" x14ac:dyDescent="0.2">
      <c r="A2645" s="12"/>
      <c r="B2645" s="43"/>
    </row>
    <row r="2646" spans="1:2" ht="15" customHeight="1" x14ac:dyDescent="0.2">
      <c r="A2646" s="12"/>
      <c r="B2646" s="43"/>
    </row>
    <row r="2647" spans="1:2" ht="15" customHeight="1" x14ac:dyDescent="0.2">
      <c r="A2647" s="12"/>
      <c r="B2647" s="43"/>
    </row>
    <row r="2648" spans="1:2" ht="15" customHeight="1" x14ac:dyDescent="0.2">
      <c r="A2648" s="12"/>
      <c r="B2648" s="43"/>
    </row>
    <row r="2649" spans="1:2" ht="15" customHeight="1" x14ac:dyDescent="0.2">
      <c r="A2649" s="12"/>
      <c r="B2649" s="43"/>
    </row>
    <row r="2650" spans="1:2" ht="15" customHeight="1" x14ac:dyDescent="0.2">
      <c r="A2650" s="12"/>
      <c r="B2650" s="43"/>
    </row>
    <row r="2651" spans="1:2" ht="15" customHeight="1" x14ac:dyDescent="0.2">
      <c r="A2651" s="12"/>
      <c r="B2651" s="43"/>
    </row>
    <row r="2652" spans="1:2" ht="15" customHeight="1" x14ac:dyDescent="0.2">
      <c r="A2652" s="12"/>
      <c r="B2652" s="43"/>
    </row>
    <row r="2653" spans="1:2" ht="15" customHeight="1" x14ac:dyDescent="0.2">
      <c r="A2653" s="12"/>
      <c r="B2653" s="43"/>
    </row>
    <row r="2654" spans="1:2" ht="15" customHeight="1" x14ac:dyDescent="0.2">
      <c r="A2654" s="12"/>
      <c r="B2654" s="43"/>
    </row>
    <row r="2655" spans="1:2" ht="15" customHeight="1" x14ac:dyDescent="0.2">
      <c r="A2655" s="12"/>
      <c r="B2655" s="43"/>
    </row>
    <row r="2656" spans="1:2" ht="15" customHeight="1" x14ac:dyDescent="0.2">
      <c r="A2656" s="12"/>
      <c r="B2656" s="43"/>
    </row>
    <row r="2657" spans="1:2" ht="15" customHeight="1" x14ac:dyDescent="0.2">
      <c r="A2657" s="12"/>
      <c r="B2657" s="43"/>
    </row>
    <row r="2658" spans="1:2" ht="15" customHeight="1" x14ac:dyDescent="0.2">
      <c r="A2658" s="12"/>
      <c r="B2658" s="43"/>
    </row>
    <row r="2659" spans="1:2" ht="15" customHeight="1" x14ac:dyDescent="0.2">
      <c r="A2659" s="12"/>
      <c r="B2659" s="43"/>
    </row>
    <row r="2660" spans="1:2" ht="15" customHeight="1" x14ac:dyDescent="0.2">
      <c r="A2660" s="12"/>
      <c r="B2660" s="43"/>
    </row>
    <row r="2661" spans="1:2" ht="15" customHeight="1" x14ac:dyDescent="0.2">
      <c r="A2661" s="12"/>
      <c r="B2661" s="43"/>
    </row>
    <row r="2662" spans="1:2" ht="15" customHeight="1" x14ac:dyDescent="0.2">
      <c r="A2662" s="12"/>
      <c r="B2662" s="43"/>
    </row>
    <row r="2663" spans="1:2" ht="15" customHeight="1" x14ac:dyDescent="0.2">
      <c r="A2663" s="12"/>
      <c r="B2663" s="43"/>
    </row>
    <row r="2664" spans="1:2" ht="15" customHeight="1" x14ac:dyDescent="0.2">
      <c r="A2664" s="12"/>
      <c r="B2664" s="43"/>
    </row>
    <row r="2665" spans="1:2" ht="15" customHeight="1" x14ac:dyDescent="0.2">
      <c r="A2665" s="12"/>
      <c r="B2665" s="43"/>
    </row>
    <row r="2666" spans="1:2" ht="15" customHeight="1" x14ac:dyDescent="0.2">
      <c r="A2666" s="12"/>
      <c r="B2666" s="43"/>
    </row>
    <row r="2667" spans="1:2" ht="15" customHeight="1" x14ac:dyDescent="0.2">
      <c r="A2667" s="12"/>
      <c r="B2667" s="43"/>
    </row>
    <row r="2668" spans="1:2" ht="15" customHeight="1" x14ac:dyDescent="0.2">
      <c r="A2668" s="12"/>
      <c r="B2668" s="43"/>
    </row>
    <row r="2669" spans="1:2" ht="15" customHeight="1" x14ac:dyDescent="0.2">
      <c r="A2669" s="12"/>
      <c r="B2669" s="43"/>
    </row>
    <row r="2670" spans="1:2" ht="15" customHeight="1" x14ac:dyDescent="0.2">
      <c r="A2670" s="12"/>
      <c r="B2670" s="43"/>
    </row>
    <row r="2671" spans="1:2" ht="15" customHeight="1" x14ac:dyDescent="0.2">
      <c r="A2671" s="12"/>
      <c r="B2671" s="43"/>
    </row>
    <row r="2672" spans="1:2" ht="15" customHeight="1" x14ac:dyDescent="0.2">
      <c r="A2672" s="12"/>
      <c r="B2672" s="43"/>
    </row>
    <row r="2673" spans="1:2" ht="15" customHeight="1" x14ac:dyDescent="0.2">
      <c r="A2673" s="12"/>
      <c r="B2673" s="43"/>
    </row>
    <row r="2674" spans="1:2" ht="15" customHeight="1" x14ac:dyDescent="0.2">
      <c r="A2674" s="12"/>
      <c r="B2674" s="43"/>
    </row>
    <row r="2675" spans="1:2" ht="15" customHeight="1" x14ac:dyDescent="0.2">
      <c r="A2675" s="12"/>
      <c r="B2675" s="43"/>
    </row>
    <row r="2676" spans="1:2" ht="15" customHeight="1" x14ac:dyDescent="0.2">
      <c r="A2676" s="12"/>
      <c r="B2676" s="43"/>
    </row>
    <row r="2677" spans="1:2" ht="15" customHeight="1" x14ac:dyDescent="0.2">
      <c r="A2677" s="12"/>
      <c r="B2677" s="43"/>
    </row>
    <row r="2678" spans="1:2" ht="15" customHeight="1" x14ac:dyDescent="0.2">
      <c r="A2678" s="12"/>
      <c r="B2678" s="43"/>
    </row>
    <row r="2679" spans="1:2" ht="15" customHeight="1" x14ac:dyDescent="0.2">
      <c r="A2679" s="12"/>
      <c r="B2679" s="43"/>
    </row>
    <row r="2680" spans="1:2" ht="15" customHeight="1" x14ac:dyDescent="0.2">
      <c r="A2680" s="12"/>
      <c r="B2680" s="43"/>
    </row>
    <row r="2681" spans="1:2" ht="15" customHeight="1" x14ac:dyDescent="0.2">
      <c r="A2681" s="12"/>
      <c r="B2681" s="43"/>
    </row>
    <row r="2682" spans="1:2" ht="15" customHeight="1" x14ac:dyDescent="0.2">
      <c r="A2682" s="12"/>
      <c r="B2682" s="43"/>
    </row>
    <row r="2683" spans="1:2" ht="15" customHeight="1" x14ac:dyDescent="0.2">
      <c r="A2683" s="12"/>
      <c r="B2683" s="43"/>
    </row>
    <row r="2684" spans="1:2" ht="15" customHeight="1" x14ac:dyDescent="0.2">
      <c r="A2684" s="12"/>
      <c r="B2684" s="43"/>
    </row>
    <row r="2685" spans="1:2" ht="15" customHeight="1" x14ac:dyDescent="0.2">
      <c r="A2685" s="12"/>
      <c r="B2685" s="43"/>
    </row>
    <row r="2686" spans="1:2" ht="15" customHeight="1" x14ac:dyDescent="0.2">
      <c r="A2686" s="12"/>
      <c r="B2686" s="43"/>
    </row>
    <row r="2687" spans="1:2" ht="15" customHeight="1" x14ac:dyDescent="0.2">
      <c r="A2687" s="12"/>
      <c r="B2687" s="43"/>
    </row>
    <row r="2688" spans="1:2" ht="15" customHeight="1" x14ac:dyDescent="0.2">
      <c r="A2688" s="12"/>
      <c r="B2688" s="43"/>
    </row>
    <row r="2689" spans="1:2" ht="15" customHeight="1" x14ac:dyDescent="0.2">
      <c r="A2689" s="12"/>
      <c r="B2689" s="43"/>
    </row>
    <row r="2690" spans="1:2" ht="15" customHeight="1" x14ac:dyDescent="0.2">
      <c r="A2690" s="12"/>
      <c r="B2690" s="43"/>
    </row>
    <row r="2691" spans="1:2" ht="15" customHeight="1" x14ac:dyDescent="0.2">
      <c r="A2691" s="12"/>
      <c r="B2691" s="43"/>
    </row>
    <row r="2692" spans="1:2" ht="15" customHeight="1" x14ac:dyDescent="0.2">
      <c r="A2692" s="12"/>
      <c r="B2692" s="43"/>
    </row>
    <row r="2693" spans="1:2" ht="15" customHeight="1" x14ac:dyDescent="0.2">
      <c r="A2693" s="12"/>
      <c r="B2693" s="43"/>
    </row>
    <row r="2694" spans="1:2" ht="15" customHeight="1" x14ac:dyDescent="0.2">
      <c r="A2694" s="12"/>
      <c r="B2694" s="43"/>
    </row>
    <row r="2695" spans="1:2" ht="15" customHeight="1" x14ac:dyDescent="0.2">
      <c r="A2695" s="12"/>
      <c r="B2695" s="43"/>
    </row>
    <row r="2696" spans="1:2" ht="15" customHeight="1" x14ac:dyDescent="0.2">
      <c r="A2696" s="12"/>
      <c r="B2696" s="43"/>
    </row>
    <row r="2697" spans="1:2" ht="15" customHeight="1" x14ac:dyDescent="0.2">
      <c r="A2697" s="12"/>
      <c r="B2697" s="43"/>
    </row>
    <row r="2698" spans="1:2" ht="15" customHeight="1" x14ac:dyDescent="0.2">
      <c r="A2698" s="12"/>
      <c r="B2698" s="43"/>
    </row>
    <row r="2699" spans="1:2" ht="15" customHeight="1" x14ac:dyDescent="0.2">
      <c r="A2699" s="12"/>
      <c r="B2699" s="43"/>
    </row>
    <row r="2700" spans="1:2" ht="15" customHeight="1" x14ac:dyDescent="0.2">
      <c r="A2700" s="12"/>
      <c r="B2700" s="43"/>
    </row>
    <row r="2701" spans="1:2" ht="15" customHeight="1" x14ac:dyDescent="0.2">
      <c r="A2701" s="12"/>
      <c r="B2701" s="43"/>
    </row>
    <row r="2702" spans="1:2" ht="15" customHeight="1" x14ac:dyDescent="0.2">
      <c r="A2702" s="12"/>
      <c r="B2702" s="43"/>
    </row>
    <row r="2703" spans="1:2" ht="15" customHeight="1" x14ac:dyDescent="0.2">
      <c r="A2703" s="12"/>
      <c r="B2703" s="43"/>
    </row>
    <row r="2704" spans="1:2" ht="15" customHeight="1" x14ac:dyDescent="0.2">
      <c r="A2704" s="12"/>
      <c r="B2704" s="43"/>
    </row>
    <row r="2705" spans="1:2" ht="15" customHeight="1" x14ac:dyDescent="0.2">
      <c r="A2705" s="12"/>
      <c r="B2705" s="43"/>
    </row>
    <row r="2706" spans="1:2" ht="15" customHeight="1" x14ac:dyDescent="0.2">
      <c r="A2706" s="12"/>
      <c r="B2706" s="43"/>
    </row>
    <row r="2707" spans="1:2" ht="15" customHeight="1" x14ac:dyDescent="0.2">
      <c r="A2707" s="12"/>
      <c r="B2707" s="43"/>
    </row>
    <row r="2708" spans="1:2" ht="15" customHeight="1" x14ac:dyDescent="0.2">
      <c r="A2708" s="12"/>
      <c r="B2708" s="43"/>
    </row>
    <row r="2709" spans="1:2" ht="15" customHeight="1" x14ac:dyDescent="0.2">
      <c r="A2709" s="12"/>
      <c r="B2709" s="43"/>
    </row>
    <row r="2710" spans="1:2" ht="15" customHeight="1" x14ac:dyDescent="0.2">
      <c r="A2710" s="12"/>
      <c r="B2710" s="43"/>
    </row>
    <row r="2711" spans="1:2" ht="15" customHeight="1" x14ac:dyDescent="0.2">
      <c r="A2711" s="12"/>
      <c r="B2711" s="43"/>
    </row>
    <row r="2712" spans="1:2" ht="15" customHeight="1" x14ac:dyDescent="0.2">
      <c r="A2712" s="12"/>
      <c r="B2712" s="43"/>
    </row>
    <row r="2713" spans="1:2" ht="15" customHeight="1" x14ac:dyDescent="0.2">
      <c r="A2713" s="12"/>
      <c r="B2713" s="43"/>
    </row>
    <row r="2714" spans="1:2" ht="15" customHeight="1" x14ac:dyDescent="0.2">
      <c r="A2714" s="12"/>
      <c r="B2714" s="43"/>
    </row>
    <row r="2715" spans="1:2" ht="15" customHeight="1" x14ac:dyDescent="0.2">
      <c r="A2715" s="12"/>
      <c r="B2715" s="43"/>
    </row>
    <row r="2716" spans="1:2" ht="15" customHeight="1" x14ac:dyDescent="0.2">
      <c r="A2716" s="12"/>
      <c r="B2716" s="43"/>
    </row>
    <row r="2717" spans="1:2" ht="15" customHeight="1" x14ac:dyDescent="0.2">
      <c r="A2717" s="12"/>
      <c r="B2717" s="43"/>
    </row>
    <row r="2718" spans="1:2" ht="15" customHeight="1" x14ac:dyDescent="0.2">
      <c r="A2718" s="12"/>
      <c r="B2718" s="43"/>
    </row>
    <row r="2719" spans="1:2" ht="15" customHeight="1" x14ac:dyDescent="0.2">
      <c r="A2719" s="12"/>
      <c r="B2719" s="43"/>
    </row>
    <row r="2720" spans="1:2" ht="15" customHeight="1" x14ac:dyDescent="0.2">
      <c r="A2720" s="12"/>
      <c r="B2720" s="43"/>
    </row>
    <row r="2721" spans="1:2" ht="15" customHeight="1" x14ac:dyDescent="0.2">
      <c r="A2721" s="12"/>
      <c r="B2721" s="43"/>
    </row>
    <row r="2722" spans="1:2" ht="15" customHeight="1" x14ac:dyDescent="0.2">
      <c r="A2722" s="12"/>
      <c r="B2722" s="43"/>
    </row>
    <row r="2723" spans="1:2" ht="15" customHeight="1" x14ac:dyDescent="0.2">
      <c r="A2723" s="12"/>
      <c r="B2723" s="43"/>
    </row>
    <row r="2724" spans="1:2" ht="15" customHeight="1" x14ac:dyDescent="0.2">
      <c r="A2724" s="12"/>
      <c r="B2724" s="43"/>
    </row>
    <row r="2725" spans="1:2" ht="15" customHeight="1" x14ac:dyDescent="0.2">
      <c r="A2725" s="12"/>
      <c r="B2725" s="43"/>
    </row>
    <row r="2726" spans="1:2" ht="15" customHeight="1" x14ac:dyDescent="0.2">
      <c r="A2726" s="12"/>
      <c r="B2726" s="43"/>
    </row>
    <row r="2727" spans="1:2" ht="15" customHeight="1" x14ac:dyDescent="0.2">
      <c r="A2727" s="12"/>
      <c r="B2727" s="43"/>
    </row>
    <row r="2728" spans="1:2" ht="15" customHeight="1" x14ac:dyDescent="0.2">
      <c r="A2728" s="12"/>
      <c r="B2728" s="43"/>
    </row>
    <row r="2729" spans="1:2" ht="15" customHeight="1" x14ac:dyDescent="0.2">
      <c r="A2729" s="12"/>
      <c r="B2729" s="43"/>
    </row>
    <row r="2730" spans="1:2" ht="15" customHeight="1" x14ac:dyDescent="0.2">
      <c r="A2730" s="12"/>
      <c r="B2730" s="43"/>
    </row>
    <row r="2731" spans="1:2" ht="15" customHeight="1" x14ac:dyDescent="0.2">
      <c r="A2731" s="12"/>
      <c r="B2731" s="43"/>
    </row>
    <row r="2732" spans="1:2" ht="15" customHeight="1" x14ac:dyDescent="0.2">
      <c r="A2732" s="12"/>
      <c r="B2732" s="43"/>
    </row>
    <row r="2733" spans="1:2" ht="15" customHeight="1" x14ac:dyDescent="0.2">
      <c r="A2733" s="12"/>
      <c r="B2733" s="43"/>
    </row>
    <row r="2734" spans="1:2" ht="15" customHeight="1" x14ac:dyDescent="0.2">
      <c r="A2734" s="12"/>
      <c r="B2734" s="43"/>
    </row>
    <row r="2735" spans="1:2" ht="15" customHeight="1" x14ac:dyDescent="0.2">
      <c r="A2735" s="12"/>
      <c r="B2735" s="43"/>
    </row>
    <row r="2736" spans="1:2" ht="15" customHeight="1" x14ac:dyDescent="0.2">
      <c r="A2736" s="12"/>
      <c r="B2736" s="43"/>
    </row>
    <row r="2737" spans="1:2" ht="15" customHeight="1" x14ac:dyDescent="0.2">
      <c r="A2737" s="12"/>
      <c r="B2737" s="43"/>
    </row>
    <row r="2738" spans="1:2" ht="15" customHeight="1" x14ac:dyDescent="0.2">
      <c r="A2738" s="12"/>
      <c r="B2738" s="43"/>
    </row>
    <row r="2739" spans="1:2" ht="15" customHeight="1" x14ac:dyDescent="0.2">
      <c r="A2739" s="12"/>
      <c r="B2739" s="43"/>
    </row>
    <row r="2740" spans="1:2" ht="15" customHeight="1" x14ac:dyDescent="0.2">
      <c r="A2740" s="12"/>
      <c r="B2740" s="43"/>
    </row>
    <row r="2741" spans="1:2" ht="15" customHeight="1" x14ac:dyDescent="0.2">
      <c r="A2741" s="12"/>
      <c r="B2741" s="43"/>
    </row>
    <row r="2742" spans="1:2" ht="15" customHeight="1" x14ac:dyDescent="0.2">
      <c r="A2742" s="12"/>
      <c r="B2742" s="43"/>
    </row>
    <row r="2743" spans="1:2" ht="15" customHeight="1" x14ac:dyDescent="0.2">
      <c r="A2743" s="12"/>
      <c r="B2743" s="43"/>
    </row>
    <row r="2744" spans="1:2" ht="15" customHeight="1" x14ac:dyDescent="0.2">
      <c r="A2744" s="12"/>
      <c r="B2744" s="43"/>
    </row>
    <row r="2745" spans="1:2" ht="15" customHeight="1" x14ac:dyDescent="0.2">
      <c r="A2745" s="12"/>
      <c r="B2745" s="43"/>
    </row>
    <row r="2746" spans="1:2" ht="15" customHeight="1" x14ac:dyDescent="0.2">
      <c r="A2746" s="12"/>
      <c r="B2746" s="43"/>
    </row>
    <row r="2747" spans="1:2" ht="15" customHeight="1" x14ac:dyDescent="0.2">
      <c r="A2747" s="12"/>
      <c r="B2747" s="43"/>
    </row>
    <row r="2748" spans="1:2" ht="15" customHeight="1" x14ac:dyDescent="0.2">
      <c r="A2748" s="12"/>
      <c r="B2748" s="43"/>
    </row>
    <row r="2749" spans="1:2" ht="15" customHeight="1" x14ac:dyDescent="0.2">
      <c r="A2749" s="12"/>
      <c r="B2749" s="43"/>
    </row>
    <row r="2750" spans="1:2" ht="15" customHeight="1" x14ac:dyDescent="0.2">
      <c r="A2750" s="12"/>
      <c r="B2750" s="43"/>
    </row>
    <row r="2751" spans="1:2" ht="15" customHeight="1" x14ac:dyDescent="0.2">
      <c r="A2751" s="12"/>
      <c r="B2751" s="43"/>
    </row>
    <row r="2752" spans="1:2" ht="15" customHeight="1" x14ac:dyDescent="0.2">
      <c r="A2752" s="12"/>
      <c r="B2752" s="43"/>
    </row>
    <row r="2753" spans="1:2" ht="15" customHeight="1" x14ac:dyDescent="0.2">
      <c r="A2753" s="12"/>
      <c r="B2753" s="43"/>
    </row>
    <row r="2754" spans="1:2" ht="15" customHeight="1" x14ac:dyDescent="0.2">
      <c r="A2754" s="12"/>
      <c r="B2754" s="43"/>
    </row>
    <row r="2755" spans="1:2" ht="15" customHeight="1" x14ac:dyDescent="0.2">
      <c r="A2755" s="12"/>
      <c r="B2755" s="43"/>
    </row>
    <row r="2756" spans="1:2" ht="15" customHeight="1" x14ac:dyDescent="0.2">
      <c r="A2756" s="12"/>
      <c r="B2756" s="43"/>
    </row>
    <row r="2757" spans="1:2" ht="15" customHeight="1" x14ac:dyDescent="0.2">
      <c r="A2757" s="12"/>
      <c r="B2757" s="43"/>
    </row>
    <row r="2758" spans="1:2" ht="15" customHeight="1" x14ac:dyDescent="0.2">
      <c r="A2758" s="12"/>
      <c r="B2758" s="43"/>
    </row>
    <row r="2759" spans="1:2" ht="15" customHeight="1" x14ac:dyDescent="0.2">
      <c r="A2759" s="12"/>
      <c r="B2759" s="43"/>
    </row>
    <row r="2760" spans="1:2" ht="15" customHeight="1" x14ac:dyDescent="0.2">
      <c r="A2760" s="12"/>
      <c r="B2760" s="43"/>
    </row>
    <row r="2761" spans="1:2" ht="15" customHeight="1" x14ac:dyDescent="0.2">
      <c r="A2761" s="12"/>
      <c r="B2761" s="43"/>
    </row>
    <row r="2762" spans="1:2" ht="15" customHeight="1" x14ac:dyDescent="0.2">
      <c r="A2762" s="12"/>
      <c r="B2762" s="43"/>
    </row>
    <row r="2763" spans="1:2" ht="15" customHeight="1" x14ac:dyDescent="0.2">
      <c r="A2763" s="12"/>
      <c r="B2763" s="43"/>
    </row>
    <row r="2764" spans="1:2" ht="15" customHeight="1" x14ac:dyDescent="0.2">
      <c r="A2764" s="12"/>
      <c r="B2764" s="43"/>
    </row>
    <row r="2765" spans="1:2" ht="15" customHeight="1" x14ac:dyDescent="0.2">
      <c r="A2765" s="12"/>
      <c r="B2765" s="43"/>
    </row>
    <row r="2766" spans="1:2" ht="15" customHeight="1" x14ac:dyDescent="0.2">
      <c r="A2766" s="12"/>
      <c r="B2766" s="43"/>
    </row>
    <row r="2767" spans="1:2" ht="15" customHeight="1" x14ac:dyDescent="0.2">
      <c r="A2767" s="12"/>
      <c r="B2767" s="43"/>
    </row>
    <row r="2768" spans="1:2" ht="15" customHeight="1" x14ac:dyDescent="0.2">
      <c r="A2768" s="12"/>
      <c r="B2768" s="43"/>
    </row>
    <row r="2769" spans="1:2" ht="15" customHeight="1" x14ac:dyDescent="0.2">
      <c r="A2769" s="12"/>
      <c r="B2769" s="43"/>
    </row>
    <row r="2770" spans="1:2" ht="15" customHeight="1" x14ac:dyDescent="0.2">
      <c r="A2770" s="12"/>
      <c r="B2770" s="43"/>
    </row>
    <row r="2771" spans="1:2" ht="15" customHeight="1" x14ac:dyDescent="0.2">
      <c r="A2771" s="12"/>
      <c r="B2771" s="43"/>
    </row>
    <row r="2772" spans="1:2" ht="15" customHeight="1" x14ac:dyDescent="0.2">
      <c r="A2772" s="12"/>
      <c r="B2772" s="43"/>
    </row>
    <row r="2773" spans="1:2" ht="15" customHeight="1" x14ac:dyDescent="0.2">
      <c r="A2773" s="12"/>
      <c r="B2773" s="43"/>
    </row>
    <row r="2774" spans="1:2" ht="15" customHeight="1" x14ac:dyDescent="0.2">
      <c r="A2774" s="12"/>
      <c r="B2774" s="43"/>
    </row>
    <row r="2775" spans="1:2" ht="15" customHeight="1" x14ac:dyDescent="0.2">
      <c r="A2775" s="12"/>
      <c r="B2775" s="43"/>
    </row>
    <row r="2776" spans="1:2" ht="15" customHeight="1" x14ac:dyDescent="0.2">
      <c r="A2776" s="12"/>
      <c r="B2776" s="43"/>
    </row>
    <row r="2777" spans="1:2" ht="15" customHeight="1" x14ac:dyDescent="0.2">
      <c r="A2777" s="12"/>
      <c r="B2777" s="43"/>
    </row>
    <row r="2778" spans="1:2" ht="15" customHeight="1" x14ac:dyDescent="0.2">
      <c r="A2778" s="12"/>
      <c r="B2778" s="43"/>
    </row>
    <row r="2779" spans="1:2" ht="15" customHeight="1" x14ac:dyDescent="0.2">
      <c r="A2779" s="12"/>
      <c r="B2779" s="43"/>
    </row>
    <row r="2780" spans="1:2" ht="15" customHeight="1" x14ac:dyDescent="0.2">
      <c r="A2780" s="12"/>
      <c r="B2780" s="43"/>
    </row>
    <row r="2781" spans="1:2" ht="15" customHeight="1" x14ac:dyDescent="0.2">
      <c r="A2781" s="12"/>
      <c r="B2781" s="43"/>
    </row>
    <row r="2782" spans="1:2" ht="15" customHeight="1" x14ac:dyDescent="0.2">
      <c r="A2782" s="12"/>
      <c r="B2782" s="43"/>
    </row>
    <row r="2783" spans="1:2" ht="15" customHeight="1" x14ac:dyDescent="0.2">
      <c r="A2783" s="12"/>
      <c r="B2783" s="43"/>
    </row>
    <row r="2784" spans="1:2" ht="15" customHeight="1" x14ac:dyDescent="0.2">
      <c r="A2784" s="12"/>
      <c r="B2784" s="43"/>
    </row>
    <row r="2785" spans="1:2" ht="15" customHeight="1" x14ac:dyDescent="0.2">
      <c r="A2785" s="12"/>
      <c r="B2785" s="43"/>
    </row>
    <row r="2786" spans="1:2" ht="15" customHeight="1" x14ac:dyDescent="0.2">
      <c r="A2786" s="12"/>
      <c r="B2786" s="43"/>
    </row>
    <row r="2787" spans="1:2" ht="15" customHeight="1" x14ac:dyDescent="0.2">
      <c r="A2787" s="12"/>
      <c r="B2787" s="43"/>
    </row>
    <row r="2788" spans="1:2" ht="15" customHeight="1" x14ac:dyDescent="0.2">
      <c r="A2788" s="12"/>
      <c r="B2788" s="43"/>
    </row>
    <row r="2789" spans="1:2" ht="15" customHeight="1" x14ac:dyDescent="0.2">
      <c r="A2789" s="12"/>
      <c r="B2789" s="43"/>
    </row>
    <row r="2790" spans="1:2" ht="15" customHeight="1" x14ac:dyDescent="0.2">
      <c r="A2790" s="12"/>
      <c r="B2790" s="43"/>
    </row>
    <row r="2791" spans="1:2" ht="15" customHeight="1" x14ac:dyDescent="0.2">
      <c r="A2791" s="12"/>
      <c r="B2791" s="43"/>
    </row>
    <row r="2792" spans="1:2" ht="15" customHeight="1" x14ac:dyDescent="0.2">
      <c r="A2792" s="12"/>
      <c r="B2792" s="43"/>
    </row>
    <row r="2793" spans="1:2" ht="15" customHeight="1" x14ac:dyDescent="0.2">
      <c r="A2793" s="12"/>
      <c r="B2793" s="43"/>
    </row>
    <row r="2794" spans="1:2" ht="15" customHeight="1" x14ac:dyDescent="0.2">
      <c r="A2794" s="12"/>
      <c r="B2794" s="43"/>
    </row>
    <row r="2795" spans="1:2" ht="15" customHeight="1" x14ac:dyDescent="0.2">
      <c r="A2795" s="12"/>
      <c r="B2795" s="43"/>
    </row>
    <row r="2796" spans="1:2" ht="15" customHeight="1" x14ac:dyDescent="0.2">
      <c r="A2796" s="12"/>
      <c r="B2796" s="43"/>
    </row>
    <row r="2797" spans="1:2" ht="15" customHeight="1" x14ac:dyDescent="0.2">
      <c r="A2797" s="12"/>
      <c r="B2797" s="43"/>
    </row>
    <row r="2798" spans="1:2" ht="15" customHeight="1" x14ac:dyDescent="0.2">
      <c r="A2798" s="12"/>
      <c r="B2798" s="43"/>
    </row>
    <row r="2799" spans="1:2" ht="15" customHeight="1" x14ac:dyDescent="0.2">
      <c r="A2799" s="12"/>
      <c r="B2799" s="43"/>
    </row>
    <row r="2800" spans="1:2" ht="15" customHeight="1" x14ac:dyDescent="0.2">
      <c r="A2800" s="12"/>
      <c r="B2800" s="43"/>
    </row>
    <row r="2801" spans="1:2" ht="15" customHeight="1" x14ac:dyDescent="0.2">
      <c r="A2801" s="12"/>
      <c r="B2801" s="43"/>
    </row>
    <row r="2802" spans="1:2" ht="15" customHeight="1" x14ac:dyDescent="0.2">
      <c r="A2802" s="12"/>
      <c r="B2802" s="43"/>
    </row>
    <row r="2803" spans="1:2" ht="15" customHeight="1" x14ac:dyDescent="0.2">
      <c r="A2803" s="12"/>
      <c r="B2803" s="43"/>
    </row>
    <row r="2804" spans="1:2" ht="15" customHeight="1" x14ac:dyDescent="0.2">
      <c r="A2804" s="12"/>
      <c r="B2804" s="43"/>
    </row>
    <row r="2805" spans="1:2" ht="15" customHeight="1" x14ac:dyDescent="0.2">
      <c r="A2805" s="12"/>
      <c r="B2805" s="43"/>
    </row>
    <row r="2806" spans="1:2" ht="15" customHeight="1" x14ac:dyDescent="0.2">
      <c r="A2806" s="12"/>
      <c r="B2806" s="43"/>
    </row>
    <row r="2807" spans="1:2" ht="15" customHeight="1" x14ac:dyDescent="0.2">
      <c r="A2807" s="12"/>
      <c r="B2807" s="43"/>
    </row>
    <row r="2808" spans="1:2" ht="15" customHeight="1" x14ac:dyDescent="0.2">
      <c r="A2808" s="12"/>
      <c r="B2808" s="43"/>
    </row>
    <row r="2809" spans="1:2" ht="15" customHeight="1" x14ac:dyDescent="0.2">
      <c r="A2809" s="12"/>
      <c r="B2809" s="43"/>
    </row>
    <row r="2810" spans="1:2" ht="15" customHeight="1" x14ac:dyDescent="0.2">
      <c r="A2810" s="12"/>
      <c r="B2810" s="43"/>
    </row>
    <row r="2811" spans="1:2" ht="15" customHeight="1" x14ac:dyDescent="0.2">
      <c r="A2811" s="12"/>
      <c r="B2811" s="43"/>
    </row>
    <row r="2812" spans="1:2" ht="15" customHeight="1" x14ac:dyDescent="0.2">
      <c r="A2812" s="12"/>
      <c r="B2812" s="43"/>
    </row>
    <row r="2813" spans="1:2" ht="15" customHeight="1" x14ac:dyDescent="0.2">
      <c r="A2813" s="12"/>
      <c r="B2813" s="43"/>
    </row>
    <row r="2814" spans="1:2" ht="15" customHeight="1" x14ac:dyDescent="0.2">
      <c r="A2814" s="12"/>
      <c r="B2814" s="43"/>
    </row>
    <row r="2815" spans="1:2" ht="15" customHeight="1" x14ac:dyDescent="0.2">
      <c r="A2815" s="12"/>
      <c r="B2815" s="43"/>
    </row>
    <row r="2816" spans="1:2" ht="15" customHeight="1" x14ac:dyDescent="0.2">
      <c r="A2816" s="12"/>
      <c r="B2816" s="43"/>
    </row>
    <row r="2817" spans="1:2" ht="15" customHeight="1" x14ac:dyDescent="0.2">
      <c r="A2817" s="12"/>
      <c r="B2817" s="43"/>
    </row>
    <row r="2818" spans="1:2" ht="15" customHeight="1" x14ac:dyDescent="0.2">
      <c r="A2818" s="12"/>
      <c r="B2818" s="43"/>
    </row>
    <row r="2819" spans="1:2" ht="15" customHeight="1" x14ac:dyDescent="0.2">
      <c r="A2819" s="12"/>
      <c r="B2819" s="43"/>
    </row>
    <row r="2820" spans="1:2" ht="15" customHeight="1" x14ac:dyDescent="0.2">
      <c r="A2820" s="12"/>
      <c r="B2820" s="43"/>
    </row>
    <row r="2821" spans="1:2" ht="15" customHeight="1" x14ac:dyDescent="0.2">
      <c r="A2821" s="12"/>
      <c r="B2821" s="43"/>
    </row>
    <row r="2822" spans="1:2" ht="15" customHeight="1" x14ac:dyDescent="0.2">
      <c r="A2822" s="12"/>
      <c r="B2822" s="43"/>
    </row>
    <row r="2823" spans="1:2" ht="15" customHeight="1" x14ac:dyDescent="0.2">
      <c r="A2823" s="12"/>
      <c r="B2823" s="43"/>
    </row>
    <row r="2824" spans="1:2" ht="15" customHeight="1" x14ac:dyDescent="0.2">
      <c r="A2824" s="12"/>
      <c r="B2824" s="43"/>
    </row>
    <row r="2825" spans="1:2" ht="15" customHeight="1" x14ac:dyDescent="0.2">
      <c r="A2825" s="12"/>
      <c r="B2825" s="43"/>
    </row>
    <row r="2826" spans="1:2" ht="15" customHeight="1" x14ac:dyDescent="0.2">
      <c r="A2826" s="12"/>
      <c r="B2826" s="43"/>
    </row>
    <row r="2827" spans="1:2" ht="15" customHeight="1" x14ac:dyDescent="0.2">
      <c r="A2827" s="12"/>
      <c r="B2827" s="43"/>
    </row>
    <row r="2828" spans="1:2" ht="15" customHeight="1" x14ac:dyDescent="0.2">
      <c r="A2828" s="12"/>
      <c r="B2828" s="43"/>
    </row>
    <row r="2829" spans="1:2" ht="15" customHeight="1" x14ac:dyDescent="0.2">
      <c r="A2829" s="12"/>
      <c r="B2829" s="43"/>
    </row>
    <row r="2830" spans="1:2" ht="15" customHeight="1" x14ac:dyDescent="0.2">
      <c r="A2830" s="12"/>
      <c r="B2830" s="43"/>
    </row>
    <row r="2831" spans="1:2" ht="15" customHeight="1" x14ac:dyDescent="0.2">
      <c r="A2831" s="12"/>
      <c r="B2831" s="43"/>
    </row>
    <row r="2832" spans="1:2" ht="15" customHeight="1" x14ac:dyDescent="0.2">
      <c r="A2832" s="12"/>
      <c r="B2832" s="43"/>
    </row>
    <row r="2833" spans="1:2" ht="15" customHeight="1" x14ac:dyDescent="0.2">
      <c r="A2833" s="12"/>
      <c r="B2833" s="43"/>
    </row>
    <row r="2834" spans="1:2" ht="15" customHeight="1" x14ac:dyDescent="0.2">
      <c r="A2834" s="12"/>
      <c r="B2834" s="43"/>
    </row>
    <row r="2835" spans="1:2" ht="15" customHeight="1" x14ac:dyDescent="0.2">
      <c r="A2835" s="12"/>
      <c r="B2835" s="43"/>
    </row>
    <row r="2836" spans="1:2" ht="15" customHeight="1" x14ac:dyDescent="0.2">
      <c r="A2836" s="12"/>
      <c r="B2836" s="43"/>
    </row>
    <row r="2837" spans="1:2" ht="15" customHeight="1" x14ac:dyDescent="0.2">
      <c r="A2837" s="12"/>
      <c r="B2837" s="43"/>
    </row>
    <row r="2838" spans="1:2" ht="15" customHeight="1" x14ac:dyDescent="0.2">
      <c r="A2838" s="12"/>
      <c r="B2838" s="43"/>
    </row>
    <row r="2839" spans="1:2" ht="15" customHeight="1" x14ac:dyDescent="0.2">
      <c r="A2839" s="12"/>
      <c r="B2839" s="43"/>
    </row>
    <row r="2840" spans="1:2" ht="15" customHeight="1" x14ac:dyDescent="0.2">
      <c r="A2840" s="12"/>
      <c r="B2840" s="43"/>
    </row>
    <row r="2841" spans="1:2" ht="15" customHeight="1" x14ac:dyDescent="0.2">
      <c r="A2841" s="12"/>
      <c r="B2841" s="43"/>
    </row>
    <row r="2842" spans="1:2" ht="15" customHeight="1" x14ac:dyDescent="0.2">
      <c r="A2842" s="12"/>
      <c r="B2842" s="43"/>
    </row>
    <row r="2843" spans="1:2" ht="15" customHeight="1" x14ac:dyDescent="0.2">
      <c r="A2843" s="12"/>
      <c r="B2843" s="43"/>
    </row>
    <row r="2844" spans="1:2" ht="15" customHeight="1" x14ac:dyDescent="0.2">
      <c r="A2844" s="12"/>
      <c r="B2844" s="43"/>
    </row>
    <row r="2845" spans="1:2" ht="15" customHeight="1" x14ac:dyDescent="0.2">
      <c r="A2845" s="12"/>
      <c r="B2845" s="43"/>
    </row>
    <row r="2846" spans="1:2" ht="15" customHeight="1" x14ac:dyDescent="0.2">
      <c r="A2846" s="12"/>
      <c r="B2846" s="43"/>
    </row>
    <row r="2847" spans="1:2" ht="15" customHeight="1" x14ac:dyDescent="0.2">
      <c r="A2847" s="12"/>
      <c r="B2847" s="43"/>
    </row>
    <row r="2848" spans="1:2" ht="15" customHeight="1" x14ac:dyDescent="0.2">
      <c r="A2848" s="12"/>
      <c r="B2848" s="43"/>
    </row>
    <row r="2849" spans="1:2" ht="15" customHeight="1" x14ac:dyDescent="0.2">
      <c r="A2849" s="12"/>
      <c r="B2849" s="43"/>
    </row>
    <row r="2850" spans="1:2" ht="15" customHeight="1" x14ac:dyDescent="0.2">
      <c r="A2850" s="12"/>
      <c r="B2850" s="43"/>
    </row>
    <row r="2851" spans="1:2" ht="15" customHeight="1" x14ac:dyDescent="0.2">
      <c r="A2851" s="12"/>
      <c r="B2851" s="43"/>
    </row>
    <row r="2852" spans="1:2" ht="15" customHeight="1" x14ac:dyDescent="0.2">
      <c r="A2852" s="12"/>
      <c r="B2852" s="43"/>
    </row>
    <row r="2853" spans="1:2" ht="15" customHeight="1" x14ac:dyDescent="0.2">
      <c r="A2853" s="12"/>
      <c r="B2853" s="43"/>
    </row>
    <row r="2854" spans="1:2" ht="15" customHeight="1" x14ac:dyDescent="0.2">
      <c r="A2854" s="12"/>
      <c r="B2854" s="43"/>
    </row>
    <row r="2855" spans="1:2" ht="15" customHeight="1" x14ac:dyDescent="0.2">
      <c r="A2855" s="12"/>
      <c r="B2855" s="43"/>
    </row>
    <row r="2856" spans="1:2" ht="15" customHeight="1" x14ac:dyDescent="0.2">
      <c r="A2856" s="12"/>
      <c r="B2856" s="43"/>
    </row>
    <row r="2857" spans="1:2" ht="15" customHeight="1" x14ac:dyDescent="0.2">
      <c r="A2857" s="12"/>
      <c r="B2857" s="43"/>
    </row>
    <row r="2858" spans="1:2" ht="15" customHeight="1" x14ac:dyDescent="0.2">
      <c r="A2858" s="12"/>
      <c r="B2858" s="43"/>
    </row>
    <row r="2859" spans="1:2" ht="15" customHeight="1" x14ac:dyDescent="0.2">
      <c r="A2859" s="12"/>
      <c r="B2859" s="43"/>
    </row>
    <row r="2860" spans="1:2" ht="15" customHeight="1" x14ac:dyDescent="0.2">
      <c r="A2860" s="12"/>
      <c r="B2860" s="43"/>
    </row>
    <row r="2861" spans="1:2" ht="15" customHeight="1" x14ac:dyDescent="0.2">
      <c r="A2861" s="12"/>
      <c r="B2861" s="43"/>
    </row>
    <row r="2862" spans="1:2" ht="15" customHeight="1" x14ac:dyDescent="0.2">
      <c r="A2862" s="12"/>
      <c r="B2862" s="43"/>
    </row>
    <row r="2863" spans="1:2" ht="15" customHeight="1" x14ac:dyDescent="0.2">
      <c r="A2863" s="12"/>
      <c r="B2863" s="43"/>
    </row>
    <row r="2864" spans="1:2" ht="15" customHeight="1" x14ac:dyDescent="0.2">
      <c r="A2864" s="12"/>
      <c r="B2864" s="43"/>
    </row>
    <row r="2865" spans="1:2" ht="15" customHeight="1" x14ac:dyDescent="0.2">
      <c r="A2865" s="12"/>
      <c r="B2865" s="43"/>
    </row>
    <row r="2866" spans="1:2" ht="15" customHeight="1" x14ac:dyDescent="0.2">
      <c r="A2866" s="12"/>
      <c r="B2866" s="43"/>
    </row>
    <row r="2867" spans="1:2" ht="15" customHeight="1" x14ac:dyDescent="0.2">
      <c r="A2867" s="12"/>
      <c r="B2867" s="43"/>
    </row>
    <row r="2868" spans="1:2" ht="15" customHeight="1" x14ac:dyDescent="0.2">
      <c r="A2868" s="12"/>
      <c r="B2868" s="43"/>
    </row>
    <row r="2869" spans="1:2" ht="15" customHeight="1" x14ac:dyDescent="0.2">
      <c r="A2869" s="12"/>
      <c r="B2869" s="43"/>
    </row>
    <row r="2870" spans="1:2" ht="15" customHeight="1" x14ac:dyDescent="0.2">
      <c r="A2870" s="12"/>
      <c r="B2870" s="43"/>
    </row>
    <row r="2871" spans="1:2" ht="15" customHeight="1" x14ac:dyDescent="0.2">
      <c r="A2871" s="12"/>
      <c r="B2871" s="43"/>
    </row>
    <row r="2872" spans="1:2" ht="15" customHeight="1" x14ac:dyDescent="0.2">
      <c r="A2872" s="12"/>
      <c r="B2872" s="43"/>
    </row>
    <row r="2873" spans="1:2" ht="15" customHeight="1" x14ac:dyDescent="0.2">
      <c r="A2873" s="12"/>
      <c r="B2873" s="43"/>
    </row>
    <row r="2874" spans="1:2" ht="15" customHeight="1" x14ac:dyDescent="0.2">
      <c r="A2874" s="12"/>
      <c r="B2874" s="43"/>
    </row>
    <row r="2875" spans="1:2" ht="15" customHeight="1" x14ac:dyDescent="0.2">
      <c r="A2875" s="12"/>
      <c r="B2875" s="43"/>
    </row>
    <row r="2876" spans="1:2" ht="15" customHeight="1" x14ac:dyDescent="0.2">
      <c r="A2876" s="12"/>
      <c r="B2876" s="43"/>
    </row>
    <row r="2877" spans="1:2" ht="15" customHeight="1" x14ac:dyDescent="0.2">
      <c r="A2877" s="12"/>
      <c r="B2877" s="43"/>
    </row>
    <row r="2878" spans="1:2" ht="15" customHeight="1" x14ac:dyDescent="0.2">
      <c r="A2878" s="12"/>
      <c r="B2878" s="43"/>
    </row>
    <row r="2879" spans="1:2" ht="15" customHeight="1" x14ac:dyDescent="0.2">
      <c r="A2879" s="12"/>
      <c r="B2879" s="43"/>
    </row>
    <row r="2880" spans="1:2" ht="15" customHeight="1" x14ac:dyDescent="0.2">
      <c r="A2880" s="12"/>
      <c r="B2880" s="43"/>
    </row>
    <row r="2881" spans="1:2" ht="15" customHeight="1" x14ac:dyDescent="0.2">
      <c r="A2881" s="12"/>
      <c r="B2881" s="43"/>
    </row>
    <row r="2882" spans="1:2" ht="15" customHeight="1" x14ac:dyDescent="0.2">
      <c r="A2882" s="12"/>
      <c r="B2882" s="43"/>
    </row>
    <row r="2883" spans="1:2" ht="15" customHeight="1" x14ac:dyDescent="0.2">
      <c r="A2883" s="12"/>
      <c r="B2883" s="43"/>
    </row>
    <row r="2884" spans="1:2" ht="15" customHeight="1" x14ac:dyDescent="0.2">
      <c r="A2884" s="12"/>
      <c r="B2884" s="43"/>
    </row>
    <row r="2885" spans="1:2" ht="15" customHeight="1" x14ac:dyDescent="0.2">
      <c r="A2885" s="12"/>
      <c r="B2885" s="43"/>
    </row>
    <row r="2886" spans="1:2" ht="15" customHeight="1" x14ac:dyDescent="0.2">
      <c r="A2886" s="12"/>
      <c r="B2886" s="43"/>
    </row>
    <row r="2887" spans="1:2" ht="15" customHeight="1" x14ac:dyDescent="0.2">
      <c r="A2887" s="12"/>
      <c r="B2887" s="43"/>
    </row>
    <row r="2888" spans="1:2" ht="15" customHeight="1" x14ac:dyDescent="0.2">
      <c r="A2888" s="12"/>
      <c r="B2888" s="43"/>
    </row>
    <row r="2889" spans="1:2" ht="15" customHeight="1" x14ac:dyDescent="0.2">
      <c r="A2889" s="12"/>
      <c r="B2889" s="43"/>
    </row>
    <row r="2890" spans="1:2" ht="15" customHeight="1" x14ac:dyDescent="0.2">
      <c r="A2890" s="12"/>
      <c r="B2890" s="43"/>
    </row>
    <row r="2891" spans="1:2" ht="15" customHeight="1" x14ac:dyDescent="0.2">
      <c r="A2891" s="12"/>
      <c r="B2891" s="43"/>
    </row>
    <row r="2892" spans="1:2" ht="15" customHeight="1" x14ac:dyDescent="0.2">
      <c r="A2892" s="12"/>
      <c r="B2892" s="43"/>
    </row>
    <row r="2893" spans="1:2" ht="15" customHeight="1" x14ac:dyDescent="0.2">
      <c r="A2893" s="12"/>
      <c r="B2893" s="43"/>
    </row>
    <row r="2894" spans="1:2" ht="15" customHeight="1" x14ac:dyDescent="0.2">
      <c r="A2894" s="12"/>
      <c r="B2894" s="43"/>
    </row>
    <row r="2895" spans="1:2" ht="15" customHeight="1" x14ac:dyDescent="0.2">
      <c r="A2895" s="12"/>
      <c r="B2895" s="43"/>
    </row>
    <row r="2896" spans="1:2" ht="15" customHeight="1" x14ac:dyDescent="0.2">
      <c r="A2896" s="12"/>
      <c r="B2896" s="43"/>
    </row>
    <row r="2897" spans="1:2" ht="15" customHeight="1" x14ac:dyDescent="0.2">
      <c r="A2897" s="12"/>
      <c r="B2897" s="43"/>
    </row>
    <row r="2898" spans="1:2" ht="15" customHeight="1" x14ac:dyDescent="0.2">
      <c r="A2898" s="12"/>
      <c r="B2898" s="43"/>
    </row>
    <row r="2899" spans="1:2" ht="15" customHeight="1" x14ac:dyDescent="0.2">
      <c r="A2899" s="12"/>
      <c r="B2899" s="43"/>
    </row>
    <row r="2900" spans="1:2" ht="15" customHeight="1" x14ac:dyDescent="0.2">
      <c r="A2900" s="12"/>
      <c r="B2900" s="43"/>
    </row>
    <row r="2901" spans="1:2" ht="15" customHeight="1" x14ac:dyDescent="0.2">
      <c r="A2901" s="12"/>
      <c r="B2901" s="43"/>
    </row>
    <row r="2902" spans="1:2" ht="15" customHeight="1" x14ac:dyDescent="0.2">
      <c r="A2902" s="12"/>
      <c r="B2902" s="43"/>
    </row>
    <row r="2903" spans="1:2" ht="15" customHeight="1" x14ac:dyDescent="0.2">
      <c r="A2903" s="12"/>
      <c r="B2903" s="43"/>
    </row>
    <row r="2904" spans="1:2" ht="15" customHeight="1" x14ac:dyDescent="0.2">
      <c r="A2904" s="12"/>
      <c r="B2904" s="43"/>
    </row>
    <row r="2905" spans="1:2" ht="15" customHeight="1" x14ac:dyDescent="0.2">
      <c r="A2905" s="12"/>
      <c r="B2905" s="43"/>
    </row>
    <row r="2906" spans="1:2" ht="15" customHeight="1" x14ac:dyDescent="0.2">
      <c r="A2906" s="12"/>
      <c r="B2906" s="43"/>
    </row>
    <row r="2907" spans="1:2" ht="15" customHeight="1" x14ac:dyDescent="0.2">
      <c r="A2907" s="12"/>
      <c r="B2907" s="43"/>
    </row>
    <row r="2908" spans="1:2" ht="15" customHeight="1" x14ac:dyDescent="0.2">
      <c r="A2908" s="12"/>
      <c r="B2908" s="43"/>
    </row>
    <row r="2909" spans="1:2" ht="15" customHeight="1" x14ac:dyDescent="0.2">
      <c r="A2909" s="12"/>
      <c r="B2909" s="43"/>
    </row>
    <row r="2910" spans="1:2" ht="15" customHeight="1" x14ac:dyDescent="0.2">
      <c r="A2910" s="12"/>
      <c r="B2910" s="43"/>
    </row>
    <row r="2911" spans="1:2" ht="15" customHeight="1" x14ac:dyDescent="0.2">
      <c r="A2911" s="12"/>
      <c r="B2911" s="43"/>
    </row>
    <row r="2912" spans="1:2" ht="15" customHeight="1" x14ac:dyDescent="0.2">
      <c r="A2912" s="12"/>
      <c r="B2912" s="43"/>
    </row>
    <row r="2913" spans="1:2" ht="15" customHeight="1" x14ac:dyDescent="0.2">
      <c r="A2913" s="12"/>
      <c r="B2913" s="43"/>
    </row>
    <row r="2914" spans="1:2" ht="15" customHeight="1" x14ac:dyDescent="0.2">
      <c r="A2914" s="12"/>
      <c r="B2914" s="43"/>
    </row>
    <row r="2915" spans="1:2" ht="15" customHeight="1" x14ac:dyDescent="0.2">
      <c r="A2915" s="12"/>
      <c r="B2915" s="43"/>
    </row>
    <row r="2916" spans="1:2" ht="15" customHeight="1" x14ac:dyDescent="0.2">
      <c r="A2916" s="12"/>
      <c r="B2916" s="43"/>
    </row>
    <row r="2917" spans="1:2" ht="15" customHeight="1" x14ac:dyDescent="0.2">
      <c r="A2917" s="12"/>
      <c r="B2917" s="43"/>
    </row>
    <row r="2918" spans="1:2" ht="15" customHeight="1" x14ac:dyDescent="0.2">
      <c r="A2918" s="12"/>
      <c r="B2918" s="43"/>
    </row>
    <row r="2919" spans="1:2" ht="15" customHeight="1" x14ac:dyDescent="0.2">
      <c r="A2919" s="12"/>
      <c r="B2919" s="43"/>
    </row>
    <row r="2920" spans="1:2" ht="15" customHeight="1" x14ac:dyDescent="0.2">
      <c r="A2920" s="12"/>
      <c r="B2920" s="43"/>
    </row>
    <row r="2921" spans="1:2" ht="15" customHeight="1" x14ac:dyDescent="0.2">
      <c r="A2921" s="12"/>
      <c r="B2921" s="43"/>
    </row>
    <row r="2922" spans="1:2" ht="15" customHeight="1" x14ac:dyDescent="0.2">
      <c r="A2922" s="12"/>
      <c r="B2922" s="43"/>
    </row>
    <row r="2923" spans="1:2" ht="15" customHeight="1" x14ac:dyDescent="0.2">
      <c r="A2923" s="12"/>
      <c r="B2923" s="43"/>
    </row>
  </sheetData>
  <mergeCells count="31">
    <mergeCell ref="B73:E73"/>
    <mergeCell ref="B95:E95"/>
    <mergeCell ref="B56:F56"/>
    <mergeCell ref="B60:E60"/>
    <mergeCell ref="B64:E64"/>
    <mergeCell ref="B78:E78"/>
    <mergeCell ref="B87:F87"/>
    <mergeCell ref="B91:F91"/>
    <mergeCell ref="B69:E69"/>
    <mergeCell ref="B13:F13"/>
    <mergeCell ref="B17:E17"/>
    <mergeCell ref="B52:E52"/>
    <mergeCell ref="B27:E27"/>
    <mergeCell ref="B37:F37"/>
    <mergeCell ref="B43:E43"/>
    <mergeCell ref="B47:E47"/>
    <mergeCell ref="A1:J1"/>
    <mergeCell ref="A3:B3"/>
    <mergeCell ref="G3:J3"/>
    <mergeCell ref="A4:B5"/>
    <mergeCell ref="A6:A7"/>
    <mergeCell ref="B6:B7"/>
    <mergeCell ref="C6:C7"/>
    <mergeCell ref="D6:D7"/>
    <mergeCell ref="A2:B2"/>
    <mergeCell ref="E6:E7"/>
    <mergeCell ref="F6:F7"/>
    <mergeCell ref="G6:G7"/>
    <mergeCell ref="H6:H7"/>
    <mergeCell ref="I6:I7"/>
    <mergeCell ref="J6:J7"/>
  </mergeCells>
  <phoneticPr fontId="38" type="noConversion"/>
  <printOptions horizontalCentered="1" gridLines="1"/>
  <pageMargins left="0.39370078740157483" right="0.39370078740157483" top="0.78740157480314965" bottom="0.39370078740157483" header="0" footer="0"/>
  <pageSetup paperSize="9" scale="70" orientation="landscape" r:id="rId1"/>
  <headerFooter alignWithMargins="0">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view="pageBreakPreview" zoomScale="90" zoomScaleNormal="80" zoomScaleSheetLayoutView="90" zoomScalePageLayoutView="60" workbookViewId="0">
      <selection activeCell="J12" sqref="J12"/>
    </sheetView>
  </sheetViews>
  <sheetFormatPr defaultColWidth="10.7109375" defaultRowHeight="15" customHeight="1" x14ac:dyDescent="0.2"/>
  <cols>
    <col min="1" max="1" width="10.7109375" style="19" customWidth="1"/>
    <col min="2" max="2" width="35.7109375" style="19" customWidth="1"/>
    <col min="3" max="3" width="20.7109375" style="19" customWidth="1"/>
    <col min="4" max="4" width="19.5703125" style="19" bestFit="1" customWidth="1"/>
    <col min="5" max="6" width="12.7109375" style="19" customWidth="1"/>
    <col min="7" max="8" width="11.7109375" style="19" bestFit="1" customWidth="1"/>
    <col min="9" max="16384" width="10.7109375" style="19"/>
  </cols>
  <sheetData>
    <row r="1" spans="1:6" ht="15" customHeight="1" x14ac:dyDescent="0.2">
      <c r="A1" s="366" t="s">
        <v>10</v>
      </c>
      <c r="B1" s="367"/>
      <c r="C1" s="367"/>
      <c r="D1" s="367"/>
      <c r="E1" s="367"/>
      <c r="F1" s="367"/>
    </row>
    <row r="2" spans="1:6" ht="15" customHeight="1" x14ac:dyDescent="0.2">
      <c r="A2" s="368" t="s">
        <v>90</v>
      </c>
      <c r="B2" s="369"/>
      <c r="C2" s="369"/>
      <c r="D2" s="369"/>
      <c r="E2" s="369"/>
      <c r="F2" s="369"/>
    </row>
    <row r="3" spans="1:6" ht="15" customHeight="1" x14ac:dyDescent="0.2">
      <c r="A3" s="368" t="s">
        <v>267</v>
      </c>
      <c r="B3" s="369"/>
      <c r="C3" s="369"/>
      <c r="D3" s="436" t="s">
        <v>320</v>
      </c>
      <c r="E3" s="436"/>
      <c r="F3" s="436"/>
    </row>
    <row r="4" spans="1:6" s="17" customFormat="1" ht="12.75" x14ac:dyDescent="0.2">
      <c r="A4" s="370" t="s">
        <v>323</v>
      </c>
      <c r="B4" s="371"/>
      <c r="C4" s="371"/>
      <c r="D4" s="371"/>
      <c r="E4" s="20"/>
      <c r="F4" s="20"/>
    </row>
    <row r="5" spans="1:6" ht="24.95" customHeight="1" x14ac:dyDescent="0.2">
      <c r="A5" s="365" t="s">
        <v>0</v>
      </c>
      <c r="B5" s="365" t="s">
        <v>11</v>
      </c>
      <c r="C5" s="365"/>
      <c r="D5" s="372" t="s">
        <v>24</v>
      </c>
      <c r="E5" s="365" t="s">
        <v>221</v>
      </c>
      <c r="F5" s="365"/>
    </row>
    <row r="6" spans="1:6" ht="24.95" customHeight="1" x14ac:dyDescent="0.2">
      <c r="A6" s="365"/>
      <c r="B6" s="365"/>
      <c r="C6" s="365"/>
      <c r="D6" s="372"/>
      <c r="E6" s="9">
        <v>1</v>
      </c>
      <c r="F6" s="9">
        <v>2</v>
      </c>
    </row>
    <row r="7" spans="1:6" ht="24.95" customHeight="1" x14ac:dyDescent="0.2">
      <c r="A7" s="361">
        <v>1</v>
      </c>
      <c r="B7" s="363" t="str">
        <f>'Planilha Orçamentária'!D7</f>
        <v>SERVIÇOS PRELIMINARES</v>
      </c>
      <c r="C7" s="21" t="s">
        <v>12</v>
      </c>
      <c r="D7" s="359">
        <f>'Planilha Orçamentária'!H12</f>
        <v>13156.570000000002</v>
      </c>
      <c r="E7" s="22">
        <v>1</v>
      </c>
      <c r="F7" s="22"/>
    </row>
    <row r="8" spans="1:6" ht="24.95" customHeight="1" x14ac:dyDescent="0.2">
      <c r="A8" s="362"/>
      <c r="B8" s="364"/>
      <c r="C8" s="23" t="s">
        <v>13</v>
      </c>
      <c r="D8" s="360"/>
      <c r="E8" s="10">
        <f>D7</f>
        <v>13156.570000000002</v>
      </c>
      <c r="F8" s="10"/>
    </row>
    <row r="9" spans="1:6" ht="24.95" customHeight="1" x14ac:dyDescent="0.2">
      <c r="A9" s="361">
        <v>2</v>
      </c>
      <c r="B9" s="363" t="str">
        <f>'Planilha Orçamentária'!D14</f>
        <v>CERCAMENTO</v>
      </c>
      <c r="C9" s="21" t="s">
        <v>12</v>
      </c>
      <c r="D9" s="359">
        <f>'Planilha Orçamentária'!H16</f>
        <v>8679.7999999999993</v>
      </c>
      <c r="E9" s="22">
        <v>1</v>
      </c>
      <c r="F9" s="22"/>
    </row>
    <row r="10" spans="1:6" ht="24.95" customHeight="1" x14ac:dyDescent="0.2">
      <c r="A10" s="362"/>
      <c r="B10" s="364"/>
      <c r="C10" s="23" t="s">
        <v>13</v>
      </c>
      <c r="D10" s="360"/>
      <c r="E10" s="10">
        <f>D9</f>
        <v>8679.7999999999993</v>
      </c>
      <c r="F10" s="10"/>
    </row>
    <row r="11" spans="1:6" ht="24.95" customHeight="1" x14ac:dyDescent="0.2">
      <c r="A11" s="361">
        <v>3</v>
      </c>
      <c r="B11" s="363" t="str">
        <f>'Planilha Orçamentária'!D18</f>
        <v>REVESTIMENTOS DE PISOS</v>
      </c>
      <c r="C11" s="21" t="s">
        <v>12</v>
      </c>
      <c r="D11" s="359">
        <f>'Planilha Orçamentária'!H27</f>
        <v>56535.090000000004</v>
      </c>
      <c r="E11" s="22">
        <v>0.5</v>
      </c>
      <c r="F11" s="22">
        <v>0.5</v>
      </c>
    </row>
    <row r="12" spans="1:6" ht="24.95" customHeight="1" x14ac:dyDescent="0.2">
      <c r="A12" s="362"/>
      <c r="B12" s="364"/>
      <c r="C12" s="23" t="s">
        <v>13</v>
      </c>
      <c r="D12" s="360"/>
      <c r="E12" s="10">
        <f>D11/2</f>
        <v>28267.545000000002</v>
      </c>
      <c r="F12" s="10">
        <f>D11/2</f>
        <v>28267.545000000002</v>
      </c>
    </row>
    <row r="13" spans="1:6" ht="24.95" customHeight="1" x14ac:dyDescent="0.2">
      <c r="A13" s="361">
        <v>4</v>
      </c>
      <c r="B13" s="375" t="str">
        <f>'Planilha Orçamentária'!D29</f>
        <v>EQUIPAMENTOS ELÉTRICOS</v>
      </c>
      <c r="C13" s="21" t="s">
        <v>12</v>
      </c>
      <c r="D13" s="359">
        <f>'Planilha Orçamentária'!H32</f>
        <v>6511.73</v>
      </c>
      <c r="E13" s="22"/>
      <c r="F13" s="22">
        <v>1</v>
      </c>
    </row>
    <row r="14" spans="1:6" ht="24.95" customHeight="1" x14ac:dyDescent="0.2">
      <c r="A14" s="362"/>
      <c r="B14" s="376"/>
      <c r="C14" s="23" t="s">
        <v>13</v>
      </c>
      <c r="D14" s="360"/>
      <c r="E14" s="10"/>
      <c r="F14" s="10">
        <f>D13</f>
        <v>6511.73</v>
      </c>
    </row>
    <row r="15" spans="1:6" ht="24.95" customHeight="1" x14ac:dyDescent="0.2">
      <c r="A15" s="361">
        <v>5</v>
      </c>
      <c r="B15" s="363" t="str">
        <f>'Planilha Orçamentária'!D34</f>
        <v>BRINQUEDOS</v>
      </c>
      <c r="C15" s="21" t="s">
        <v>12</v>
      </c>
      <c r="D15" s="359">
        <f>'Planilha Orçamentária'!H36</f>
        <v>21767.42</v>
      </c>
      <c r="E15" s="22"/>
      <c r="F15" s="22">
        <v>1</v>
      </c>
    </row>
    <row r="16" spans="1:6" ht="24.95" customHeight="1" x14ac:dyDescent="0.2">
      <c r="A16" s="362"/>
      <c r="B16" s="364"/>
      <c r="C16" s="23" t="s">
        <v>13</v>
      </c>
      <c r="D16" s="360"/>
      <c r="E16" s="10"/>
      <c r="F16" s="10">
        <f>D15</f>
        <v>21767.42</v>
      </c>
    </row>
    <row r="17" spans="1:6" ht="24.95" customHeight="1" x14ac:dyDescent="0.2">
      <c r="A17" s="361">
        <v>6</v>
      </c>
      <c r="B17" s="375" t="str">
        <f>'Planilha Orçamentária'!D38</f>
        <v>SERVIÇOS COMPLEMENTARES</v>
      </c>
      <c r="C17" s="21" t="s">
        <v>12</v>
      </c>
      <c r="D17" s="359">
        <f>'Planilha Orçamentária'!H43</f>
        <v>2030.6599999999999</v>
      </c>
      <c r="E17" s="22"/>
      <c r="F17" s="22">
        <v>1</v>
      </c>
    </row>
    <row r="18" spans="1:6" ht="24.95" customHeight="1" x14ac:dyDescent="0.2">
      <c r="A18" s="362"/>
      <c r="B18" s="376"/>
      <c r="C18" s="23" t="s">
        <v>13</v>
      </c>
      <c r="D18" s="360"/>
      <c r="E18" s="10"/>
      <c r="F18" s="10">
        <f>D17</f>
        <v>2030.6599999999999</v>
      </c>
    </row>
    <row r="19" spans="1:6" ht="24.95" customHeight="1" x14ac:dyDescent="0.2">
      <c r="A19" s="373" t="s">
        <v>14</v>
      </c>
      <c r="B19" s="373"/>
      <c r="C19" s="373"/>
      <c r="D19" s="374">
        <f>SUM(D7:D18)</f>
        <v>108681.27</v>
      </c>
      <c r="E19" s="45">
        <f>E21/$D$19</f>
        <v>0.46101701792774413</v>
      </c>
      <c r="F19" s="45">
        <f>F21/$D$19</f>
        <v>0.53898298207225581</v>
      </c>
    </row>
    <row r="20" spans="1:6" ht="24.95" customHeight="1" x14ac:dyDescent="0.2">
      <c r="A20" s="373" t="s">
        <v>15</v>
      </c>
      <c r="B20" s="373"/>
      <c r="C20" s="373"/>
      <c r="D20" s="374"/>
      <c r="E20" s="45">
        <f>E19</f>
        <v>0.46101701792774413</v>
      </c>
      <c r="F20" s="45">
        <f>F19+E20</f>
        <v>1</v>
      </c>
    </row>
    <row r="21" spans="1:6" ht="24.95" customHeight="1" x14ac:dyDescent="0.2">
      <c r="A21" s="373" t="s">
        <v>16</v>
      </c>
      <c r="B21" s="373"/>
      <c r="C21" s="373"/>
      <c r="D21" s="374"/>
      <c r="E21" s="46">
        <f>SUM(E12,E10,E8)</f>
        <v>50103.915000000001</v>
      </c>
      <c r="F21" s="46">
        <f>SUM(F16,F12,F14,F18)</f>
        <v>58577.354999999996</v>
      </c>
    </row>
    <row r="22" spans="1:6" ht="24.95" customHeight="1" x14ac:dyDescent="0.2">
      <c r="A22" s="373" t="s">
        <v>17</v>
      </c>
      <c r="B22" s="373"/>
      <c r="C22" s="373"/>
      <c r="D22" s="374"/>
      <c r="E22" s="46">
        <f>E21</f>
        <v>50103.915000000001</v>
      </c>
      <c r="F22" s="46">
        <f>F21+E22</f>
        <v>108681.26999999999</v>
      </c>
    </row>
  </sheetData>
  <mergeCells count="32">
    <mergeCell ref="A17:A18"/>
    <mergeCell ref="B17:B18"/>
    <mergeCell ref="D17:D18"/>
    <mergeCell ref="D15:D16"/>
    <mergeCell ref="A11:A12"/>
    <mergeCell ref="B11:B12"/>
    <mergeCell ref="A15:A16"/>
    <mergeCell ref="B15:B16"/>
    <mergeCell ref="D11:D12"/>
    <mergeCell ref="A13:A14"/>
    <mergeCell ref="B13:B14"/>
    <mergeCell ref="D13:D14"/>
    <mergeCell ref="A19:C19"/>
    <mergeCell ref="D19:D22"/>
    <mergeCell ref="A20:C20"/>
    <mergeCell ref="A21:C21"/>
    <mergeCell ref="A22:C22"/>
    <mergeCell ref="E5:F5"/>
    <mergeCell ref="A1:F1"/>
    <mergeCell ref="A2:F2"/>
    <mergeCell ref="A4:D4"/>
    <mergeCell ref="A5:A6"/>
    <mergeCell ref="B5:C6"/>
    <mergeCell ref="D5:D6"/>
    <mergeCell ref="A3:C3"/>
    <mergeCell ref="D3:F3"/>
    <mergeCell ref="D7:D8"/>
    <mergeCell ref="A7:A8"/>
    <mergeCell ref="B7:B8"/>
    <mergeCell ref="A9:A10"/>
    <mergeCell ref="B9:B10"/>
    <mergeCell ref="D9:D10"/>
  </mergeCells>
  <conditionalFormatting sqref="E7:F22">
    <cfRule type="cellIs" dxfId="1" priority="1" operator="equal">
      <formula>0</formula>
    </cfRule>
  </conditionalFormatting>
  <printOptions horizontalCentered="1" gridLines="1"/>
  <pageMargins left="0.51181102362204722" right="0.51181102362204722" top="1.1811023622047245" bottom="0.78740157480314965" header="0.31496062992125984" footer="0.31496062992125984"/>
  <pageSetup paperSize="9" scale="90" fitToWidth="0" fitToHeight="0" orientation="landscape" r:id="rId1"/>
  <headerFooter alignWithMargins="0">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5"/>
  <sheetViews>
    <sheetView view="pageBreakPreview" topLeftCell="A55" zoomScale="110" zoomScaleNormal="100" zoomScaleSheetLayoutView="110" workbookViewId="0">
      <selection activeCell="L66" sqref="L66"/>
    </sheetView>
  </sheetViews>
  <sheetFormatPr defaultRowHeight="12.75" x14ac:dyDescent="0.2"/>
  <cols>
    <col min="1" max="1" width="13.42578125" customWidth="1"/>
    <col min="2" max="2" width="44.42578125" customWidth="1"/>
    <col min="3" max="3" width="12.5703125" customWidth="1"/>
    <col min="4" max="4" width="13.28515625" customWidth="1"/>
    <col min="5" max="6" width="15.7109375" bestFit="1" customWidth="1"/>
  </cols>
  <sheetData>
    <row r="1" spans="1:7" ht="12.75" customHeight="1" x14ac:dyDescent="0.2">
      <c r="A1" s="387" t="s">
        <v>71</v>
      </c>
      <c r="B1" s="388"/>
      <c r="C1" s="388"/>
      <c r="D1" s="388"/>
      <c r="E1" s="388"/>
      <c r="F1" s="388"/>
    </row>
    <row r="2" spans="1:7" ht="12.75" customHeight="1" x14ac:dyDescent="0.2">
      <c r="A2" s="389"/>
      <c r="B2" s="390"/>
      <c r="C2" s="390"/>
      <c r="D2" s="390"/>
      <c r="E2" s="390"/>
      <c r="F2" s="390"/>
    </row>
    <row r="3" spans="1:7" ht="15" customHeight="1" x14ac:dyDescent="0.2">
      <c r="A3" s="385" t="s">
        <v>295</v>
      </c>
      <c r="B3" s="386"/>
      <c r="C3" s="386"/>
      <c r="D3" s="386"/>
      <c r="E3" s="386"/>
      <c r="F3" s="386"/>
    </row>
    <row r="4" spans="1:7" ht="15" customHeight="1" x14ac:dyDescent="0.2">
      <c r="A4" s="437"/>
      <c r="B4" s="438"/>
      <c r="C4" s="438"/>
      <c r="D4" s="438"/>
      <c r="E4" s="438"/>
      <c r="F4" s="438"/>
    </row>
    <row r="5" spans="1:7" s="47" customFormat="1" ht="48" customHeight="1" x14ac:dyDescent="0.2">
      <c r="A5" s="391" t="s">
        <v>289</v>
      </c>
      <c r="B5" s="392"/>
      <c r="C5" s="392"/>
      <c r="D5" s="392"/>
      <c r="E5" s="392"/>
      <c r="F5" s="392"/>
    </row>
    <row r="6" spans="1:7" ht="15" x14ac:dyDescent="0.25">
      <c r="A6" s="393" t="s">
        <v>274</v>
      </c>
      <c r="B6" s="394"/>
      <c r="C6" s="394"/>
      <c r="D6" s="394"/>
      <c r="E6" s="394"/>
      <c r="F6" s="222" t="s">
        <v>78</v>
      </c>
    </row>
    <row r="7" spans="1:7" ht="14.25" x14ac:dyDescent="0.2">
      <c r="A7" s="226"/>
      <c r="B7" s="226"/>
      <c r="C7" s="226"/>
      <c r="D7" s="226"/>
      <c r="E7" s="226"/>
      <c r="F7" s="226"/>
    </row>
    <row r="8" spans="1:7" ht="28.5" x14ac:dyDescent="0.2">
      <c r="A8" s="395" t="s">
        <v>32</v>
      </c>
      <c r="B8" s="227" t="s">
        <v>187</v>
      </c>
      <c r="C8" s="228" t="s">
        <v>33</v>
      </c>
      <c r="D8" s="229" t="s">
        <v>34</v>
      </c>
      <c r="E8" s="228" t="s">
        <v>35</v>
      </c>
      <c r="F8" s="230" t="s">
        <v>36</v>
      </c>
      <c r="G8" s="52"/>
    </row>
    <row r="9" spans="1:7" ht="14.25" x14ac:dyDescent="0.2">
      <c r="A9" s="396"/>
      <c r="B9" s="91" t="s">
        <v>190</v>
      </c>
      <c r="C9" s="192" t="s">
        <v>4</v>
      </c>
      <c r="D9" s="193">
        <v>1</v>
      </c>
      <c r="E9" s="231">
        <v>14200</v>
      </c>
      <c r="F9" s="218">
        <f>PRODUCT(D9,E9)</f>
        <v>14200</v>
      </c>
      <c r="G9" s="52"/>
    </row>
    <row r="10" spans="1:7" ht="15" x14ac:dyDescent="0.25">
      <c r="A10" s="381" t="s">
        <v>37</v>
      </c>
      <c r="B10" s="381"/>
      <c r="C10" s="381"/>
      <c r="D10" s="381"/>
      <c r="E10" s="381"/>
      <c r="F10" s="232">
        <f>F9</f>
        <v>14200</v>
      </c>
    </row>
    <row r="11" spans="1:7" ht="15" x14ac:dyDescent="0.25">
      <c r="A11" s="382"/>
      <c r="B11" s="382"/>
      <c r="C11" s="382"/>
      <c r="D11" s="382"/>
      <c r="E11" s="382"/>
      <c r="F11" s="378"/>
    </row>
    <row r="12" spans="1:7" ht="14.25" x14ac:dyDescent="0.2">
      <c r="A12" s="383" t="s">
        <v>38</v>
      </c>
      <c r="B12" s="227" t="s">
        <v>191</v>
      </c>
      <c r="C12" s="233" t="s">
        <v>33</v>
      </c>
      <c r="D12" s="234" t="s">
        <v>34</v>
      </c>
      <c r="E12" s="233" t="s">
        <v>35</v>
      </c>
      <c r="F12" s="235" t="s">
        <v>36</v>
      </c>
      <c r="G12" s="52"/>
    </row>
    <row r="13" spans="1:7" ht="14.25" x14ac:dyDescent="0.2">
      <c r="A13" s="384"/>
      <c r="B13" s="236" t="s">
        <v>79</v>
      </c>
      <c r="C13" s="237" t="s">
        <v>4</v>
      </c>
      <c r="D13" s="193">
        <v>1</v>
      </c>
      <c r="E13" s="238">
        <v>16000</v>
      </c>
      <c r="F13" s="238">
        <f>PRODUCT(D13,E13)</f>
        <v>16000</v>
      </c>
      <c r="G13" s="52"/>
    </row>
    <row r="14" spans="1:7" ht="15" x14ac:dyDescent="0.25">
      <c r="A14" s="377" t="s">
        <v>80</v>
      </c>
      <c r="B14" s="377"/>
      <c r="C14" s="377"/>
      <c r="D14" s="377"/>
      <c r="E14" s="377"/>
      <c r="F14" s="239">
        <f>F13</f>
        <v>16000</v>
      </c>
    </row>
    <row r="15" spans="1:7" ht="15" x14ac:dyDescent="0.25">
      <c r="A15" s="378"/>
      <c r="B15" s="379"/>
      <c r="C15" s="379"/>
      <c r="D15" s="379"/>
      <c r="E15" s="379"/>
      <c r="F15" s="379"/>
    </row>
    <row r="16" spans="1:7" ht="14.25" x14ac:dyDescent="0.2">
      <c r="A16" s="380" t="s">
        <v>40</v>
      </c>
      <c r="B16" s="240" t="s">
        <v>188</v>
      </c>
      <c r="C16" s="228" t="s">
        <v>33</v>
      </c>
      <c r="D16" s="229" t="s">
        <v>34</v>
      </c>
      <c r="E16" s="228" t="s">
        <v>35</v>
      </c>
      <c r="F16" s="230" t="s">
        <v>36</v>
      </c>
      <c r="G16" s="52"/>
    </row>
    <row r="17" spans="1:7" ht="14.25" x14ac:dyDescent="0.2">
      <c r="A17" s="380"/>
      <c r="B17" s="241" t="s">
        <v>189</v>
      </c>
      <c r="C17" s="237" t="s">
        <v>4</v>
      </c>
      <c r="D17" s="193">
        <v>1</v>
      </c>
      <c r="E17" s="238">
        <v>21500</v>
      </c>
      <c r="F17" s="238">
        <f>PRODUCT(D17,E17)</f>
        <v>21500</v>
      </c>
      <c r="G17" s="52"/>
    </row>
    <row r="18" spans="1:7" ht="15" x14ac:dyDescent="0.25">
      <c r="A18" s="377" t="s">
        <v>41</v>
      </c>
      <c r="B18" s="377"/>
      <c r="C18" s="377"/>
      <c r="D18" s="377"/>
      <c r="E18" s="377"/>
      <c r="F18" s="239">
        <f>F17</f>
        <v>21500</v>
      </c>
    </row>
    <row r="19" spans="1:7" ht="15" x14ac:dyDescent="0.25">
      <c r="A19" s="378"/>
      <c r="B19" s="379"/>
      <c r="C19" s="379"/>
      <c r="D19" s="379"/>
      <c r="E19" s="379"/>
      <c r="F19" s="379"/>
    </row>
    <row r="20" spans="1:7" ht="15" x14ac:dyDescent="0.25">
      <c r="A20" s="377" t="s">
        <v>42</v>
      </c>
      <c r="B20" s="397"/>
      <c r="C20" s="397"/>
      <c r="D20" s="397"/>
      <c r="E20" s="397"/>
      <c r="F20" s="242">
        <f>SUM(F10,F14,F18)/3</f>
        <v>17233.333333333332</v>
      </c>
    </row>
    <row r="21" spans="1:7" ht="14.25" x14ac:dyDescent="0.2">
      <c r="A21" s="400"/>
      <c r="B21" s="400"/>
      <c r="C21" s="400"/>
      <c r="D21" s="400"/>
      <c r="E21" s="400"/>
      <c r="F21" s="400"/>
    </row>
    <row r="22" spans="1:7" ht="15" x14ac:dyDescent="0.25">
      <c r="A22" s="399" t="s">
        <v>290</v>
      </c>
      <c r="B22" s="399"/>
      <c r="C22" s="399"/>
      <c r="D22" s="399"/>
      <c r="E22" s="399"/>
      <c r="F22" s="399"/>
    </row>
    <row r="23" spans="1:7" ht="15" x14ac:dyDescent="0.25">
      <c r="A23" s="401" t="s">
        <v>284</v>
      </c>
      <c r="B23" s="401"/>
      <c r="C23" s="401"/>
      <c r="D23" s="401"/>
      <c r="E23" s="401"/>
      <c r="F23" s="222" t="s">
        <v>72</v>
      </c>
    </row>
    <row r="24" spans="1:7" ht="14.25" x14ac:dyDescent="0.2">
      <c r="A24" s="402"/>
      <c r="B24" s="402"/>
      <c r="C24" s="402"/>
      <c r="D24" s="402"/>
      <c r="E24" s="402"/>
      <c r="F24" s="402"/>
    </row>
    <row r="25" spans="1:7" ht="14.25" x14ac:dyDescent="0.2">
      <c r="A25" s="380" t="s">
        <v>32</v>
      </c>
      <c r="B25" s="243" t="s">
        <v>73</v>
      </c>
      <c r="C25" s="192" t="s">
        <v>33</v>
      </c>
      <c r="D25" s="193" t="s">
        <v>34</v>
      </c>
      <c r="E25" s="192" t="s">
        <v>35</v>
      </c>
      <c r="F25" s="193" t="s">
        <v>36</v>
      </c>
    </row>
    <row r="26" spans="1:7" ht="14.25" x14ac:dyDescent="0.2">
      <c r="A26" s="380"/>
      <c r="B26" s="65" t="s">
        <v>74</v>
      </c>
      <c r="C26" s="192" t="s">
        <v>6</v>
      </c>
      <c r="D26" s="193">
        <v>1</v>
      </c>
      <c r="E26" s="218">
        <v>37.950000000000003</v>
      </c>
      <c r="F26" s="218">
        <f>PRODUCT(D26,E26)</f>
        <v>37.950000000000003</v>
      </c>
    </row>
    <row r="27" spans="1:7" ht="15" x14ac:dyDescent="0.25">
      <c r="A27" s="377" t="s">
        <v>37</v>
      </c>
      <c r="B27" s="377"/>
      <c r="C27" s="377"/>
      <c r="D27" s="377"/>
      <c r="E27" s="377"/>
      <c r="F27" s="244">
        <f>F26</f>
        <v>37.950000000000003</v>
      </c>
    </row>
    <row r="28" spans="1:7" ht="15" x14ac:dyDescent="0.25">
      <c r="A28" s="382"/>
      <c r="B28" s="382"/>
      <c r="C28" s="382"/>
      <c r="D28" s="382"/>
      <c r="E28" s="382"/>
      <c r="F28" s="382"/>
    </row>
    <row r="29" spans="1:7" ht="14.25" x14ac:dyDescent="0.2">
      <c r="A29" s="380" t="s">
        <v>38</v>
      </c>
      <c r="B29" s="243" t="s">
        <v>75</v>
      </c>
      <c r="C29" s="192" t="s">
        <v>33</v>
      </c>
      <c r="D29" s="193" t="s">
        <v>34</v>
      </c>
      <c r="E29" s="192" t="s">
        <v>35</v>
      </c>
      <c r="F29" s="193" t="s">
        <v>36</v>
      </c>
    </row>
    <row r="30" spans="1:7" ht="14.25" x14ac:dyDescent="0.2">
      <c r="A30" s="380"/>
      <c r="B30" s="245" t="s">
        <v>76</v>
      </c>
      <c r="C30" s="192" t="s">
        <v>6</v>
      </c>
      <c r="D30" s="193">
        <v>1</v>
      </c>
      <c r="E30" s="218">
        <v>45</v>
      </c>
      <c r="F30" s="218">
        <f>PRODUCT(D30,E30)</f>
        <v>45</v>
      </c>
    </row>
    <row r="31" spans="1:7" ht="15" x14ac:dyDescent="0.25">
      <c r="A31" s="377" t="s">
        <v>39</v>
      </c>
      <c r="B31" s="377"/>
      <c r="C31" s="377"/>
      <c r="D31" s="377"/>
      <c r="E31" s="377"/>
      <c r="F31" s="244">
        <f>F30</f>
        <v>45</v>
      </c>
    </row>
    <row r="32" spans="1:7" ht="15" x14ac:dyDescent="0.25">
      <c r="A32" s="382"/>
      <c r="B32" s="382"/>
      <c r="C32" s="382"/>
      <c r="D32" s="382"/>
      <c r="E32" s="382"/>
      <c r="F32" s="382"/>
    </row>
    <row r="33" spans="1:6" ht="28.5" x14ac:dyDescent="0.2">
      <c r="A33" s="380" t="s">
        <v>40</v>
      </c>
      <c r="B33" s="243" t="s">
        <v>145</v>
      </c>
      <c r="C33" s="192" t="s">
        <v>33</v>
      </c>
      <c r="D33" s="193" t="s">
        <v>34</v>
      </c>
      <c r="E33" s="192" t="s">
        <v>35</v>
      </c>
      <c r="F33" s="193" t="s">
        <v>36</v>
      </c>
    </row>
    <row r="34" spans="1:6" ht="14.25" x14ac:dyDescent="0.2">
      <c r="A34" s="380"/>
      <c r="B34" s="245" t="s">
        <v>77</v>
      </c>
      <c r="C34" s="192" t="s">
        <v>6</v>
      </c>
      <c r="D34" s="193">
        <v>1</v>
      </c>
      <c r="E34" s="218">
        <v>37</v>
      </c>
      <c r="F34" s="218">
        <f>PRODUCT(D34,E34)</f>
        <v>37</v>
      </c>
    </row>
    <row r="35" spans="1:6" ht="15" x14ac:dyDescent="0.25">
      <c r="A35" s="377" t="s">
        <v>41</v>
      </c>
      <c r="B35" s="377"/>
      <c r="C35" s="377"/>
      <c r="D35" s="377"/>
      <c r="E35" s="377"/>
      <c r="F35" s="244">
        <f>F34</f>
        <v>37</v>
      </c>
    </row>
    <row r="36" spans="1:6" ht="15" x14ac:dyDescent="0.25">
      <c r="A36" s="382"/>
      <c r="B36" s="382"/>
      <c r="C36" s="382"/>
      <c r="D36" s="382"/>
      <c r="E36" s="382"/>
      <c r="F36" s="382"/>
    </row>
    <row r="37" spans="1:6" ht="15" x14ac:dyDescent="0.25">
      <c r="A37" s="377" t="s">
        <v>42</v>
      </c>
      <c r="B37" s="397"/>
      <c r="C37" s="397"/>
      <c r="D37" s="397"/>
      <c r="E37" s="397"/>
      <c r="F37" s="246">
        <f>SUM(F27,F31,F35)/3</f>
        <v>39.983333333333334</v>
      </c>
    </row>
    <row r="38" spans="1:6" ht="14.25" x14ac:dyDescent="0.2">
      <c r="A38" s="400"/>
      <c r="B38" s="400"/>
      <c r="C38" s="400"/>
      <c r="D38" s="400"/>
      <c r="E38" s="400"/>
      <c r="F38" s="400"/>
    </row>
    <row r="39" spans="1:6" ht="14.25" x14ac:dyDescent="0.2">
      <c r="A39" s="398" t="s">
        <v>291</v>
      </c>
      <c r="B39" s="399"/>
      <c r="C39" s="399"/>
      <c r="D39" s="399"/>
      <c r="E39" s="399"/>
      <c r="F39" s="399"/>
    </row>
    <row r="40" spans="1:6" ht="15" x14ac:dyDescent="0.25">
      <c r="A40" s="401" t="s">
        <v>285</v>
      </c>
      <c r="B40" s="401"/>
      <c r="C40" s="401"/>
      <c r="D40" s="401"/>
      <c r="E40" s="401"/>
      <c r="F40" s="222" t="s">
        <v>78</v>
      </c>
    </row>
    <row r="41" spans="1:6" ht="14.25" x14ac:dyDescent="0.2">
      <c r="A41" s="247"/>
      <c r="B41" s="247"/>
      <c r="C41" s="247"/>
      <c r="D41" s="247"/>
      <c r="E41" s="247"/>
      <c r="F41" s="247"/>
    </row>
    <row r="42" spans="1:6" ht="14.25" x14ac:dyDescent="0.2">
      <c r="A42" s="380" t="s">
        <v>32</v>
      </c>
      <c r="B42" s="243" t="s">
        <v>193</v>
      </c>
      <c r="C42" s="192" t="s">
        <v>33</v>
      </c>
      <c r="D42" s="193" t="s">
        <v>34</v>
      </c>
      <c r="E42" s="192" t="s">
        <v>35</v>
      </c>
      <c r="F42" s="193" t="s">
        <v>36</v>
      </c>
    </row>
    <row r="43" spans="1:6" ht="14.25" x14ac:dyDescent="0.2">
      <c r="A43" s="380"/>
      <c r="B43" s="248" t="s">
        <v>192</v>
      </c>
      <c r="C43" s="192" t="s">
        <v>4</v>
      </c>
      <c r="D43" s="193">
        <v>1</v>
      </c>
      <c r="E43" s="218">
        <v>167.2</v>
      </c>
      <c r="F43" s="218">
        <f>PRODUCT(D43,E43)</f>
        <v>167.2</v>
      </c>
    </row>
    <row r="44" spans="1:6" ht="15" x14ac:dyDescent="0.25">
      <c r="A44" s="377" t="s">
        <v>37</v>
      </c>
      <c r="B44" s="377"/>
      <c r="C44" s="377"/>
      <c r="D44" s="377"/>
      <c r="E44" s="377"/>
      <c r="F44" s="244">
        <f>F43</f>
        <v>167.2</v>
      </c>
    </row>
    <row r="45" spans="1:6" ht="15" x14ac:dyDescent="0.25">
      <c r="A45" s="382"/>
      <c r="B45" s="382"/>
      <c r="C45" s="382"/>
      <c r="D45" s="382"/>
      <c r="E45" s="382"/>
      <c r="F45" s="382"/>
    </row>
    <row r="46" spans="1:6" ht="14.25" x14ac:dyDescent="0.2">
      <c r="A46" s="403" t="s">
        <v>38</v>
      </c>
      <c r="B46" s="243" t="s">
        <v>195</v>
      </c>
      <c r="C46" s="192" t="s">
        <v>33</v>
      </c>
      <c r="D46" s="193" t="s">
        <v>34</v>
      </c>
      <c r="E46" s="192" t="s">
        <v>35</v>
      </c>
      <c r="F46" s="193" t="s">
        <v>36</v>
      </c>
    </row>
    <row r="47" spans="1:6" ht="14.25" x14ac:dyDescent="0.2">
      <c r="A47" s="403"/>
      <c r="B47" s="243" t="s">
        <v>194</v>
      </c>
      <c r="C47" s="192" t="s">
        <v>4</v>
      </c>
      <c r="D47" s="193">
        <v>1</v>
      </c>
      <c r="E47" s="218">
        <v>110</v>
      </c>
      <c r="F47" s="218">
        <f>PRODUCT(D47,E47)</f>
        <v>110</v>
      </c>
    </row>
    <row r="48" spans="1:6" ht="15" x14ac:dyDescent="0.25">
      <c r="A48" s="377" t="s">
        <v>80</v>
      </c>
      <c r="B48" s="377"/>
      <c r="C48" s="377"/>
      <c r="D48" s="377"/>
      <c r="E48" s="377"/>
      <c r="F48" s="244">
        <f>F47</f>
        <v>110</v>
      </c>
    </row>
    <row r="49" spans="1:6" ht="15" x14ac:dyDescent="0.25">
      <c r="A49" s="382"/>
      <c r="B49" s="382"/>
      <c r="C49" s="382"/>
      <c r="D49" s="382"/>
      <c r="E49" s="382"/>
      <c r="F49" s="382"/>
    </row>
    <row r="50" spans="1:6" ht="14.25" x14ac:dyDescent="0.2">
      <c r="A50" s="380" t="s">
        <v>40</v>
      </c>
      <c r="B50" s="243" t="s">
        <v>204</v>
      </c>
      <c r="C50" s="192" t="s">
        <v>33</v>
      </c>
      <c r="D50" s="193" t="s">
        <v>34</v>
      </c>
      <c r="E50" s="192" t="s">
        <v>35</v>
      </c>
      <c r="F50" s="193" t="s">
        <v>36</v>
      </c>
    </row>
    <row r="51" spans="1:6" ht="14.25" x14ac:dyDescent="0.2">
      <c r="A51" s="380"/>
      <c r="B51" s="245" t="s">
        <v>205</v>
      </c>
      <c r="C51" s="192" t="s">
        <v>4</v>
      </c>
      <c r="D51" s="193">
        <v>1</v>
      </c>
      <c r="E51" s="218">
        <v>168.7</v>
      </c>
      <c r="F51" s="218">
        <f>PRODUCT(D51,E51)</f>
        <v>168.7</v>
      </c>
    </row>
    <row r="52" spans="1:6" ht="15" x14ac:dyDescent="0.25">
      <c r="A52" s="377" t="s">
        <v>41</v>
      </c>
      <c r="B52" s="377"/>
      <c r="C52" s="377"/>
      <c r="D52" s="377"/>
      <c r="E52" s="377"/>
      <c r="F52" s="244">
        <f>F51</f>
        <v>168.7</v>
      </c>
    </row>
    <row r="53" spans="1:6" ht="15" x14ac:dyDescent="0.25">
      <c r="A53" s="194"/>
      <c r="B53" s="194"/>
      <c r="C53" s="194"/>
      <c r="D53" s="194"/>
      <c r="E53" s="194"/>
      <c r="F53" s="194"/>
    </row>
    <row r="54" spans="1:6" ht="15" x14ac:dyDescent="0.25">
      <c r="A54" s="377" t="s">
        <v>42</v>
      </c>
      <c r="B54" s="397"/>
      <c r="C54" s="397"/>
      <c r="D54" s="397"/>
      <c r="E54" s="397"/>
      <c r="F54" s="246">
        <f>SUM(F44,F48,F52)/3</f>
        <v>148.63333333333333</v>
      </c>
    </row>
    <row r="55" spans="1:6" ht="15" x14ac:dyDescent="0.25">
      <c r="A55" s="378"/>
      <c r="B55" s="379"/>
      <c r="C55" s="379"/>
      <c r="D55" s="379"/>
      <c r="E55" s="379"/>
      <c r="F55" s="405"/>
    </row>
    <row r="56" spans="1:6" ht="15" x14ac:dyDescent="0.25">
      <c r="A56" s="399" t="s">
        <v>292</v>
      </c>
      <c r="B56" s="399"/>
      <c r="C56" s="399"/>
      <c r="D56" s="399"/>
      <c r="E56" s="399"/>
      <c r="F56" s="399"/>
    </row>
    <row r="57" spans="1:6" ht="15" x14ac:dyDescent="0.25">
      <c r="A57" s="401" t="s">
        <v>286</v>
      </c>
      <c r="B57" s="401"/>
      <c r="C57" s="401"/>
      <c r="D57" s="401"/>
      <c r="E57" s="401"/>
      <c r="F57" s="222" t="s">
        <v>72</v>
      </c>
    </row>
    <row r="58" spans="1:6" ht="14.25" x14ac:dyDescent="0.2">
      <c r="A58" s="247"/>
      <c r="B58" s="247"/>
      <c r="C58" s="247"/>
      <c r="D58" s="247"/>
      <c r="E58" s="247"/>
      <c r="F58" s="247"/>
    </row>
    <row r="59" spans="1:6" ht="28.5" x14ac:dyDescent="0.2">
      <c r="A59" s="403" t="s">
        <v>32</v>
      </c>
      <c r="B59" s="243" t="s">
        <v>82</v>
      </c>
      <c r="C59" s="243" t="s">
        <v>33</v>
      </c>
      <c r="D59" s="249" t="s">
        <v>34</v>
      </c>
      <c r="E59" s="243" t="s">
        <v>35</v>
      </c>
      <c r="F59" s="249" t="s">
        <v>36</v>
      </c>
    </row>
    <row r="60" spans="1:6" ht="14.25" x14ac:dyDescent="0.2">
      <c r="A60" s="403"/>
      <c r="B60" s="245" t="s">
        <v>83</v>
      </c>
      <c r="C60" s="243" t="s">
        <v>6</v>
      </c>
      <c r="D60" s="249">
        <v>1</v>
      </c>
      <c r="E60" s="250">
        <v>230</v>
      </c>
      <c r="F60" s="250">
        <f>PRODUCT(D60,E60)</f>
        <v>230</v>
      </c>
    </row>
    <row r="61" spans="1:6" ht="15" x14ac:dyDescent="0.25">
      <c r="A61" s="404" t="s">
        <v>37</v>
      </c>
      <c r="B61" s="404"/>
      <c r="C61" s="404"/>
      <c r="D61" s="404"/>
      <c r="E61" s="404"/>
      <c r="F61" s="251">
        <f>F60</f>
        <v>230</v>
      </c>
    </row>
    <row r="62" spans="1:6" ht="15" x14ac:dyDescent="0.25">
      <c r="A62" s="382"/>
      <c r="B62" s="382"/>
      <c r="C62" s="382"/>
      <c r="D62" s="382"/>
      <c r="E62" s="382"/>
      <c r="F62" s="382"/>
    </row>
    <row r="63" spans="1:6" ht="14.25" x14ac:dyDescent="0.2">
      <c r="A63" s="403" t="s">
        <v>84</v>
      </c>
      <c r="B63" s="243" t="s">
        <v>85</v>
      </c>
      <c r="C63" s="243" t="s">
        <v>33</v>
      </c>
      <c r="D63" s="249" t="s">
        <v>34</v>
      </c>
      <c r="E63" s="243" t="s">
        <v>35</v>
      </c>
      <c r="F63" s="249" t="s">
        <v>36</v>
      </c>
    </row>
    <row r="64" spans="1:6" ht="14.25" x14ac:dyDescent="0.2">
      <c r="A64" s="403"/>
      <c r="B64" s="245" t="s">
        <v>86</v>
      </c>
      <c r="C64" s="243" t="s">
        <v>6</v>
      </c>
      <c r="D64" s="249">
        <v>1</v>
      </c>
      <c r="E64" s="250">
        <v>180.71</v>
      </c>
      <c r="F64" s="250">
        <f>PRODUCT(D64,E64)</f>
        <v>180.71</v>
      </c>
    </row>
    <row r="65" spans="1:6" ht="15" x14ac:dyDescent="0.25">
      <c r="A65" s="404" t="s">
        <v>39</v>
      </c>
      <c r="B65" s="404"/>
      <c r="C65" s="404"/>
      <c r="D65" s="404"/>
      <c r="E65" s="404"/>
      <c r="F65" s="251">
        <f>F64</f>
        <v>180.71</v>
      </c>
    </row>
    <row r="66" spans="1:6" ht="15" x14ac:dyDescent="0.25">
      <c r="A66" s="382"/>
      <c r="B66" s="382"/>
      <c r="C66" s="382"/>
      <c r="D66" s="382"/>
      <c r="E66" s="382"/>
      <c r="F66" s="382"/>
    </row>
    <row r="67" spans="1:6" ht="28.5" x14ac:dyDescent="0.2">
      <c r="A67" s="403" t="s">
        <v>87</v>
      </c>
      <c r="B67" s="243" t="s">
        <v>88</v>
      </c>
      <c r="C67" s="243" t="s">
        <v>33</v>
      </c>
      <c r="D67" s="249" t="s">
        <v>34</v>
      </c>
      <c r="E67" s="243" t="s">
        <v>35</v>
      </c>
      <c r="F67" s="249" t="s">
        <v>36</v>
      </c>
    </row>
    <row r="68" spans="1:6" ht="14.25" x14ac:dyDescent="0.2">
      <c r="A68" s="403"/>
      <c r="B68" s="245" t="s">
        <v>89</v>
      </c>
      <c r="C68" s="243" t="s">
        <v>6</v>
      </c>
      <c r="D68" s="249">
        <v>1</v>
      </c>
      <c r="E68" s="250">
        <v>179</v>
      </c>
      <c r="F68" s="250">
        <f>PRODUCT(D68,E68)</f>
        <v>179</v>
      </c>
    </row>
    <row r="69" spans="1:6" ht="15" x14ac:dyDescent="0.25">
      <c r="A69" s="404" t="s">
        <v>41</v>
      </c>
      <c r="B69" s="404"/>
      <c r="C69" s="404"/>
      <c r="D69" s="404"/>
      <c r="E69" s="404"/>
      <c r="F69" s="251">
        <f>F68</f>
        <v>179</v>
      </c>
    </row>
    <row r="70" spans="1:6" ht="15" x14ac:dyDescent="0.25">
      <c r="A70" s="406"/>
      <c r="B70" s="406"/>
      <c r="C70" s="406"/>
      <c r="D70" s="406"/>
      <c r="E70" s="406"/>
      <c r="F70" s="406"/>
    </row>
    <row r="71" spans="1:6" ht="15" x14ac:dyDescent="0.25">
      <c r="A71" s="377" t="s">
        <v>42</v>
      </c>
      <c r="B71" s="397"/>
      <c r="C71" s="397"/>
      <c r="D71" s="397"/>
      <c r="E71" s="397"/>
      <c r="F71" s="246">
        <f>SUM(F61,F65,F69)/3</f>
        <v>196.57000000000002</v>
      </c>
    </row>
    <row r="72" spans="1:6" ht="14.25" x14ac:dyDescent="0.2">
      <c r="A72" s="407"/>
      <c r="B72" s="407"/>
      <c r="C72" s="407"/>
      <c r="D72" s="407"/>
      <c r="E72" s="407"/>
      <c r="F72" s="407"/>
    </row>
    <row r="73" spans="1:6" ht="15" x14ac:dyDescent="0.25">
      <c r="A73" s="399" t="s">
        <v>293</v>
      </c>
      <c r="B73" s="399"/>
      <c r="C73" s="399"/>
      <c r="D73" s="399"/>
      <c r="E73" s="399"/>
      <c r="F73" s="399"/>
    </row>
    <row r="74" spans="1:6" ht="15" x14ac:dyDescent="0.25">
      <c r="A74" s="401" t="s">
        <v>287</v>
      </c>
      <c r="B74" s="401"/>
      <c r="C74" s="401"/>
      <c r="D74" s="401"/>
      <c r="E74" s="401"/>
      <c r="F74" s="222" t="s">
        <v>78</v>
      </c>
    </row>
    <row r="75" spans="1:6" ht="14.25" x14ac:dyDescent="0.2">
      <c r="A75" s="247"/>
      <c r="B75" s="247"/>
      <c r="C75" s="247"/>
      <c r="D75" s="247"/>
      <c r="E75" s="247"/>
      <c r="F75" s="247"/>
    </row>
    <row r="76" spans="1:6" ht="14.25" x14ac:dyDescent="0.2">
      <c r="A76" s="403" t="s">
        <v>32</v>
      </c>
      <c r="B76" s="243" t="s">
        <v>275</v>
      </c>
      <c r="C76" s="243" t="s">
        <v>33</v>
      </c>
      <c r="D76" s="249" t="s">
        <v>34</v>
      </c>
      <c r="E76" s="243" t="s">
        <v>35</v>
      </c>
      <c r="F76" s="249" t="s">
        <v>36</v>
      </c>
    </row>
    <row r="77" spans="1:6" ht="14.25" x14ac:dyDescent="0.2">
      <c r="A77" s="403"/>
      <c r="B77" s="245" t="s">
        <v>276</v>
      </c>
      <c r="C77" s="243" t="s">
        <v>4</v>
      </c>
      <c r="D77" s="249">
        <v>1</v>
      </c>
      <c r="E77" s="250">
        <v>770.18</v>
      </c>
      <c r="F77" s="250">
        <f>PRODUCT(D77,E77)</f>
        <v>770.18</v>
      </c>
    </row>
    <row r="78" spans="1:6" ht="15" x14ac:dyDescent="0.25">
      <c r="A78" s="404" t="s">
        <v>37</v>
      </c>
      <c r="B78" s="404"/>
      <c r="C78" s="404"/>
      <c r="D78" s="404"/>
      <c r="E78" s="404"/>
      <c r="F78" s="251">
        <f>F77</f>
        <v>770.18</v>
      </c>
    </row>
    <row r="79" spans="1:6" ht="15" x14ac:dyDescent="0.25">
      <c r="A79" s="382"/>
      <c r="B79" s="382"/>
      <c r="C79" s="382"/>
      <c r="D79" s="382"/>
      <c r="E79" s="382"/>
      <c r="F79" s="382"/>
    </row>
    <row r="80" spans="1:6" ht="14.25" x14ac:dyDescent="0.2">
      <c r="A80" s="403" t="s">
        <v>84</v>
      </c>
      <c r="B80" s="243" t="s">
        <v>277</v>
      </c>
      <c r="C80" s="243" t="s">
        <v>33</v>
      </c>
      <c r="D80" s="249" t="s">
        <v>34</v>
      </c>
      <c r="E80" s="243" t="s">
        <v>35</v>
      </c>
      <c r="F80" s="249" t="s">
        <v>36</v>
      </c>
    </row>
    <row r="81" spans="1:6" ht="14.25" x14ac:dyDescent="0.2">
      <c r="A81" s="403"/>
      <c r="B81" s="245" t="s">
        <v>278</v>
      </c>
      <c r="C81" s="243" t="s">
        <v>4</v>
      </c>
      <c r="D81" s="249">
        <v>1</v>
      </c>
      <c r="E81" s="250">
        <v>577</v>
      </c>
      <c r="F81" s="250">
        <f>PRODUCT(D81,E81)</f>
        <v>577</v>
      </c>
    </row>
    <row r="82" spans="1:6" ht="15" x14ac:dyDescent="0.25">
      <c r="A82" s="404" t="s">
        <v>39</v>
      </c>
      <c r="B82" s="404"/>
      <c r="C82" s="404"/>
      <c r="D82" s="404"/>
      <c r="E82" s="404"/>
      <c r="F82" s="251">
        <f>F81</f>
        <v>577</v>
      </c>
    </row>
    <row r="83" spans="1:6" ht="15" x14ac:dyDescent="0.25">
      <c r="A83" s="382"/>
      <c r="B83" s="382"/>
      <c r="C83" s="382"/>
      <c r="D83" s="382"/>
      <c r="E83" s="382"/>
      <c r="F83" s="382"/>
    </row>
    <row r="84" spans="1:6" ht="14.25" x14ac:dyDescent="0.2">
      <c r="A84" s="403" t="s">
        <v>87</v>
      </c>
      <c r="B84" s="243" t="s">
        <v>279</v>
      </c>
      <c r="C84" s="243" t="s">
        <v>33</v>
      </c>
      <c r="D84" s="249" t="s">
        <v>34</v>
      </c>
      <c r="E84" s="243" t="s">
        <v>35</v>
      </c>
      <c r="F84" s="249" t="s">
        <v>36</v>
      </c>
    </row>
    <row r="85" spans="1:6" ht="14.25" x14ac:dyDescent="0.2">
      <c r="A85" s="403"/>
      <c r="B85" s="245" t="s">
        <v>280</v>
      </c>
      <c r="C85" s="243" t="s">
        <v>4</v>
      </c>
      <c r="D85" s="249">
        <v>1</v>
      </c>
      <c r="E85" s="250">
        <v>717</v>
      </c>
      <c r="F85" s="250">
        <f>PRODUCT(D85,E85)</f>
        <v>717</v>
      </c>
    </row>
    <row r="86" spans="1:6" ht="15" x14ac:dyDescent="0.25">
      <c r="A86" s="404" t="s">
        <v>41</v>
      </c>
      <c r="B86" s="404"/>
      <c r="C86" s="404"/>
      <c r="D86" s="404"/>
      <c r="E86" s="404"/>
      <c r="F86" s="251">
        <f>F85</f>
        <v>717</v>
      </c>
    </row>
    <row r="87" spans="1:6" ht="15" x14ac:dyDescent="0.25">
      <c r="A87" s="406"/>
      <c r="B87" s="406"/>
      <c r="C87" s="406"/>
      <c r="D87" s="406"/>
      <c r="E87" s="406"/>
      <c r="F87" s="406"/>
    </row>
    <row r="88" spans="1:6" ht="15" x14ac:dyDescent="0.25">
      <c r="A88" s="377" t="s">
        <v>42</v>
      </c>
      <c r="B88" s="397"/>
      <c r="C88" s="397"/>
      <c r="D88" s="397"/>
      <c r="E88" s="397"/>
      <c r="F88" s="246">
        <f>SUM(F78,F82,F86)/3</f>
        <v>688.06</v>
      </c>
    </row>
    <row r="89" spans="1:6" ht="14.25" x14ac:dyDescent="0.2">
      <c r="A89" s="407"/>
      <c r="B89" s="407"/>
      <c r="C89" s="407"/>
      <c r="D89" s="407"/>
      <c r="E89" s="407"/>
      <c r="F89" s="407"/>
    </row>
    <row r="90" spans="1:6" ht="15" x14ac:dyDescent="0.25">
      <c r="A90" s="399" t="s">
        <v>294</v>
      </c>
      <c r="B90" s="399"/>
      <c r="C90" s="399"/>
      <c r="D90" s="399"/>
      <c r="E90" s="399"/>
      <c r="F90" s="399"/>
    </row>
    <row r="91" spans="1:6" ht="15" x14ac:dyDescent="0.25">
      <c r="A91" s="401" t="s">
        <v>288</v>
      </c>
      <c r="B91" s="401"/>
      <c r="C91" s="401"/>
      <c r="D91" s="401"/>
      <c r="E91" s="401"/>
      <c r="F91" s="222" t="s">
        <v>78</v>
      </c>
    </row>
    <row r="92" spans="1:6" ht="14.25" x14ac:dyDescent="0.2">
      <c r="A92" s="247"/>
      <c r="B92" s="247"/>
      <c r="C92" s="247"/>
      <c r="D92" s="247"/>
      <c r="E92" s="247"/>
      <c r="F92" s="247"/>
    </row>
    <row r="93" spans="1:6" ht="14.25" x14ac:dyDescent="0.2">
      <c r="A93" s="403" t="s">
        <v>32</v>
      </c>
      <c r="B93" s="243" t="s">
        <v>281</v>
      </c>
      <c r="C93" s="243" t="s">
        <v>33</v>
      </c>
      <c r="D93" s="249" t="s">
        <v>34</v>
      </c>
      <c r="E93" s="243" t="s">
        <v>35</v>
      </c>
      <c r="F93" s="249" t="s">
        <v>36</v>
      </c>
    </row>
    <row r="94" spans="1:6" ht="14.25" x14ac:dyDescent="0.2">
      <c r="A94" s="403"/>
      <c r="B94" s="245" t="s">
        <v>282</v>
      </c>
      <c r="C94" s="243" t="s">
        <v>4</v>
      </c>
      <c r="D94" s="249">
        <v>1</v>
      </c>
      <c r="E94" s="250">
        <v>210</v>
      </c>
      <c r="F94" s="250">
        <f>PRODUCT(D94,E94)</f>
        <v>210</v>
      </c>
    </row>
    <row r="95" spans="1:6" ht="15" x14ac:dyDescent="0.25">
      <c r="A95" s="404" t="s">
        <v>37</v>
      </c>
      <c r="B95" s="404"/>
      <c r="C95" s="404"/>
      <c r="D95" s="404"/>
      <c r="E95" s="404"/>
      <c r="F95" s="251">
        <f>F94</f>
        <v>210</v>
      </c>
    </row>
    <row r="96" spans="1:6" ht="15" x14ac:dyDescent="0.25">
      <c r="A96" s="382"/>
      <c r="B96" s="382"/>
      <c r="C96" s="382"/>
      <c r="D96" s="382"/>
      <c r="E96" s="382"/>
      <c r="F96" s="382"/>
    </row>
    <row r="97" spans="1:6" ht="14.25" x14ac:dyDescent="0.2">
      <c r="A97" s="403" t="s">
        <v>84</v>
      </c>
      <c r="B97" s="243" t="s">
        <v>277</v>
      </c>
      <c r="C97" s="243" t="s">
        <v>33</v>
      </c>
      <c r="D97" s="249" t="s">
        <v>34</v>
      </c>
      <c r="E97" s="243" t="s">
        <v>35</v>
      </c>
      <c r="F97" s="249" t="s">
        <v>36</v>
      </c>
    </row>
    <row r="98" spans="1:6" ht="14.25" x14ac:dyDescent="0.2">
      <c r="A98" s="403"/>
      <c r="B98" s="245" t="s">
        <v>278</v>
      </c>
      <c r="C98" s="243" t="s">
        <v>4</v>
      </c>
      <c r="D98" s="249">
        <v>1</v>
      </c>
      <c r="E98" s="250">
        <v>138</v>
      </c>
      <c r="F98" s="250">
        <f>PRODUCT(D98,E98)</f>
        <v>138</v>
      </c>
    </row>
    <row r="99" spans="1:6" ht="15" x14ac:dyDescent="0.25">
      <c r="A99" s="404" t="s">
        <v>39</v>
      </c>
      <c r="B99" s="404"/>
      <c r="C99" s="404"/>
      <c r="D99" s="404"/>
      <c r="E99" s="404"/>
      <c r="F99" s="251">
        <f>F98</f>
        <v>138</v>
      </c>
    </row>
    <row r="100" spans="1:6" ht="15" x14ac:dyDescent="0.25">
      <c r="A100" s="382"/>
      <c r="B100" s="382"/>
      <c r="C100" s="382"/>
      <c r="D100" s="382"/>
      <c r="E100" s="382"/>
      <c r="F100" s="382"/>
    </row>
    <row r="101" spans="1:6" ht="14.25" x14ac:dyDescent="0.2">
      <c r="A101" s="403" t="s">
        <v>87</v>
      </c>
      <c r="B101" s="243" t="s">
        <v>279</v>
      </c>
      <c r="C101" s="243" t="s">
        <v>33</v>
      </c>
      <c r="D101" s="249" t="s">
        <v>34</v>
      </c>
      <c r="E101" s="243" t="s">
        <v>35</v>
      </c>
      <c r="F101" s="249" t="s">
        <v>36</v>
      </c>
    </row>
    <row r="102" spans="1:6" ht="14.25" x14ac:dyDescent="0.2">
      <c r="A102" s="403"/>
      <c r="B102" s="245" t="s">
        <v>280</v>
      </c>
      <c r="C102" s="243" t="s">
        <v>4</v>
      </c>
      <c r="D102" s="249">
        <v>1</v>
      </c>
      <c r="E102" s="250">
        <v>211.63</v>
      </c>
      <c r="F102" s="250">
        <f>PRODUCT(D102,E102)</f>
        <v>211.63</v>
      </c>
    </row>
    <row r="103" spans="1:6" ht="15" x14ac:dyDescent="0.25">
      <c r="A103" s="404" t="s">
        <v>41</v>
      </c>
      <c r="B103" s="404"/>
      <c r="C103" s="404"/>
      <c r="D103" s="404"/>
      <c r="E103" s="404"/>
      <c r="F103" s="251">
        <f>F102</f>
        <v>211.63</v>
      </c>
    </row>
    <row r="104" spans="1:6" ht="15" x14ac:dyDescent="0.25">
      <c r="A104" s="406"/>
      <c r="B104" s="406"/>
      <c r="C104" s="406"/>
      <c r="D104" s="406"/>
      <c r="E104" s="406"/>
      <c r="F104" s="406"/>
    </row>
    <row r="105" spans="1:6" ht="15" x14ac:dyDescent="0.25">
      <c r="A105" s="377" t="s">
        <v>42</v>
      </c>
      <c r="B105" s="397"/>
      <c r="C105" s="397"/>
      <c r="D105" s="397"/>
      <c r="E105" s="397"/>
      <c r="F105" s="246">
        <f>SUM(F95,F99,F103)/3</f>
        <v>186.54333333333332</v>
      </c>
    </row>
  </sheetData>
  <mergeCells count="80">
    <mergeCell ref="A104:F104"/>
    <mergeCell ref="A105:E105"/>
    <mergeCell ref="A38:F38"/>
    <mergeCell ref="A91:E91"/>
    <mergeCell ref="A93:A94"/>
    <mergeCell ref="A95:E95"/>
    <mergeCell ref="A96:F96"/>
    <mergeCell ref="A97:A98"/>
    <mergeCell ref="A99:E99"/>
    <mergeCell ref="A100:F100"/>
    <mergeCell ref="A101:A102"/>
    <mergeCell ref="A103:E103"/>
    <mergeCell ref="A80:A81"/>
    <mergeCell ref="A82:E82"/>
    <mergeCell ref="A83:F83"/>
    <mergeCell ref="A84:A85"/>
    <mergeCell ref="A86:E86"/>
    <mergeCell ref="A87:F87"/>
    <mergeCell ref="A88:E88"/>
    <mergeCell ref="A89:F89"/>
    <mergeCell ref="A90:F90"/>
    <mergeCell ref="A48:E48"/>
    <mergeCell ref="A49:F49"/>
    <mergeCell ref="A78:E78"/>
    <mergeCell ref="A79:F79"/>
    <mergeCell ref="A50:A51"/>
    <mergeCell ref="A52:E52"/>
    <mergeCell ref="A56:F56"/>
    <mergeCell ref="A57:E57"/>
    <mergeCell ref="A59:A60"/>
    <mergeCell ref="A63:A64"/>
    <mergeCell ref="A65:E65"/>
    <mergeCell ref="A66:F66"/>
    <mergeCell ref="A67:A68"/>
    <mergeCell ref="A62:F62"/>
    <mergeCell ref="A69:E69"/>
    <mergeCell ref="A70:F70"/>
    <mergeCell ref="A40:E40"/>
    <mergeCell ref="A44:E44"/>
    <mergeCell ref="A42:A43"/>
    <mergeCell ref="A45:F45"/>
    <mergeCell ref="A46:A47"/>
    <mergeCell ref="A74:E74"/>
    <mergeCell ref="A76:A77"/>
    <mergeCell ref="A73:F73"/>
    <mergeCell ref="A61:E61"/>
    <mergeCell ref="A54:E54"/>
    <mergeCell ref="A55:F55"/>
    <mergeCell ref="A71:E71"/>
    <mergeCell ref="A72:F72"/>
    <mergeCell ref="A31:E31"/>
    <mergeCell ref="A32:F32"/>
    <mergeCell ref="A18:E18"/>
    <mergeCell ref="A20:E20"/>
    <mergeCell ref="A19:F19"/>
    <mergeCell ref="A21:F21"/>
    <mergeCell ref="A28:F28"/>
    <mergeCell ref="A29:A30"/>
    <mergeCell ref="A22:F22"/>
    <mergeCell ref="A23:E23"/>
    <mergeCell ref="A24:F24"/>
    <mergeCell ref="A25:A26"/>
    <mergeCell ref="A27:E27"/>
    <mergeCell ref="A33:A34"/>
    <mergeCell ref="A35:E35"/>
    <mergeCell ref="A36:F36"/>
    <mergeCell ref="A37:E37"/>
    <mergeCell ref="A39:F39"/>
    <mergeCell ref="A3:F3"/>
    <mergeCell ref="A1:F2"/>
    <mergeCell ref="A5:F5"/>
    <mergeCell ref="A6:E6"/>
    <mergeCell ref="A8:A9"/>
    <mergeCell ref="A4:F4"/>
    <mergeCell ref="A14:E14"/>
    <mergeCell ref="A15:F15"/>
    <mergeCell ref="A16:A17"/>
    <mergeCell ref="A10:E10"/>
    <mergeCell ref="A11:F11"/>
    <mergeCell ref="A12:A13"/>
  </mergeCells>
  <hyperlinks>
    <hyperlink ref="B43" r:id="rId1" display="https://api.whatsapp.com/send?phone=5511996521644" xr:uid="{00000000-0004-0000-0400-000000000000}"/>
  </hyperlinks>
  <printOptions horizontalCentered="1"/>
  <pageMargins left="0.51181102362204722" right="0.19685039370078741" top="0.9055118110236221" bottom="0.78740157480314965" header="0.23622047244094491" footer="0.31496062992125984"/>
  <pageSetup paperSize="9" scale="80" orientation="portrait" verticalDpi="0" r:id="rId2"/>
  <headerFooter>
    <oddHeader>&amp;C&amp;G</oddHeader>
  </headerFooter>
  <rowBreaks count="1" manualBreakCount="1">
    <brk id="55" max="5"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3"/>
  <sheetViews>
    <sheetView view="pageBreakPreview" topLeftCell="A67" zoomScaleNormal="100" zoomScaleSheetLayoutView="100" workbookViewId="0">
      <selection activeCell="A38" sqref="A38:E38"/>
    </sheetView>
  </sheetViews>
  <sheetFormatPr defaultRowHeight="12.75" x14ac:dyDescent="0.2"/>
  <cols>
    <col min="1" max="1" width="43.5703125" style="190" customWidth="1"/>
    <col min="2" max="2" width="9.140625" style="190"/>
    <col min="3" max="3" width="12.28515625" style="190" bestFit="1" customWidth="1"/>
    <col min="4" max="4" width="11" style="190" customWidth="1"/>
    <col min="5" max="6" width="11.42578125" style="190" customWidth="1"/>
    <col min="7" max="16384" width="9.140625" style="190"/>
  </cols>
  <sheetData>
    <row r="1" spans="1:9" x14ac:dyDescent="0.2">
      <c r="A1" s="419" t="s">
        <v>146</v>
      </c>
      <c r="B1" s="420"/>
      <c r="C1" s="420"/>
      <c r="D1" s="420"/>
      <c r="E1" s="420"/>
      <c r="F1" s="253"/>
    </row>
    <row r="2" spans="1:9" x14ac:dyDescent="0.2">
      <c r="A2" s="421" t="s">
        <v>304</v>
      </c>
      <c r="B2" s="439"/>
      <c r="C2" s="439"/>
      <c r="D2" s="440" t="s">
        <v>320</v>
      </c>
      <c r="E2" s="440"/>
      <c r="F2" s="441"/>
    </row>
    <row r="3" spans="1:9" x14ac:dyDescent="0.2">
      <c r="A3" s="421" t="s">
        <v>305</v>
      </c>
      <c r="B3" s="422"/>
      <c r="C3" s="422"/>
      <c r="D3" s="422"/>
      <c r="E3" s="254"/>
      <c r="F3" s="255"/>
    </row>
    <row r="4" spans="1:9" x14ac:dyDescent="0.2">
      <c r="A4" s="426" t="s">
        <v>306</v>
      </c>
      <c r="B4" s="427"/>
      <c r="C4" s="427"/>
      <c r="D4" s="427"/>
      <c r="E4" s="427"/>
      <c r="F4" s="255"/>
    </row>
    <row r="5" spans="1:9" x14ac:dyDescent="0.2">
      <c r="A5" s="423"/>
      <c r="B5" s="424"/>
      <c r="C5" s="424"/>
      <c r="D5" s="424"/>
      <c r="E5" s="424"/>
      <c r="F5" s="425"/>
    </row>
    <row r="6" spans="1:9" ht="30.75" customHeight="1" x14ac:dyDescent="0.2">
      <c r="A6" s="416" t="s">
        <v>307</v>
      </c>
      <c r="B6" s="417"/>
      <c r="C6" s="417"/>
      <c r="D6" s="418"/>
      <c r="E6" s="256" t="s">
        <v>301</v>
      </c>
      <c r="F6" s="257" t="s">
        <v>6</v>
      </c>
      <c r="I6" s="191"/>
    </row>
    <row r="7" spans="1:9" ht="12.75" customHeight="1" x14ac:dyDescent="0.2">
      <c r="A7" s="220" t="s">
        <v>148</v>
      </c>
      <c r="B7" s="220" t="s">
        <v>149</v>
      </c>
      <c r="C7" s="220" t="s">
        <v>150</v>
      </c>
      <c r="D7" s="220" t="s">
        <v>151</v>
      </c>
      <c r="E7" s="220" t="s">
        <v>152</v>
      </c>
      <c r="F7" s="220" t="s">
        <v>153</v>
      </c>
    </row>
    <row r="8" spans="1:9" ht="12.75" customHeight="1" x14ac:dyDescent="0.2">
      <c r="A8" s="258" t="s">
        <v>179</v>
      </c>
      <c r="B8" s="223" t="s">
        <v>154</v>
      </c>
      <c r="C8" s="259" t="s">
        <v>178</v>
      </c>
      <c r="D8" s="224">
        <v>0.15</v>
      </c>
      <c r="E8" s="224">
        <v>14.34</v>
      </c>
      <c r="F8" s="224">
        <f>TRUNC(E8*D8,2)</f>
        <v>2.15</v>
      </c>
    </row>
    <row r="9" spans="1:9" ht="12.75" customHeight="1" x14ac:dyDescent="0.2">
      <c r="A9" s="258" t="s">
        <v>173</v>
      </c>
      <c r="B9" s="223" t="s">
        <v>154</v>
      </c>
      <c r="C9" s="259" t="s">
        <v>180</v>
      </c>
      <c r="D9" s="224">
        <v>0.15</v>
      </c>
      <c r="E9" s="224">
        <v>9.24</v>
      </c>
      <c r="F9" s="224">
        <f>TRUNC(E9*D9,2)</f>
        <v>1.38</v>
      </c>
    </row>
    <row r="10" spans="1:9" ht="12.75" customHeight="1" x14ac:dyDescent="0.2">
      <c r="A10" s="413" t="s">
        <v>155</v>
      </c>
      <c r="B10" s="413"/>
      <c r="C10" s="413"/>
      <c r="D10" s="413"/>
      <c r="E10" s="413"/>
      <c r="F10" s="224">
        <f>SUM(F8:F9)</f>
        <v>3.53</v>
      </c>
    </row>
    <row r="11" spans="1:9" ht="12.75" customHeight="1" x14ac:dyDescent="0.2">
      <c r="A11" s="412"/>
      <c r="B11" s="412"/>
      <c r="C11" s="412"/>
      <c r="D11" s="412"/>
      <c r="E11" s="412"/>
      <c r="F11" s="412"/>
    </row>
    <row r="12" spans="1:9" ht="12.75" customHeight="1" x14ac:dyDescent="0.2">
      <c r="A12" s="220" t="s">
        <v>156</v>
      </c>
      <c r="B12" s="220" t="s">
        <v>149</v>
      </c>
      <c r="C12" s="220" t="s">
        <v>150</v>
      </c>
      <c r="D12" s="220" t="s">
        <v>151</v>
      </c>
      <c r="E12" s="220" t="s">
        <v>152</v>
      </c>
      <c r="F12" s="220" t="s">
        <v>153</v>
      </c>
    </row>
    <row r="13" spans="1:9" ht="25.5" x14ac:dyDescent="0.2">
      <c r="A13" s="260" t="s">
        <v>308</v>
      </c>
      <c r="B13" s="223" t="s">
        <v>6</v>
      </c>
      <c r="C13" s="223" t="s">
        <v>296</v>
      </c>
      <c r="D13" s="224">
        <v>1</v>
      </c>
      <c r="E13" s="224">
        <v>39.979999999999997</v>
      </c>
      <c r="F13" s="224">
        <f>TRUNC(E13*D13,2)</f>
        <v>39.979999999999997</v>
      </c>
    </row>
    <row r="14" spans="1:9" ht="12.75" customHeight="1" x14ac:dyDescent="0.2">
      <c r="A14" s="261" t="s">
        <v>176</v>
      </c>
      <c r="B14" s="223" t="s">
        <v>174</v>
      </c>
      <c r="C14" s="259" t="s">
        <v>177</v>
      </c>
      <c r="D14" s="224">
        <v>0.15</v>
      </c>
      <c r="E14" s="224">
        <v>25.6</v>
      </c>
      <c r="F14" s="262">
        <f>TRUNC(E14*D14,2)</f>
        <v>3.84</v>
      </c>
    </row>
    <row r="15" spans="1:9" ht="12.75" customHeight="1" x14ac:dyDescent="0.2">
      <c r="A15" s="413" t="s">
        <v>155</v>
      </c>
      <c r="B15" s="413"/>
      <c r="C15" s="413"/>
      <c r="D15" s="413"/>
      <c r="E15" s="413"/>
      <c r="F15" s="263">
        <f>SUM(F13:F14)</f>
        <v>43.819999999999993</v>
      </c>
    </row>
    <row r="16" spans="1:9" ht="12.75" customHeight="1" x14ac:dyDescent="0.2">
      <c r="A16" s="408"/>
      <c r="B16" s="408"/>
      <c r="C16" s="408"/>
      <c r="D16" s="408"/>
      <c r="E16" s="408"/>
      <c r="F16" s="408"/>
    </row>
    <row r="17" spans="1:6" ht="12.75" customHeight="1" x14ac:dyDescent="0.2">
      <c r="A17" s="414" t="s">
        <v>157</v>
      </c>
      <c r="B17" s="414"/>
      <c r="C17" s="414"/>
      <c r="D17" s="414"/>
      <c r="E17" s="414"/>
      <c r="F17" s="414"/>
    </row>
    <row r="18" spans="1:6" ht="12.75" customHeight="1" x14ac:dyDescent="0.2">
      <c r="A18" s="220" t="s">
        <v>158</v>
      </c>
      <c r="B18" s="220" t="s">
        <v>159</v>
      </c>
      <c r="C18" s="220" t="s">
        <v>160</v>
      </c>
      <c r="D18" s="410" t="s">
        <v>182</v>
      </c>
      <c r="E18" s="410"/>
      <c r="F18" s="410"/>
    </row>
    <row r="19" spans="1:6" ht="12.75" customHeight="1" x14ac:dyDescent="0.2">
      <c r="A19" s="24" t="s">
        <v>161</v>
      </c>
      <c r="B19" s="264"/>
      <c r="C19" s="265">
        <f>F10</f>
        <v>3.53</v>
      </c>
      <c r="D19" s="410"/>
      <c r="E19" s="410"/>
      <c r="F19" s="410"/>
    </row>
    <row r="20" spans="1:6" ht="12.75" customHeight="1" x14ac:dyDescent="0.2">
      <c r="A20" s="24" t="s">
        <v>162</v>
      </c>
      <c r="B20" s="265"/>
      <c r="C20" s="265">
        <f>F15</f>
        <v>43.819999999999993</v>
      </c>
      <c r="D20" s="410"/>
      <c r="E20" s="410"/>
      <c r="F20" s="410"/>
    </row>
    <row r="21" spans="1:6" ht="12.75" customHeight="1" x14ac:dyDescent="0.2">
      <c r="A21" s="24" t="s">
        <v>163</v>
      </c>
      <c r="B21" s="24"/>
      <c r="C21" s="265">
        <v>0</v>
      </c>
      <c r="D21" s="410"/>
      <c r="E21" s="410"/>
      <c r="F21" s="410"/>
    </row>
    <row r="22" spans="1:6" ht="12.75" customHeight="1" x14ac:dyDescent="0.2">
      <c r="A22" s="24" t="s">
        <v>164</v>
      </c>
      <c r="B22" s="24"/>
      <c r="C22" s="265">
        <v>1</v>
      </c>
      <c r="D22" s="410"/>
      <c r="E22" s="410"/>
      <c r="F22" s="410"/>
    </row>
    <row r="23" spans="1:6" ht="12.75" customHeight="1" x14ac:dyDescent="0.2">
      <c r="A23" s="24" t="s">
        <v>165</v>
      </c>
      <c r="B23" s="24"/>
      <c r="C23" s="265">
        <f>C19+C21</f>
        <v>3.53</v>
      </c>
      <c r="D23" s="410"/>
      <c r="E23" s="410"/>
      <c r="F23" s="410"/>
    </row>
    <row r="24" spans="1:6" ht="12.75" customHeight="1" x14ac:dyDescent="0.2">
      <c r="A24" s="24" t="s">
        <v>166</v>
      </c>
      <c r="B24" s="24"/>
      <c r="C24" s="265">
        <f>(C19+C21)/C22</f>
        <v>3.53</v>
      </c>
      <c r="D24" s="410"/>
      <c r="E24" s="410"/>
      <c r="F24" s="410"/>
    </row>
    <row r="25" spans="1:6" ht="12.75" customHeight="1" x14ac:dyDescent="0.2">
      <c r="A25" s="24" t="s">
        <v>167</v>
      </c>
      <c r="B25" s="24"/>
      <c r="C25" s="265">
        <f>C20+C24</f>
        <v>47.349999999999994</v>
      </c>
      <c r="D25" s="410"/>
      <c r="E25" s="410"/>
      <c r="F25" s="410"/>
    </row>
    <row r="26" spans="1:6" ht="12.75" customHeight="1" x14ac:dyDescent="0.2">
      <c r="A26" s="24" t="s">
        <v>168</v>
      </c>
      <c r="B26" s="264">
        <v>0.2631</v>
      </c>
      <c r="C26" s="265">
        <f>C25*B26</f>
        <v>12.457784999999998</v>
      </c>
      <c r="D26" s="410"/>
      <c r="E26" s="410"/>
      <c r="F26" s="410"/>
    </row>
    <row r="27" spans="1:6" ht="12.75" customHeight="1" x14ac:dyDescent="0.2">
      <c r="A27" s="24" t="s">
        <v>169</v>
      </c>
      <c r="B27" s="415">
        <f>C25+C26</f>
        <v>59.807784999999996</v>
      </c>
      <c r="C27" s="415"/>
      <c r="D27" s="410"/>
      <c r="E27" s="410"/>
      <c r="F27" s="410"/>
    </row>
    <row r="28" spans="1:6" ht="12.75" customHeight="1" x14ac:dyDescent="0.2">
      <c r="A28" s="408"/>
      <c r="B28" s="408"/>
      <c r="C28" s="408"/>
      <c r="D28" s="408"/>
      <c r="E28" s="408"/>
      <c r="F28" s="408"/>
    </row>
    <row r="29" spans="1:6" ht="29.25" customHeight="1" x14ac:dyDescent="0.2">
      <c r="A29" s="416" t="s">
        <v>309</v>
      </c>
      <c r="B29" s="417"/>
      <c r="C29" s="417"/>
      <c r="D29" s="418"/>
      <c r="E29" s="256" t="s">
        <v>302</v>
      </c>
      <c r="F29" s="257" t="s">
        <v>6</v>
      </c>
    </row>
    <row r="30" spans="1:6" x14ac:dyDescent="0.2">
      <c r="A30" s="220" t="s">
        <v>148</v>
      </c>
      <c r="B30" s="220" t="s">
        <v>149</v>
      </c>
      <c r="C30" s="220" t="s">
        <v>150</v>
      </c>
      <c r="D30" s="220" t="s">
        <v>151</v>
      </c>
      <c r="E30" s="220" t="s">
        <v>152</v>
      </c>
      <c r="F30" s="220" t="s">
        <v>153</v>
      </c>
    </row>
    <row r="31" spans="1:6" x14ac:dyDescent="0.2">
      <c r="A31" s="258" t="s">
        <v>228</v>
      </c>
      <c r="B31" s="223" t="s">
        <v>154</v>
      </c>
      <c r="C31" s="259" t="s">
        <v>200</v>
      </c>
      <c r="D31" s="224">
        <v>2</v>
      </c>
      <c r="E31" s="224">
        <v>14.82</v>
      </c>
      <c r="F31" s="224">
        <f>TRUNC(E31*D31,2)</f>
        <v>29.64</v>
      </c>
    </row>
    <row r="32" spans="1:6" x14ac:dyDescent="0.2">
      <c r="A32" s="258" t="s">
        <v>229</v>
      </c>
      <c r="B32" s="223" t="s">
        <v>154</v>
      </c>
      <c r="C32" s="259" t="s">
        <v>203</v>
      </c>
      <c r="D32" s="224">
        <v>1.5</v>
      </c>
      <c r="E32" s="224">
        <v>9.23</v>
      </c>
      <c r="F32" s="224">
        <f>TRUNC(E32*D32,2)</f>
        <v>13.84</v>
      </c>
    </row>
    <row r="33" spans="1:7" x14ac:dyDescent="0.2">
      <c r="A33" s="413" t="s">
        <v>155</v>
      </c>
      <c r="B33" s="413"/>
      <c r="C33" s="413"/>
      <c r="D33" s="413"/>
      <c r="E33" s="413"/>
      <c r="F33" s="224">
        <f>SUM(F31:F32)</f>
        <v>43.480000000000004</v>
      </c>
    </row>
    <row r="34" spans="1:7" x14ac:dyDescent="0.2">
      <c r="A34" s="412"/>
      <c r="B34" s="412"/>
      <c r="C34" s="412"/>
      <c r="D34" s="412"/>
      <c r="E34" s="412"/>
      <c r="F34" s="412"/>
    </row>
    <row r="35" spans="1:7" x14ac:dyDescent="0.2">
      <c r="A35" s="220" t="s">
        <v>156</v>
      </c>
      <c r="B35" s="220" t="s">
        <v>149</v>
      </c>
      <c r="C35" s="220" t="s">
        <v>150</v>
      </c>
      <c r="D35" s="220" t="s">
        <v>151</v>
      </c>
      <c r="E35" s="220" t="s">
        <v>152</v>
      </c>
      <c r="F35" s="220" t="s">
        <v>153</v>
      </c>
    </row>
    <row r="36" spans="1:7" ht="25.5" x14ac:dyDescent="0.2">
      <c r="A36" s="266" t="s">
        <v>310</v>
      </c>
      <c r="B36" s="223" t="s">
        <v>6</v>
      </c>
      <c r="C36" s="223" t="s">
        <v>297</v>
      </c>
      <c r="D36" s="224">
        <v>1</v>
      </c>
      <c r="E36" s="223">
        <v>196.57</v>
      </c>
      <c r="F36" s="224">
        <f>TRUNC(E36*D36,2)</f>
        <v>196.57</v>
      </c>
    </row>
    <row r="37" spans="1:7" ht="25.5" x14ac:dyDescent="0.2">
      <c r="A37" s="267" t="s">
        <v>224</v>
      </c>
      <c r="B37" s="223" t="s">
        <v>226</v>
      </c>
      <c r="C37" s="259" t="s">
        <v>225</v>
      </c>
      <c r="D37" s="268">
        <v>89.08</v>
      </c>
      <c r="E37" s="268">
        <v>9.5000000000000001E-2</v>
      </c>
      <c r="F37" s="224">
        <f>TRUNC(E37*D37,2)</f>
        <v>8.4600000000000009</v>
      </c>
      <c r="G37" s="190" t="s">
        <v>227</v>
      </c>
    </row>
    <row r="38" spans="1:7" x14ac:dyDescent="0.2">
      <c r="A38" s="413" t="s">
        <v>155</v>
      </c>
      <c r="B38" s="413"/>
      <c r="C38" s="413"/>
      <c r="D38" s="413"/>
      <c r="E38" s="413"/>
      <c r="F38" s="263">
        <f>SUM(F36:F37)</f>
        <v>205.03</v>
      </c>
    </row>
    <row r="39" spans="1:7" x14ac:dyDescent="0.2">
      <c r="A39" s="408"/>
      <c r="B39" s="408"/>
      <c r="C39" s="408"/>
      <c r="D39" s="408"/>
      <c r="E39" s="408"/>
      <c r="F39" s="408"/>
    </row>
    <row r="40" spans="1:7" x14ac:dyDescent="0.2">
      <c r="A40" s="414" t="s">
        <v>157</v>
      </c>
      <c r="B40" s="414"/>
      <c r="C40" s="414"/>
      <c r="D40" s="414"/>
      <c r="E40" s="414"/>
      <c r="F40" s="414"/>
    </row>
    <row r="41" spans="1:7" x14ac:dyDescent="0.2">
      <c r="A41" s="220" t="s">
        <v>158</v>
      </c>
      <c r="B41" s="220" t="s">
        <v>159</v>
      </c>
      <c r="C41" s="220" t="s">
        <v>160</v>
      </c>
      <c r="D41" s="410" t="s">
        <v>182</v>
      </c>
      <c r="E41" s="410"/>
      <c r="F41" s="410"/>
    </row>
    <row r="42" spans="1:7" x14ac:dyDescent="0.2">
      <c r="A42" s="24" t="s">
        <v>161</v>
      </c>
      <c r="B42" s="264"/>
      <c r="C42" s="265">
        <f>F33</f>
        <v>43.480000000000004</v>
      </c>
      <c r="D42" s="410"/>
      <c r="E42" s="410"/>
      <c r="F42" s="410"/>
    </row>
    <row r="43" spans="1:7" x14ac:dyDescent="0.2">
      <c r="A43" s="24" t="s">
        <v>162</v>
      </c>
      <c r="B43" s="265"/>
      <c r="C43" s="265">
        <f>F38</f>
        <v>205.03</v>
      </c>
      <c r="D43" s="410"/>
      <c r="E43" s="410"/>
      <c r="F43" s="410"/>
    </row>
    <row r="44" spans="1:7" x14ac:dyDescent="0.2">
      <c r="A44" s="24" t="s">
        <v>163</v>
      </c>
      <c r="B44" s="24"/>
      <c r="C44" s="265">
        <v>0</v>
      </c>
      <c r="D44" s="410"/>
      <c r="E44" s="410"/>
      <c r="F44" s="410"/>
    </row>
    <row r="45" spans="1:7" x14ac:dyDescent="0.2">
      <c r="A45" s="24" t="s">
        <v>164</v>
      </c>
      <c r="B45" s="24"/>
      <c r="C45" s="265">
        <v>1</v>
      </c>
      <c r="D45" s="410"/>
      <c r="E45" s="410"/>
      <c r="F45" s="410"/>
    </row>
    <row r="46" spans="1:7" x14ac:dyDescent="0.2">
      <c r="A46" s="24" t="s">
        <v>165</v>
      </c>
      <c r="B46" s="24"/>
      <c r="C46" s="265">
        <f>C42+C44</f>
        <v>43.480000000000004</v>
      </c>
      <c r="D46" s="410"/>
      <c r="E46" s="410"/>
      <c r="F46" s="410"/>
    </row>
    <row r="47" spans="1:7" x14ac:dyDescent="0.2">
      <c r="A47" s="24" t="s">
        <v>166</v>
      </c>
      <c r="B47" s="24"/>
      <c r="C47" s="265">
        <f>(C42+C44)/C45</f>
        <v>43.480000000000004</v>
      </c>
      <c r="D47" s="410"/>
      <c r="E47" s="410"/>
      <c r="F47" s="410"/>
    </row>
    <row r="48" spans="1:7" x14ac:dyDescent="0.2">
      <c r="A48" s="24" t="s">
        <v>167</v>
      </c>
      <c r="B48" s="24"/>
      <c r="C48" s="265">
        <f>C43+C47</f>
        <v>248.51</v>
      </c>
      <c r="D48" s="410"/>
      <c r="E48" s="410"/>
      <c r="F48" s="410"/>
    </row>
    <row r="49" spans="1:8" x14ac:dyDescent="0.2">
      <c r="A49" s="24" t="s">
        <v>168</v>
      </c>
      <c r="B49" s="264">
        <v>0.2631</v>
      </c>
      <c r="C49" s="265">
        <f>C48*B49</f>
        <v>65.382981000000001</v>
      </c>
      <c r="D49" s="410"/>
      <c r="E49" s="410"/>
      <c r="F49" s="410"/>
    </row>
    <row r="50" spans="1:8" x14ac:dyDescent="0.2">
      <c r="A50" s="24" t="s">
        <v>169</v>
      </c>
      <c r="B50" s="415">
        <f>C48+C49</f>
        <v>313.89298099999996</v>
      </c>
      <c r="C50" s="415"/>
      <c r="D50" s="410"/>
      <c r="E50" s="410"/>
      <c r="F50" s="410"/>
    </row>
    <row r="51" spans="1:8" x14ac:dyDescent="0.2">
      <c r="A51" s="409"/>
      <c r="B51" s="409"/>
      <c r="C51" s="409"/>
      <c r="D51" s="409"/>
      <c r="E51" s="409"/>
      <c r="F51" s="409"/>
    </row>
    <row r="52" spans="1:8" ht="51" customHeight="1" x14ac:dyDescent="0.2">
      <c r="A52" s="416" t="s">
        <v>311</v>
      </c>
      <c r="B52" s="417"/>
      <c r="C52" s="417"/>
      <c r="D52" s="418"/>
      <c r="E52" s="256" t="s">
        <v>303</v>
      </c>
      <c r="F52" s="257" t="s">
        <v>4</v>
      </c>
    </row>
    <row r="53" spans="1:8" x14ac:dyDescent="0.2">
      <c r="A53" s="412"/>
      <c r="B53" s="412"/>
      <c r="C53" s="412"/>
      <c r="D53" s="412"/>
      <c r="E53" s="412"/>
      <c r="F53" s="412"/>
    </row>
    <row r="54" spans="1:8" x14ac:dyDescent="0.2">
      <c r="A54" s="220" t="s">
        <v>238</v>
      </c>
      <c r="B54" s="220" t="s">
        <v>149</v>
      </c>
      <c r="C54" s="220" t="s">
        <v>150</v>
      </c>
      <c r="D54" s="220" t="s">
        <v>151</v>
      </c>
      <c r="E54" s="220" t="s">
        <v>152</v>
      </c>
      <c r="F54" s="220" t="s">
        <v>153</v>
      </c>
      <c r="G54" s="190" t="s">
        <v>197</v>
      </c>
    </row>
    <row r="55" spans="1:8" ht="89.25" x14ac:dyDescent="0.2">
      <c r="A55" s="275" t="s">
        <v>299</v>
      </c>
      <c r="B55" s="223" t="s">
        <v>4</v>
      </c>
      <c r="C55" s="259" t="s">
        <v>298</v>
      </c>
      <c r="D55" s="224">
        <v>1</v>
      </c>
      <c r="E55" s="274">
        <v>17233.330000000002</v>
      </c>
      <c r="F55" s="269">
        <f>TRUNC(E55*D55,2)</f>
        <v>17233.330000000002</v>
      </c>
      <c r="G55" s="190">
        <f>4*0.007</f>
        <v>2.8000000000000001E-2</v>
      </c>
      <c r="H55" s="190" t="s">
        <v>198</v>
      </c>
    </row>
    <row r="56" spans="1:8" x14ac:dyDescent="0.2">
      <c r="A56" s="413" t="s">
        <v>155</v>
      </c>
      <c r="B56" s="413"/>
      <c r="C56" s="413"/>
      <c r="D56" s="413"/>
      <c r="E56" s="413"/>
      <c r="F56" s="263">
        <f>SUM(F55:F55)</f>
        <v>17233.330000000002</v>
      </c>
    </row>
    <row r="57" spans="1:8" x14ac:dyDescent="0.2">
      <c r="A57" s="408"/>
      <c r="B57" s="408"/>
      <c r="C57" s="408"/>
      <c r="D57" s="408"/>
      <c r="E57" s="408"/>
      <c r="F57" s="408"/>
    </row>
    <row r="58" spans="1:8" x14ac:dyDescent="0.2">
      <c r="A58" s="414" t="s">
        <v>157</v>
      </c>
      <c r="B58" s="414"/>
      <c r="C58" s="414"/>
      <c r="D58" s="414"/>
      <c r="E58" s="414"/>
      <c r="F58" s="414"/>
    </row>
    <row r="59" spans="1:8" x14ac:dyDescent="0.2">
      <c r="A59" s="220" t="s">
        <v>158</v>
      </c>
      <c r="B59" s="220" t="s">
        <v>159</v>
      </c>
      <c r="C59" s="220" t="s">
        <v>160</v>
      </c>
      <c r="D59" s="410" t="s">
        <v>239</v>
      </c>
      <c r="E59" s="410"/>
      <c r="F59" s="410"/>
    </row>
    <row r="60" spans="1:8" x14ac:dyDescent="0.2">
      <c r="A60" s="24" t="s">
        <v>238</v>
      </c>
      <c r="B60" s="264"/>
      <c r="C60" s="265">
        <f>F56</f>
        <v>17233.330000000002</v>
      </c>
      <c r="D60" s="410"/>
      <c r="E60" s="410"/>
      <c r="F60" s="410"/>
    </row>
    <row r="61" spans="1:8" x14ac:dyDescent="0.2">
      <c r="A61" s="24" t="s">
        <v>163</v>
      </c>
      <c r="B61" s="24"/>
      <c r="C61" s="265">
        <v>0</v>
      </c>
      <c r="D61" s="410"/>
      <c r="E61" s="410"/>
      <c r="F61" s="410"/>
    </row>
    <row r="62" spans="1:8" x14ac:dyDescent="0.2">
      <c r="A62" s="24" t="s">
        <v>164</v>
      </c>
      <c r="B62" s="24"/>
      <c r="C62" s="265">
        <v>1</v>
      </c>
      <c r="D62" s="410"/>
      <c r="E62" s="410"/>
      <c r="F62" s="410"/>
    </row>
    <row r="63" spans="1:8" x14ac:dyDescent="0.2">
      <c r="A63" s="24" t="s">
        <v>165</v>
      </c>
      <c r="B63" s="24"/>
      <c r="C63" s="265">
        <f>C60+C61</f>
        <v>17233.330000000002</v>
      </c>
      <c r="D63" s="410"/>
      <c r="E63" s="410"/>
      <c r="F63" s="410"/>
      <c r="H63" s="190" t="s">
        <v>7</v>
      </c>
    </row>
    <row r="64" spans="1:8" x14ac:dyDescent="0.2">
      <c r="A64" s="24" t="s">
        <v>166</v>
      </c>
      <c r="B64" s="24"/>
      <c r="C64" s="265">
        <f>(C60+C61)/C62</f>
        <v>17233.330000000002</v>
      </c>
      <c r="D64" s="410"/>
      <c r="E64" s="410"/>
      <c r="F64" s="410"/>
    </row>
    <row r="65" spans="1:6" x14ac:dyDescent="0.2">
      <c r="A65" s="24" t="s">
        <v>167</v>
      </c>
      <c r="B65" s="24"/>
      <c r="C65" s="210">
        <f>C64</f>
        <v>17233.330000000002</v>
      </c>
      <c r="D65" s="410"/>
      <c r="E65" s="410"/>
      <c r="F65" s="410"/>
    </row>
    <row r="66" spans="1:6" x14ac:dyDescent="0.2">
      <c r="A66" s="24" t="s">
        <v>168</v>
      </c>
      <c r="B66" s="264">
        <v>0.2631</v>
      </c>
      <c r="C66" s="265">
        <f>C65*B66</f>
        <v>4534.0891230000007</v>
      </c>
      <c r="D66" s="410"/>
      <c r="E66" s="410"/>
      <c r="F66" s="410"/>
    </row>
    <row r="67" spans="1:6" x14ac:dyDescent="0.2">
      <c r="A67" s="24" t="s">
        <v>169</v>
      </c>
      <c r="B67" s="411">
        <f>C65+C66</f>
        <v>21767.419123000003</v>
      </c>
      <c r="C67" s="411"/>
      <c r="D67" s="410"/>
      <c r="E67" s="410"/>
      <c r="F67" s="410"/>
    </row>
    <row r="68" spans="1:6" x14ac:dyDescent="0.2">
      <c r="A68" s="409"/>
      <c r="B68" s="409"/>
      <c r="C68" s="409"/>
      <c r="D68" s="409"/>
      <c r="E68" s="409"/>
      <c r="F68" s="409"/>
    </row>
    <row r="69" spans="1:6" x14ac:dyDescent="0.2">
      <c r="A69" s="416" t="s">
        <v>218</v>
      </c>
      <c r="B69" s="417"/>
      <c r="C69" s="417"/>
      <c r="D69" s="418"/>
      <c r="E69" s="256" t="s">
        <v>312</v>
      </c>
      <c r="F69" s="257" t="s">
        <v>4</v>
      </c>
    </row>
    <row r="70" spans="1:6" x14ac:dyDescent="0.2">
      <c r="A70" s="220" t="s">
        <v>148</v>
      </c>
      <c r="B70" s="220" t="s">
        <v>149</v>
      </c>
      <c r="C70" s="220" t="s">
        <v>150</v>
      </c>
      <c r="D70" s="220" t="s">
        <v>151</v>
      </c>
      <c r="E70" s="220" t="s">
        <v>152</v>
      </c>
      <c r="F70" s="220" t="s">
        <v>153</v>
      </c>
    </row>
    <row r="71" spans="1:6" x14ac:dyDescent="0.2">
      <c r="A71" s="258" t="s">
        <v>201</v>
      </c>
      <c r="B71" s="223" t="s">
        <v>154</v>
      </c>
      <c r="C71" s="259" t="s">
        <v>200</v>
      </c>
      <c r="D71" s="224">
        <v>0.5</v>
      </c>
      <c r="E71" s="224">
        <v>14.82</v>
      </c>
      <c r="F71" s="224">
        <f>TRUNC(E71*D71,2)</f>
        <v>7.41</v>
      </c>
    </row>
    <row r="72" spans="1:6" x14ac:dyDescent="0.2">
      <c r="A72" s="258" t="s">
        <v>202</v>
      </c>
      <c r="B72" s="223" t="s">
        <v>154</v>
      </c>
      <c r="C72" s="259" t="s">
        <v>203</v>
      </c>
      <c r="D72" s="224">
        <v>0.2</v>
      </c>
      <c r="E72" s="224">
        <v>9.23</v>
      </c>
      <c r="F72" s="224">
        <f>TRUNC(E72*D72,2)</f>
        <v>1.84</v>
      </c>
    </row>
    <row r="73" spans="1:6" x14ac:dyDescent="0.2">
      <c r="A73" s="413" t="s">
        <v>155</v>
      </c>
      <c r="B73" s="413"/>
      <c r="C73" s="413"/>
      <c r="D73" s="413"/>
      <c r="E73" s="413"/>
      <c r="F73" s="224">
        <f>SUM(F71:F72)</f>
        <v>9.25</v>
      </c>
    </row>
    <row r="74" spans="1:6" x14ac:dyDescent="0.2">
      <c r="A74" s="412"/>
      <c r="B74" s="412"/>
      <c r="C74" s="412"/>
      <c r="D74" s="412"/>
      <c r="E74" s="412"/>
      <c r="F74" s="412"/>
    </row>
    <row r="75" spans="1:6" x14ac:dyDescent="0.2">
      <c r="A75" s="220" t="s">
        <v>156</v>
      </c>
      <c r="B75" s="220" t="s">
        <v>149</v>
      </c>
      <c r="C75" s="220" t="s">
        <v>150</v>
      </c>
      <c r="D75" s="220" t="s">
        <v>151</v>
      </c>
      <c r="E75" s="220" t="s">
        <v>152</v>
      </c>
      <c r="F75" s="220" t="s">
        <v>153</v>
      </c>
    </row>
    <row r="76" spans="1:6" x14ac:dyDescent="0.2">
      <c r="A76" s="260" t="s">
        <v>81</v>
      </c>
      <c r="B76" s="223" t="s">
        <v>4</v>
      </c>
      <c r="C76" s="223" t="s">
        <v>300</v>
      </c>
      <c r="D76" s="224">
        <v>1</v>
      </c>
      <c r="E76" s="225">
        <v>148.63</v>
      </c>
      <c r="F76" s="224">
        <f>TRUNC(E76*D76,2)</f>
        <v>148.63</v>
      </c>
    </row>
    <row r="77" spans="1:6" x14ac:dyDescent="0.2">
      <c r="A77" s="413" t="s">
        <v>155</v>
      </c>
      <c r="B77" s="413"/>
      <c r="C77" s="413"/>
      <c r="D77" s="413"/>
      <c r="E77" s="413"/>
      <c r="F77" s="263">
        <f>SUM(F76:F76)</f>
        <v>148.63</v>
      </c>
    </row>
    <row r="78" spans="1:6" x14ac:dyDescent="0.2">
      <c r="A78" s="408"/>
      <c r="B78" s="408"/>
      <c r="C78" s="408"/>
      <c r="D78" s="408"/>
      <c r="E78" s="408"/>
      <c r="F78" s="408"/>
    </row>
    <row r="79" spans="1:6" x14ac:dyDescent="0.2">
      <c r="A79" s="414" t="s">
        <v>157</v>
      </c>
      <c r="B79" s="414"/>
      <c r="C79" s="414"/>
      <c r="D79" s="414"/>
      <c r="E79" s="414"/>
      <c r="F79" s="414"/>
    </row>
    <row r="80" spans="1:6" x14ac:dyDescent="0.2">
      <c r="A80" s="220" t="s">
        <v>158</v>
      </c>
      <c r="B80" s="220" t="s">
        <v>159</v>
      </c>
      <c r="C80" s="220" t="s">
        <v>160</v>
      </c>
      <c r="D80" s="410" t="s">
        <v>206</v>
      </c>
      <c r="E80" s="410"/>
      <c r="F80" s="410"/>
    </row>
    <row r="81" spans="1:6" x14ac:dyDescent="0.2">
      <c r="A81" s="24" t="s">
        <v>161</v>
      </c>
      <c r="B81" s="264"/>
      <c r="C81" s="265">
        <f>F73</f>
        <v>9.25</v>
      </c>
      <c r="D81" s="410"/>
      <c r="E81" s="410"/>
      <c r="F81" s="410"/>
    </row>
    <row r="82" spans="1:6" x14ac:dyDescent="0.2">
      <c r="A82" s="24" t="s">
        <v>162</v>
      </c>
      <c r="B82" s="265"/>
      <c r="C82" s="265">
        <f>F77</f>
        <v>148.63</v>
      </c>
      <c r="D82" s="410"/>
      <c r="E82" s="410"/>
      <c r="F82" s="410"/>
    </row>
    <row r="83" spans="1:6" x14ac:dyDescent="0.2">
      <c r="A83" s="24" t="s">
        <v>163</v>
      </c>
      <c r="B83" s="24"/>
      <c r="C83" s="265">
        <v>0</v>
      </c>
      <c r="D83" s="410"/>
      <c r="E83" s="410"/>
      <c r="F83" s="410"/>
    </row>
    <row r="84" spans="1:6" x14ac:dyDescent="0.2">
      <c r="A84" s="24" t="s">
        <v>164</v>
      </c>
      <c r="B84" s="24"/>
      <c r="C84" s="265">
        <v>1</v>
      </c>
      <c r="D84" s="410"/>
      <c r="E84" s="410"/>
      <c r="F84" s="410"/>
    </row>
    <row r="85" spans="1:6" x14ac:dyDescent="0.2">
      <c r="A85" s="24" t="s">
        <v>165</v>
      </c>
      <c r="B85" s="24"/>
      <c r="C85" s="265">
        <f>C81+C83</f>
        <v>9.25</v>
      </c>
      <c r="D85" s="410"/>
      <c r="E85" s="410"/>
      <c r="F85" s="410"/>
    </row>
    <row r="86" spans="1:6" x14ac:dyDescent="0.2">
      <c r="A86" s="24" t="s">
        <v>166</v>
      </c>
      <c r="B86" s="24"/>
      <c r="C86" s="265">
        <f>(C81+C83)/C84</f>
        <v>9.25</v>
      </c>
      <c r="D86" s="410"/>
      <c r="E86" s="410"/>
      <c r="F86" s="410"/>
    </row>
    <row r="87" spans="1:6" x14ac:dyDescent="0.2">
      <c r="A87" s="24" t="s">
        <v>167</v>
      </c>
      <c r="B87" s="24"/>
      <c r="C87" s="265">
        <f>C82+C86</f>
        <v>157.88</v>
      </c>
      <c r="D87" s="410"/>
      <c r="E87" s="410"/>
      <c r="F87" s="410"/>
    </row>
    <row r="88" spans="1:6" x14ac:dyDescent="0.2">
      <c r="A88" s="24" t="s">
        <v>168</v>
      </c>
      <c r="B88" s="264">
        <v>0.2631</v>
      </c>
      <c r="C88" s="265">
        <f>C87*B88</f>
        <v>41.538227999999997</v>
      </c>
      <c r="D88" s="410"/>
      <c r="E88" s="410"/>
      <c r="F88" s="410"/>
    </row>
    <row r="89" spans="1:6" x14ac:dyDescent="0.2">
      <c r="A89" s="24" t="s">
        <v>169</v>
      </c>
      <c r="B89" s="415">
        <f>C87+C88</f>
        <v>199.418228</v>
      </c>
      <c r="C89" s="415"/>
      <c r="D89" s="410"/>
      <c r="E89" s="410"/>
      <c r="F89" s="410"/>
    </row>
    <row r="90" spans="1:6" x14ac:dyDescent="0.2">
      <c r="A90" s="252"/>
      <c r="B90" s="252"/>
      <c r="C90" s="252"/>
      <c r="D90" s="252"/>
      <c r="E90" s="252"/>
      <c r="F90" s="252"/>
    </row>
    <row r="91" spans="1:6" ht="29.25" customHeight="1" x14ac:dyDescent="0.2">
      <c r="A91" s="416" t="s">
        <v>246</v>
      </c>
      <c r="B91" s="417"/>
      <c r="C91" s="417"/>
      <c r="D91" s="418"/>
      <c r="E91" s="256" t="s">
        <v>313</v>
      </c>
      <c r="F91" s="257" t="s">
        <v>4</v>
      </c>
    </row>
    <row r="92" spans="1:6" x14ac:dyDescent="0.2">
      <c r="A92" s="220" t="s">
        <v>148</v>
      </c>
      <c r="B92" s="220" t="s">
        <v>149</v>
      </c>
      <c r="C92" s="220" t="s">
        <v>150</v>
      </c>
      <c r="D92" s="220" t="s">
        <v>151</v>
      </c>
      <c r="E92" s="220" t="s">
        <v>152</v>
      </c>
      <c r="F92" s="220" t="s">
        <v>153</v>
      </c>
    </row>
    <row r="93" spans="1:6" x14ac:dyDescent="0.2">
      <c r="A93" s="258" t="s">
        <v>201</v>
      </c>
      <c r="B93" s="223" t="s">
        <v>154</v>
      </c>
      <c r="C93" s="259" t="s">
        <v>200</v>
      </c>
      <c r="D93" s="224">
        <v>3</v>
      </c>
      <c r="E93" s="224">
        <v>14.82</v>
      </c>
      <c r="F93" s="224">
        <f>TRUNC(E93*D93,2)</f>
        <v>44.46</v>
      </c>
    </row>
    <row r="94" spans="1:6" x14ac:dyDescent="0.2">
      <c r="A94" s="258" t="s">
        <v>202</v>
      </c>
      <c r="B94" s="223" t="s">
        <v>154</v>
      </c>
      <c r="C94" s="259" t="s">
        <v>203</v>
      </c>
      <c r="D94" s="224">
        <v>1.5</v>
      </c>
      <c r="E94" s="224">
        <v>9.23</v>
      </c>
      <c r="F94" s="224">
        <f>TRUNC(E94*D94,2)</f>
        <v>13.84</v>
      </c>
    </row>
    <row r="95" spans="1:6" x14ac:dyDescent="0.2">
      <c r="A95" s="258" t="s">
        <v>248</v>
      </c>
      <c r="B95" s="223" t="s">
        <v>154</v>
      </c>
      <c r="C95" s="259" t="s">
        <v>249</v>
      </c>
      <c r="D95" s="224">
        <v>3</v>
      </c>
      <c r="E95" s="224">
        <v>16.47</v>
      </c>
      <c r="F95" s="224">
        <f>TRUNC(E95*D95,2)</f>
        <v>49.41</v>
      </c>
    </row>
    <row r="96" spans="1:6" x14ac:dyDescent="0.2">
      <c r="A96" s="413" t="s">
        <v>155</v>
      </c>
      <c r="B96" s="413"/>
      <c r="C96" s="413"/>
      <c r="D96" s="413"/>
      <c r="E96" s="413"/>
      <c r="F96" s="224">
        <f>SUM(F93:F95)</f>
        <v>107.71</v>
      </c>
    </row>
    <row r="97" spans="1:6" x14ac:dyDescent="0.2">
      <c r="A97" s="412"/>
      <c r="B97" s="412"/>
      <c r="C97" s="412"/>
      <c r="D97" s="412"/>
      <c r="E97" s="412"/>
      <c r="F97" s="412"/>
    </row>
    <row r="98" spans="1:6" x14ac:dyDescent="0.2">
      <c r="A98" s="220" t="s">
        <v>156</v>
      </c>
      <c r="B98" s="220" t="s">
        <v>149</v>
      </c>
      <c r="C98" s="220" t="s">
        <v>150</v>
      </c>
      <c r="D98" s="220" t="s">
        <v>151</v>
      </c>
      <c r="E98" s="220" t="s">
        <v>152</v>
      </c>
      <c r="F98" s="220" t="s">
        <v>153</v>
      </c>
    </row>
    <row r="99" spans="1:6" ht="25.5" x14ac:dyDescent="0.2">
      <c r="A99" s="260" t="s">
        <v>250</v>
      </c>
      <c r="B99" s="223" t="s">
        <v>4</v>
      </c>
      <c r="C99" s="270">
        <v>14166</v>
      </c>
      <c r="D99" s="224">
        <v>1</v>
      </c>
      <c r="E99" s="224">
        <v>759.52</v>
      </c>
      <c r="F99" s="224">
        <f>TRUNC(E99*D99,2)</f>
        <v>759.52</v>
      </c>
    </row>
    <row r="100" spans="1:6" ht="63.75" x14ac:dyDescent="0.2">
      <c r="A100" s="260" t="s">
        <v>251</v>
      </c>
      <c r="B100" s="223" t="s">
        <v>252</v>
      </c>
      <c r="C100" s="223">
        <v>93402</v>
      </c>
      <c r="D100" s="224">
        <v>1</v>
      </c>
      <c r="E100" s="224">
        <v>141.44999999999999</v>
      </c>
      <c r="F100" s="224">
        <f>TRUNC(E100*D100,2)</f>
        <v>141.44999999999999</v>
      </c>
    </row>
    <row r="101" spans="1:6" ht="25.5" x14ac:dyDescent="0.2">
      <c r="A101" s="260" t="s">
        <v>253</v>
      </c>
      <c r="B101" s="223" t="s">
        <v>196</v>
      </c>
      <c r="C101" s="223">
        <v>93358</v>
      </c>
      <c r="D101" s="268">
        <v>3.1E-2</v>
      </c>
      <c r="E101" s="271">
        <v>56.21</v>
      </c>
      <c r="F101" s="224">
        <f t="shared" ref="F101" si="0">TRUNC(E101*D101,2)</f>
        <v>1.74</v>
      </c>
    </row>
    <row r="102" spans="1:6" ht="38.25" x14ac:dyDescent="0.2">
      <c r="A102" s="260" t="s">
        <v>254</v>
      </c>
      <c r="B102" s="223" t="s">
        <v>196</v>
      </c>
      <c r="C102" s="223">
        <v>94969</v>
      </c>
      <c r="D102" s="224">
        <v>0.02</v>
      </c>
      <c r="E102" s="271">
        <v>230.4</v>
      </c>
      <c r="F102" s="224">
        <f>TRUNC(E102*D102,2)</f>
        <v>4.5999999999999996</v>
      </c>
    </row>
    <row r="103" spans="1:6" x14ac:dyDescent="0.2">
      <c r="A103" s="413" t="s">
        <v>155</v>
      </c>
      <c r="B103" s="413"/>
      <c r="C103" s="413"/>
      <c r="D103" s="413"/>
      <c r="E103" s="413"/>
      <c r="F103" s="263">
        <f>SUM(F99:F102)</f>
        <v>907.31000000000006</v>
      </c>
    </row>
    <row r="104" spans="1:6" x14ac:dyDescent="0.2">
      <c r="A104" s="408"/>
      <c r="B104" s="408"/>
      <c r="C104" s="408"/>
      <c r="D104" s="408"/>
      <c r="E104" s="408"/>
      <c r="F104" s="408"/>
    </row>
    <row r="105" spans="1:6" x14ac:dyDescent="0.2">
      <c r="A105" s="414" t="s">
        <v>157</v>
      </c>
      <c r="B105" s="414"/>
      <c r="C105" s="414"/>
      <c r="D105" s="414"/>
      <c r="E105" s="414"/>
      <c r="F105" s="414"/>
    </row>
    <row r="106" spans="1:6" x14ac:dyDescent="0.2">
      <c r="A106" s="220" t="s">
        <v>158</v>
      </c>
      <c r="B106" s="220" t="s">
        <v>159</v>
      </c>
      <c r="C106" s="220" t="s">
        <v>160</v>
      </c>
      <c r="D106" s="410" t="s">
        <v>255</v>
      </c>
      <c r="E106" s="410"/>
      <c r="F106" s="410"/>
    </row>
    <row r="107" spans="1:6" x14ac:dyDescent="0.2">
      <c r="A107" s="24" t="s">
        <v>161</v>
      </c>
      <c r="B107" s="264"/>
      <c r="C107" s="265">
        <f>F96</f>
        <v>107.71</v>
      </c>
      <c r="D107" s="410"/>
      <c r="E107" s="410"/>
      <c r="F107" s="410"/>
    </row>
    <row r="108" spans="1:6" x14ac:dyDescent="0.2">
      <c r="A108" s="24" t="s">
        <v>162</v>
      </c>
      <c r="B108" s="265"/>
      <c r="C108" s="265">
        <f>F103</f>
        <v>907.31000000000006</v>
      </c>
      <c r="D108" s="410"/>
      <c r="E108" s="410"/>
      <c r="F108" s="410"/>
    </row>
    <row r="109" spans="1:6" x14ac:dyDescent="0.2">
      <c r="A109" s="24" t="s">
        <v>163</v>
      </c>
      <c r="B109" s="24"/>
      <c r="C109" s="265">
        <v>0</v>
      </c>
      <c r="D109" s="410"/>
      <c r="E109" s="410"/>
      <c r="F109" s="410"/>
    </row>
    <row r="110" spans="1:6" x14ac:dyDescent="0.2">
      <c r="A110" s="24" t="s">
        <v>164</v>
      </c>
      <c r="B110" s="24"/>
      <c r="C110" s="265">
        <v>1</v>
      </c>
      <c r="D110" s="410"/>
      <c r="E110" s="410"/>
      <c r="F110" s="410"/>
    </row>
    <row r="111" spans="1:6" x14ac:dyDescent="0.2">
      <c r="A111" s="24" t="s">
        <v>165</v>
      </c>
      <c r="B111" s="24"/>
      <c r="C111" s="265">
        <f>C107+C109</f>
        <v>107.71</v>
      </c>
      <c r="D111" s="410"/>
      <c r="E111" s="410"/>
      <c r="F111" s="410"/>
    </row>
    <row r="112" spans="1:6" x14ac:dyDescent="0.2">
      <c r="A112" s="24" t="s">
        <v>166</v>
      </c>
      <c r="B112" s="24"/>
      <c r="C112" s="265">
        <f>(C107+C109)/C110</f>
        <v>107.71</v>
      </c>
      <c r="D112" s="410"/>
      <c r="E112" s="410"/>
      <c r="F112" s="410"/>
    </row>
    <row r="113" spans="1:6" x14ac:dyDescent="0.2">
      <c r="A113" s="24" t="s">
        <v>167</v>
      </c>
      <c r="B113" s="24"/>
      <c r="C113" s="265">
        <f>C108+C112</f>
        <v>1015.0200000000001</v>
      </c>
      <c r="D113" s="410"/>
      <c r="E113" s="410"/>
      <c r="F113" s="410"/>
    </row>
    <row r="114" spans="1:6" x14ac:dyDescent="0.2">
      <c r="A114" s="24" t="s">
        <v>168</v>
      </c>
      <c r="B114" s="264">
        <v>0.2631</v>
      </c>
      <c r="C114" s="265">
        <f>C113*B114</f>
        <v>267.05176200000005</v>
      </c>
      <c r="D114" s="410"/>
      <c r="E114" s="410"/>
      <c r="F114" s="410"/>
    </row>
    <row r="115" spans="1:6" x14ac:dyDescent="0.2">
      <c r="A115" s="24" t="s">
        <v>169</v>
      </c>
      <c r="B115" s="415">
        <f>C113+C114</f>
        <v>1282.071762</v>
      </c>
      <c r="C115" s="415"/>
      <c r="D115" s="410"/>
      <c r="E115" s="410"/>
      <c r="F115" s="410"/>
    </row>
    <row r="116" spans="1:6" x14ac:dyDescent="0.2">
      <c r="A116" s="409"/>
      <c r="B116" s="409"/>
      <c r="C116" s="409"/>
      <c r="D116" s="409"/>
      <c r="E116" s="409"/>
      <c r="F116" s="409"/>
    </row>
    <row r="117" spans="1:6" ht="32.25" customHeight="1" x14ac:dyDescent="0.2">
      <c r="A117" s="428" t="s">
        <v>283</v>
      </c>
      <c r="B117" s="428"/>
      <c r="C117" s="428"/>
      <c r="D117" s="428"/>
      <c r="E117" s="272" t="s">
        <v>314</v>
      </c>
      <c r="F117" s="257" t="s">
        <v>4</v>
      </c>
    </row>
    <row r="118" spans="1:6" x14ac:dyDescent="0.2">
      <c r="A118" s="220" t="s">
        <v>156</v>
      </c>
      <c r="B118" s="220" t="s">
        <v>149</v>
      </c>
      <c r="C118" s="220" t="s">
        <v>150</v>
      </c>
      <c r="D118" s="220" t="s">
        <v>151</v>
      </c>
      <c r="E118" s="220" t="s">
        <v>152</v>
      </c>
      <c r="F118" s="220" t="s">
        <v>153</v>
      </c>
    </row>
    <row r="119" spans="1:6" x14ac:dyDescent="0.2">
      <c r="A119" s="260" t="s">
        <v>272</v>
      </c>
      <c r="B119" s="223" t="s">
        <v>4</v>
      </c>
      <c r="C119" s="273" t="s">
        <v>315</v>
      </c>
      <c r="D119" s="224">
        <v>4</v>
      </c>
      <c r="E119" s="224">
        <v>688.06</v>
      </c>
      <c r="F119" s="224">
        <f>TRUNC(E119*D119,2)</f>
        <v>2752.24</v>
      </c>
    </row>
    <row r="120" spans="1:6" x14ac:dyDescent="0.2">
      <c r="A120" s="260" t="s">
        <v>273</v>
      </c>
      <c r="B120" s="223" t="s">
        <v>4</v>
      </c>
      <c r="C120" s="273" t="s">
        <v>316</v>
      </c>
      <c r="D120" s="224">
        <v>2</v>
      </c>
      <c r="E120" s="224">
        <v>186.54</v>
      </c>
      <c r="F120" s="224">
        <f t="shared" ref="F120" si="1">TRUNC(E120*D120,2)</f>
        <v>373.08</v>
      </c>
    </row>
    <row r="121" spans="1:6" x14ac:dyDescent="0.2">
      <c r="A121" s="413" t="s">
        <v>155</v>
      </c>
      <c r="B121" s="413"/>
      <c r="C121" s="413"/>
      <c r="D121" s="413"/>
      <c r="E121" s="413"/>
      <c r="F121" s="263">
        <f>SUM(F119:F120)</f>
        <v>3125.3199999999997</v>
      </c>
    </row>
    <row r="122" spans="1:6" x14ac:dyDescent="0.2">
      <c r="A122" s="408"/>
      <c r="B122" s="408"/>
      <c r="C122" s="408"/>
      <c r="D122" s="408"/>
      <c r="E122" s="408"/>
      <c r="F122" s="408"/>
    </row>
    <row r="123" spans="1:6" x14ac:dyDescent="0.2">
      <c r="A123" s="414" t="s">
        <v>157</v>
      </c>
      <c r="B123" s="414"/>
      <c r="C123" s="414"/>
      <c r="D123" s="414"/>
      <c r="E123" s="414"/>
      <c r="F123" s="414"/>
    </row>
    <row r="124" spans="1:6" x14ac:dyDescent="0.2">
      <c r="A124" s="220" t="s">
        <v>158</v>
      </c>
      <c r="B124" s="220" t="s">
        <v>159</v>
      </c>
      <c r="C124" s="220" t="s">
        <v>160</v>
      </c>
      <c r="D124" s="410" t="s">
        <v>255</v>
      </c>
      <c r="E124" s="410"/>
      <c r="F124" s="410"/>
    </row>
    <row r="125" spans="1:6" x14ac:dyDescent="0.2">
      <c r="A125" s="24" t="s">
        <v>161</v>
      </c>
      <c r="B125" s="264"/>
      <c r="C125" s="265">
        <v>0</v>
      </c>
      <c r="D125" s="410"/>
      <c r="E125" s="410"/>
      <c r="F125" s="410"/>
    </row>
    <row r="126" spans="1:6" x14ac:dyDescent="0.2">
      <c r="A126" s="24" t="s">
        <v>162</v>
      </c>
      <c r="B126" s="265"/>
      <c r="C126" s="265">
        <f>F121</f>
        <v>3125.3199999999997</v>
      </c>
      <c r="D126" s="410"/>
      <c r="E126" s="410"/>
      <c r="F126" s="410"/>
    </row>
    <row r="127" spans="1:6" x14ac:dyDescent="0.2">
      <c r="A127" s="24" t="s">
        <v>163</v>
      </c>
      <c r="B127" s="24"/>
      <c r="C127" s="265">
        <v>0</v>
      </c>
      <c r="D127" s="410"/>
      <c r="E127" s="410"/>
      <c r="F127" s="410"/>
    </row>
    <row r="128" spans="1:6" x14ac:dyDescent="0.2">
      <c r="A128" s="24" t="s">
        <v>164</v>
      </c>
      <c r="B128" s="24"/>
      <c r="C128" s="265">
        <v>1</v>
      </c>
      <c r="D128" s="410"/>
      <c r="E128" s="410"/>
      <c r="F128" s="410"/>
    </row>
    <row r="129" spans="1:6" x14ac:dyDescent="0.2">
      <c r="A129" s="24" t="s">
        <v>165</v>
      </c>
      <c r="B129" s="24"/>
      <c r="C129" s="265">
        <f>C125+C127</f>
        <v>0</v>
      </c>
      <c r="D129" s="410"/>
      <c r="E129" s="410"/>
      <c r="F129" s="410"/>
    </row>
    <row r="130" spans="1:6" x14ac:dyDescent="0.2">
      <c r="A130" s="24" t="s">
        <v>166</v>
      </c>
      <c r="B130" s="24"/>
      <c r="C130" s="265">
        <f>(C125+C127)/C128</f>
        <v>0</v>
      </c>
      <c r="D130" s="410"/>
      <c r="E130" s="410"/>
      <c r="F130" s="410"/>
    </row>
    <row r="131" spans="1:6" x14ac:dyDescent="0.2">
      <c r="A131" s="24" t="s">
        <v>167</v>
      </c>
      <c r="B131" s="24"/>
      <c r="C131" s="265">
        <f>C126+C130</f>
        <v>3125.3199999999997</v>
      </c>
      <c r="D131" s="410"/>
      <c r="E131" s="410"/>
      <c r="F131" s="410"/>
    </row>
    <row r="132" spans="1:6" x14ac:dyDescent="0.2">
      <c r="A132" s="24" t="s">
        <v>168</v>
      </c>
      <c r="B132" s="264">
        <v>0.2631</v>
      </c>
      <c r="C132" s="265">
        <f>C131*B132</f>
        <v>822.27169199999992</v>
      </c>
      <c r="D132" s="410"/>
      <c r="E132" s="410"/>
      <c r="F132" s="410"/>
    </row>
    <row r="133" spans="1:6" x14ac:dyDescent="0.2">
      <c r="A133" s="24" t="s">
        <v>169</v>
      </c>
      <c r="B133" s="411">
        <f>C131+C132</f>
        <v>3947.5916919999995</v>
      </c>
      <c r="C133" s="411"/>
      <c r="D133" s="410"/>
      <c r="E133" s="410"/>
      <c r="F133" s="410"/>
    </row>
  </sheetData>
  <mergeCells count="55">
    <mergeCell ref="D2:F2"/>
    <mergeCell ref="A116:F116"/>
    <mergeCell ref="B133:C133"/>
    <mergeCell ref="A121:E121"/>
    <mergeCell ref="A122:F122"/>
    <mergeCell ref="A123:F123"/>
    <mergeCell ref="D124:F133"/>
    <mergeCell ref="A117:D117"/>
    <mergeCell ref="A104:F104"/>
    <mergeCell ref="A105:F105"/>
    <mergeCell ref="D106:F115"/>
    <mergeCell ref="B115:C115"/>
    <mergeCell ref="A91:D91"/>
    <mergeCell ref="A96:E96"/>
    <mergeCell ref="A97:F97"/>
    <mergeCell ref="A103:E103"/>
    <mergeCell ref="A69:D69"/>
    <mergeCell ref="A73:E73"/>
    <mergeCell ref="A74:F74"/>
    <mergeCell ref="A68:F68"/>
    <mergeCell ref="A10:E10"/>
    <mergeCell ref="A11:F11"/>
    <mergeCell ref="A15:E15"/>
    <mergeCell ref="A16:F16"/>
    <mergeCell ref="A52:D52"/>
    <mergeCell ref="D41:F50"/>
    <mergeCell ref="A77:E77"/>
    <mergeCell ref="A78:F78"/>
    <mergeCell ref="A79:F79"/>
    <mergeCell ref="D80:F89"/>
    <mergeCell ref="B89:C89"/>
    <mergeCell ref="A33:E33"/>
    <mergeCell ref="A29:D29"/>
    <mergeCell ref="A38:E38"/>
    <mergeCell ref="A1:E1"/>
    <mergeCell ref="A3:D3"/>
    <mergeCell ref="A5:F5"/>
    <mergeCell ref="A4:E4"/>
    <mergeCell ref="A17:F17"/>
    <mergeCell ref="D18:F27"/>
    <mergeCell ref="B27:C27"/>
    <mergeCell ref="A28:F28"/>
    <mergeCell ref="A34:F34"/>
    <mergeCell ref="A6:D6"/>
    <mergeCell ref="A2:C2"/>
    <mergeCell ref="A39:F39"/>
    <mergeCell ref="A51:F51"/>
    <mergeCell ref="D59:F67"/>
    <mergeCell ref="B67:C67"/>
    <mergeCell ref="A53:F53"/>
    <mergeCell ref="A56:E56"/>
    <mergeCell ref="A57:F57"/>
    <mergeCell ref="A58:F58"/>
    <mergeCell ref="B50:C50"/>
    <mergeCell ref="A40:F40"/>
  </mergeCells>
  <printOptions horizontalCentered="1"/>
  <pageMargins left="0.51181102362204722" right="0.51181102362204722" top="0.82677165354330717" bottom="0.78740157480314965" header="0.19685039370078741" footer="0.31496062992125984"/>
  <pageSetup paperSize="9" scale="80" fitToWidth="0" fitToHeight="0" orientation="portrait" verticalDpi="300" r:id="rId1"/>
  <headerFooter>
    <oddHeader>&amp;C&amp;G</oddHeader>
  </headerFooter>
  <rowBreaks count="2" manualBreakCount="2">
    <brk id="51" max="5" man="1"/>
    <brk id="90" max="5"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H56"/>
  <sheetViews>
    <sheetView showGridLines="0" tabSelected="1" view="pageBreakPreview" zoomScale="130" zoomScaleNormal="115" zoomScaleSheetLayoutView="130" workbookViewId="0">
      <selection activeCell="B50" sqref="B50"/>
    </sheetView>
  </sheetViews>
  <sheetFormatPr defaultRowHeight="12.75" x14ac:dyDescent="0.2"/>
  <cols>
    <col min="1" max="1" width="11" style="156" bestFit="1" customWidth="1"/>
    <col min="2" max="2" width="40.42578125" style="156" customWidth="1"/>
    <col min="3" max="3" width="11.7109375" style="163" customWidth="1"/>
    <col min="4" max="4" width="3.140625" style="156" bestFit="1" customWidth="1"/>
    <col min="5" max="5" width="11" style="156" bestFit="1" customWidth="1"/>
    <col min="6" max="6" width="34.42578125" style="156" customWidth="1"/>
    <col min="7" max="256" width="9.140625" style="156"/>
    <col min="257" max="257" width="11" style="156" bestFit="1" customWidth="1"/>
    <col min="258" max="258" width="40.42578125" style="156" customWidth="1"/>
    <col min="259" max="259" width="11.7109375" style="156" customWidth="1"/>
    <col min="260" max="260" width="3.140625" style="156" bestFit="1" customWidth="1"/>
    <col min="261" max="261" width="11" style="156" bestFit="1" customWidth="1"/>
    <col min="262" max="262" width="34.42578125" style="156" customWidth="1"/>
    <col min="263" max="512" width="9.140625" style="156"/>
    <col min="513" max="513" width="11" style="156" bestFit="1" customWidth="1"/>
    <col min="514" max="514" width="40.42578125" style="156" customWidth="1"/>
    <col min="515" max="515" width="11.7109375" style="156" customWidth="1"/>
    <col min="516" max="516" width="3.140625" style="156" bestFit="1" customWidth="1"/>
    <col min="517" max="517" width="11" style="156" bestFit="1" customWidth="1"/>
    <col min="518" max="518" width="34.42578125" style="156" customWidth="1"/>
    <col min="519" max="768" width="9.140625" style="156"/>
    <col min="769" max="769" width="11" style="156" bestFit="1" customWidth="1"/>
    <col min="770" max="770" width="40.42578125" style="156" customWidth="1"/>
    <col min="771" max="771" width="11.7109375" style="156" customWidth="1"/>
    <col min="772" max="772" width="3.140625" style="156" bestFit="1" customWidth="1"/>
    <col min="773" max="773" width="11" style="156" bestFit="1" customWidth="1"/>
    <col min="774" max="774" width="34.42578125" style="156" customWidth="1"/>
    <col min="775" max="1024" width="9.140625" style="156"/>
    <col min="1025" max="1025" width="11" style="156" bestFit="1" customWidth="1"/>
    <col min="1026" max="1026" width="40.42578125" style="156" customWidth="1"/>
    <col min="1027" max="1027" width="11.7109375" style="156" customWidth="1"/>
    <col min="1028" max="1028" width="3.140625" style="156" bestFit="1" customWidth="1"/>
    <col min="1029" max="1029" width="11" style="156" bestFit="1" customWidth="1"/>
    <col min="1030" max="1030" width="34.42578125" style="156" customWidth="1"/>
    <col min="1031" max="1280" width="9.140625" style="156"/>
    <col min="1281" max="1281" width="11" style="156" bestFit="1" customWidth="1"/>
    <col min="1282" max="1282" width="40.42578125" style="156" customWidth="1"/>
    <col min="1283" max="1283" width="11.7109375" style="156" customWidth="1"/>
    <col min="1284" max="1284" width="3.140625" style="156" bestFit="1" customWidth="1"/>
    <col min="1285" max="1285" width="11" style="156" bestFit="1" customWidth="1"/>
    <col min="1286" max="1286" width="34.42578125" style="156" customWidth="1"/>
    <col min="1287" max="1536" width="9.140625" style="156"/>
    <col min="1537" max="1537" width="11" style="156" bestFit="1" customWidth="1"/>
    <col min="1538" max="1538" width="40.42578125" style="156" customWidth="1"/>
    <col min="1539" max="1539" width="11.7109375" style="156" customWidth="1"/>
    <col min="1540" max="1540" width="3.140625" style="156" bestFit="1" customWidth="1"/>
    <col min="1541" max="1541" width="11" style="156" bestFit="1" customWidth="1"/>
    <col min="1542" max="1542" width="34.42578125" style="156" customWidth="1"/>
    <col min="1543" max="1792" width="9.140625" style="156"/>
    <col min="1793" max="1793" width="11" style="156" bestFit="1" customWidth="1"/>
    <col min="1794" max="1794" width="40.42578125" style="156" customWidth="1"/>
    <col min="1795" max="1795" width="11.7109375" style="156" customWidth="1"/>
    <col min="1796" max="1796" width="3.140625" style="156" bestFit="1" customWidth="1"/>
    <col min="1797" max="1797" width="11" style="156" bestFit="1" customWidth="1"/>
    <col min="1798" max="1798" width="34.42578125" style="156" customWidth="1"/>
    <col min="1799" max="2048" width="9.140625" style="156"/>
    <col min="2049" max="2049" width="11" style="156" bestFit="1" customWidth="1"/>
    <col min="2050" max="2050" width="40.42578125" style="156" customWidth="1"/>
    <col min="2051" max="2051" width="11.7109375" style="156" customWidth="1"/>
    <col min="2052" max="2052" width="3.140625" style="156" bestFit="1" customWidth="1"/>
    <col min="2053" max="2053" width="11" style="156" bestFit="1" customWidth="1"/>
    <col min="2054" max="2054" width="34.42578125" style="156" customWidth="1"/>
    <col min="2055" max="2304" width="9.140625" style="156"/>
    <col min="2305" max="2305" width="11" style="156" bestFit="1" customWidth="1"/>
    <col min="2306" max="2306" width="40.42578125" style="156" customWidth="1"/>
    <col min="2307" max="2307" width="11.7109375" style="156" customWidth="1"/>
    <col min="2308" max="2308" width="3.140625" style="156" bestFit="1" customWidth="1"/>
    <col min="2309" max="2309" width="11" style="156" bestFit="1" customWidth="1"/>
    <col min="2310" max="2310" width="34.42578125" style="156" customWidth="1"/>
    <col min="2311" max="2560" width="9.140625" style="156"/>
    <col min="2561" max="2561" width="11" style="156" bestFit="1" customWidth="1"/>
    <col min="2562" max="2562" width="40.42578125" style="156" customWidth="1"/>
    <col min="2563" max="2563" width="11.7109375" style="156" customWidth="1"/>
    <col min="2564" max="2564" width="3.140625" style="156" bestFit="1" customWidth="1"/>
    <col min="2565" max="2565" width="11" style="156" bestFit="1" customWidth="1"/>
    <col min="2566" max="2566" width="34.42578125" style="156" customWidth="1"/>
    <col min="2567" max="2816" width="9.140625" style="156"/>
    <col min="2817" max="2817" width="11" style="156" bestFit="1" customWidth="1"/>
    <col min="2818" max="2818" width="40.42578125" style="156" customWidth="1"/>
    <col min="2819" max="2819" width="11.7109375" style="156" customWidth="1"/>
    <col min="2820" max="2820" width="3.140625" style="156" bestFit="1" customWidth="1"/>
    <col min="2821" max="2821" width="11" style="156" bestFit="1" customWidth="1"/>
    <col min="2822" max="2822" width="34.42578125" style="156" customWidth="1"/>
    <col min="2823" max="3072" width="9.140625" style="156"/>
    <col min="3073" max="3073" width="11" style="156" bestFit="1" customWidth="1"/>
    <col min="3074" max="3074" width="40.42578125" style="156" customWidth="1"/>
    <col min="3075" max="3075" width="11.7109375" style="156" customWidth="1"/>
    <col min="3076" max="3076" width="3.140625" style="156" bestFit="1" customWidth="1"/>
    <col min="3077" max="3077" width="11" style="156" bestFit="1" customWidth="1"/>
    <col min="3078" max="3078" width="34.42578125" style="156" customWidth="1"/>
    <col min="3079" max="3328" width="9.140625" style="156"/>
    <col min="3329" max="3329" width="11" style="156" bestFit="1" customWidth="1"/>
    <col min="3330" max="3330" width="40.42578125" style="156" customWidth="1"/>
    <col min="3331" max="3331" width="11.7109375" style="156" customWidth="1"/>
    <col min="3332" max="3332" width="3.140625" style="156" bestFit="1" customWidth="1"/>
    <col min="3333" max="3333" width="11" style="156" bestFit="1" customWidth="1"/>
    <col min="3334" max="3334" width="34.42578125" style="156" customWidth="1"/>
    <col min="3335" max="3584" width="9.140625" style="156"/>
    <col min="3585" max="3585" width="11" style="156" bestFit="1" customWidth="1"/>
    <col min="3586" max="3586" width="40.42578125" style="156" customWidth="1"/>
    <col min="3587" max="3587" width="11.7109375" style="156" customWidth="1"/>
    <col min="3588" max="3588" width="3.140625" style="156" bestFit="1" customWidth="1"/>
    <col min="3589" max="3589" width="11" style="156" bestFit="1" customWidth="1"/>
    <col min="3590" max="3590" width="34.42578125" style="156" customWidth="1"/>
    <col min="3591" max="3840" width="9.140625" style="156"/>
    <col min="3841" max="3841" width="11" style="156" bestFit="1" customWidth="1"/>
    <col min="3842" max="3842" width="40.42578125" style="156" customWidth="1"/>
    <col min="3843" max="3843" width="11.7109375" style="156" customWidth="1"/>
    <col min="3844" max="3844" width="3.140625" style="156" bestFit="1" customWidth="1"/>
    <col min="3845" max="3845" width="11" style="156" bestFit="1" customWidth="1"/>
    <col min="3846" max="3846" width="34.42578125" style="156" customWidth="1"/>
    <col min="3847" max="4096" width="9.140625" style="156"/>
    <col min="4097" max="4097" width="11" style="156" bestFit="1" customWidth="1"/>
    <col min="4098" max="4098" width="40.42578125" style="156" customWidth="1"/>
    <col min="4099" max="4099" width="11.7109375" style="156" customWidth="1"/>
    <col min="4100" max="4100" width="3.140625" style="156" bestFit="1" customWidth="1"/>
    <col min="4101" max="4101" width="11" style="156" bestFit="1" customWidth="1"/>
    <col min="4102" max="4102" width="34.42578125" style="156" customWidth="1"/>
    <col min="4103" max="4352" width="9.140625" style="156"/>
    <col min="4353" max="4353" width="11" style="156" bestFit="1" customWidth="1"/>
    <col min="4354" max="4354" width="40.42578125" style="156" customWidth="1"/>
    <col min="4355" max="4355" width="11.7109375" style="156" customWidth="1"/>
    <col min="4356" max="4356" width="3.140625" style="156" bestFit="1" customWidth="1"/>
    <col min="4357" max="4357" width="11" style="156" bestFit="1" customWidth="1"/>
    <col min="4358" max="4358" width="34.42578125" style="156" customWidth="1"/>
    <col min="4359" max="4608" width="9.140625" style="156"/>
    <col min="4609" max="4609" width="11" style="156" bestFit="1" customWidth="1"/>
    <col min="4610" max="4610" width="40.42578125" style="156" customWidth="1"/>
    <col min="4611" max="4611" width="11.7109375" style="156" customWidth="1"/>
    <col min="4612" max="4612" width="3.140625" style="156" bestFit="1" customWidth="1"/>
    <col min="4613" max="4613" width="11" style="156" bestFit="1" customWidth="1"/>
    <col min="4614" max="4614" width="34.42578125" style="156" customWidth="1"/>
    <col min="4615" max="4864" width="9.140625" style="156"/>
    <col min="4865" max="4865" width="11" style="156" bestFit="1" customWidth="1"/>
    <col min="4866" max="4866" width="40.42578125" style="156" customWidth="1"/>
    <col min="4867" max="4867" width="11.7109375" style="156" customWidth="1"/>
    <col min="4868" max="4868" width="3.140625" style="156" bestFit="1" customWidth="1"/>
    <col min="4869" max="4869" width="11" style="156" bestFit="1" customWidth="1"/>
    <col min="4870" max="4870" width="34.42578125" style="156" customWidth="1"/>
    <col min="4871" max="5120" width="9.140625" style="156"/>
    <col min="5121" max="5121" width="11" style="156" bestFit="1" customWidth="1"/>
    <col min="5122" max="5122" width="40.42578125" style="156" customWidth="1"/>
    <col min="5123" max="5123" width="11.7109375" style="156" customWidth="1"/>
    <col min="5124" max="5124" width="3.140625" style="156" bestFit="1" customWidth="1"/>
    <col min="5125" max="5125" width="11" style="156" bestFit="1" customWidth="1"/>
    <col min="5126" max="5126" width="34.42578125" style="156" customWidth="1"/>
    <col min="5127" max="5376" width="9.140625" style="156"/>
    <col min="5377" max="5377" width="11" style="156" bestFit="1" customWidth="1"/>
    <col min="5378" max="5378" width="40.42578125" style="156" customWidth="1"/>
    <col min="5379" max="5379" width="11.7109375" style="156" customWidth="1"/>
    <col min="5380" max="5380" width="3.140625" style="156" bestFit="1" customWidth="1"/>
    <col min="5381" max="5381" width="11" style="156" bestFit="1" customWidth="1"/>
    <col min="5382" max="5382" width="34.42578125" style="156" customWidth="1"/>
    <col min="5383" max="5632" width="9.140625" style="156"/>
    <col min="5633" max="5633" width="11" style="156" bestFit="1" customWidth="1"/>
    <col min="5634" max="5634" width="40.42578125" style="156" customWidth="1"/>
    <col min="5635" max="5635" width="11.7109375" style="156" customWidth="1"/>
    <col min="5636" max="5636" width="3.140625" style="156" bestFit="1" customWidth="1"/>
    <col min="5637" max="5637" width="11" style="156" bestFit="1" customWidth="1"/>
    <col min="5638" max="5638" width="34.42578125" style="156" customWidth="1"/>
    <col min="5639" max="5888" width="9.140625" style="156"/>
    <col min="5889" max="5889" width="11" style="156" bestFit="1" customWidth="1"/>
    <col min="5890" max="5890" width="40.42578125" style="156" customWidth="1"/>
    <col min="5891" max="5891" width="11.7109375" style="156" customWidth="1"/>
    <col min="5892" max="5892" width="3.140625" style="156" bestFit="1" customWidth="1"/>
    <col min="5893" max="5893" width="11" style="156" bestFit="1" customWidth="1"/>
    <col min="5894" max="5894" width="34.42578125" style="156" customWidth="1"/>
    <col min="5895" max="6144" width="9.140625" style="156"/>
    <col min="6145" max="6145" width="11" style="156" bestFit="1" customWidth="1"/>
    <col min="6146" max="6146" width="40.42578125" style="156" customWidth="1"/>
    <col min="6147" max="6147" width="11.7109375" style="156" customWidth="1"/>
    <col min="6148" max="6148" width="3.140625" style="156" bestFit="1" customWidth="1"/>
    <col min="6149" max="6149" width="11" style="156" bestFit="1" customWidth="1"/>
    <col min="6150" max="6150" width="34.42578125" style="156" customWidth="1"/>
    <col min="6151" max="6400" width="9.140625" style="156"/>
    <col min="6401" max="6401" width="11" style="156" bestFit="1" customWidth="1"/>
    <col min="6402" max="6402" width="40.42578125" style="156" customWidth="1"/>
    <col min="6403" max="6403" width="11.7109375" style="156" customWidth="1"/>
    <col min="6404" max="6404" width="3.140625" style="156" bestFit="1" customWidth="1"/>
    <col min="6405" max="6405" width="11" style="156" bestFit="1" customWidth="1"/>
    <col min="6406" max="6406" width="34.42578125" style="156" customWidth="1"/>
    <col min="6407" max="6656" width="9.140625" style="156"/>
    <col min="6657" max="6657" width="11" style="156" bestFit="1" customWidth="1"/>
    <col min="6658" max="6658" width="40.42578125" style="156" customWidth="1"/>
    <col min="6659" max="6659" width="11.7109375" style="156" customWidth="1"/>
    <col min="6660" max="6660" width="3.140625" style="156" bestFit="1" customWidth="1"/>
    <col min="6661" max="6661" width="11" style="156" bestFit="1" customWidth="1"/>
    <col min="6662" max="6662" width="34.42578125" style="156" customWidth="1"/>
    <col min="6663" max="6912" width="9.140625" style="156"/>
    <col min="6913" max="6913" width="11" style="156" bestFit="1" customWidth="1"/>
    <col min="6914" max="6914" width="40.42578125" style="156" customWidth="1"/>
    <col min="6915" max="6915" width="11.7109375" style="156" customWidth="1"/>
    <col min="6916" max="6916" width="3.140625" style="156" bestFit="1" customWidth="1"/>
    <col min="6917" max="6917" width="11" style="156" bestFit="1" customWidth="1"/>
    <col min="6918" max="6918" width="34.42578125" style="156" customWidth="1"/>
    <col min="6919" max="7168" width="9.140625" style="156"/>
    <col min="7169" max="7169" width="11" style="156" bestFit="1" customWidth="1"/>
    <col min="7170" max="7170" width="40.42578125" style="156" customWidth="1"/>
    <col min="7171" max="7171" width="11.7109375" style="156" customWidth="1"/>
    <col min="7172" max="7172" width="3.140625" style="156" bestFit="1" customWidth="1"/>
    <col min="7173" max="7173" width="11" style="156" bestFit="1" customWidth="1"/>
    <col min="7174" max="7174" width="34.42578125" style="156" customWidth="1"/>
    <col min="7175" max="7424" width="9.140625" style="156"/>
    <col min="7425" max="7425" width="11" style="156" bestFit="1" customWidth="1"/>
    <col min="7426" max="7426" width="40.42578125" style="156" customWidth="1"/>
    <col min="7427" max="7427" width="11.7109375" style="156" customWidth="1"/>
    <col min="7428" max="7428" width="3.140625" style="156" bestFit="1" customWidth="1"/>
    <col min="7429" max="7429" width="11" style="156" bestFit="1" customWidth="1"/>
    <col min="7430" max="7430" width="34.42578125" style="156" customWidth="1"/>
    <col min="7431" max="7680" width="9.140625" style="156"/>
    <col min="7681" max="7681" width="11" style="156" bestFit="1" customWidth="1"/>
    <col min="7682" max="7682" width="40.42578125" style="156" customWidth="1"/>
    <col min="7683" max="7683" width="11.7109375" style="156" customWidth="1"/>
    <col min="7684" max="7684" width="3.140625" style="156" bestFit="1" customWidth="1"/>
    <col min="7685" max="7685" width="11" style="156" bestFit="1" customWidth="1"/>
    <col min="7686" max="7686" width="34.42578125" style="156" customWidth="1"/>
    <col min="7687" max="7936" width="9.140625" style="156"/>
    <col min="7937" max="7937" width="11" style="156" bestFit="1" customWidth="1"/>
    <col min="7938" max="7938" width="40.42578125" style="156" customWidth="1"/>
    <col min="7939" max="7939" width="11.7109375" style="156" customWidth="1"/>
    <col min="7940" max="7940" width="3.140625" style="156" bestFit="1" customWidth="1"/>
    <col min="7941" max="7941" width="11" style="156" bestFit="1" customWidth="1"/>
    <col min="7942" max="7942" width="34.42578125" style="156" customWidth="1"/>
    <col min="7943" max="8192" width="9.140625" style="156"/>
    <col min="8193" max="8193" width="11" style="156" bestFit="1" customWidth="1"/>
    <col min="8194" max="8194" width="40.42578125" style="156" customWidth="1"/>
    <col min="8195" max="8195" width="11.7109375" style="156" customWidth="1"/>
    <col min="8196" max="8196" width="3.140625" style="156" bestFit="1" customWidth="1"/>
    <col min="8197" max="8197" width="11" style="156" bestFit="1" customWidth="1"/>
    <col min="8198" max="8198" width="34.42578125" style="156" customWidth="1"/>
    <col min="8199" max="8448" width="9.140625" style="156"/>
    <col min="8449" max="8449" width="11" style="156" bestFit="1" customWidth="1"/>
    <col min="8450" max="8450" width="40.42578125" style="156" customWidth="1"/>
    <col min="8451" max="8451" width="11.7109375" style="156" customWidth="1"/>
    <col min="8452" max="8452" width="3.140625" style="156" bestFit="1" customWidth="1"/>
    <col min="8453" max="8453" width="11" style="156" bestFit="1" customWidth="1"/>
    <col min="8454" max="8454" width="34.42578125" style="156" customWidth="1"/>
    <col min="8455" max="8704" width="9.140625" style="156"/>
    <col min="8705" max="8705" width="11" style="156" bestFit="1" customWidth="1"/>
    <col min="8706" max="8706" width="40.42578125" style="156" customWidth="1"/>
    <col min="8707" max="8707" width="11.7109375" style="156" customWidth="1"/>
    <col min="8708" max="8708" width="3.140625" style="156" bestFit="1" customWidth="1"/>
    <col min="8709" max="8709" width="11" style="156" bestFit="1" customWidth="1"/>
    <col min="8710" max="8710" width="34.42578125" style="156" customWidth="1"/>
    <col min="8711" max="8960" width="9.140625" style="156"/>
    <col min="8961" max="8961" width="11" style="156" bestFit="1" customWidth="1"/>
    <col min="8962" max="8962" width="40.42578125" style="156" customWidth="1"/>
    <col min="8963" max="8963" width="11.7109375" style="156" customWidth="1"/>
    <col min="8964" max="8964" width="3.140625" style="156" bestFit="1" customWidth="1"/>
    <col min="8965" max="8965" width="11" style="156" bestFit="1" customWidth="1"/>
    <col min="8966" max="8966" width="34.42578125" style="156" customWidth="1"/>
    <col min="8967" max="9216" width="9.140625" style="156"/>
    <col min="9217" max="9217" width="11" style="156" bestFit="1" customWidth="1"/>
    <col min="9218" max="9218" width="40.42578125" style="156" customWidth="1"/>
    <col min="9219" max="9219" width="11.7109375" style="156" customWidth="1"/>
    <col min="9220" max="9220" width="3.140625" style="156" bestFit="1" customWidth="1"/>
    <col min="9221" max="9221" width="11" style="156" bestFit="1" customWidth="1"/>
    <col min="9222" max="9222" width="34.42578125" style="156" customWidth="1"/>
    <col min="9223" max="9472" width="9.140625" style="156"/>
    <col min="9473" max="9473" width="11" style="156" bestFit="1" customWidth="1"/>
    <col min="9474" max="9474" width="40.42578125" style="156" customWidth="1"/>
    <col min="9475" max="9475" width="11.7109375" style="156" customWidth="1"/>
    <col min="9476" max="9476" width="3.140625" style="156" bestFit="1" customWidth="1"/>
    <col min="9477" max="9477" width="11" style="156" bestFit="1" customWidth="1"/>
    <col min="9478" max="9478" width="34.42578125" style="156" customWidth="1"/>
    <col min="9479" max="9728" width="9.140625" style="156"/>
    <col min="9729" max="9729" width="11" style="156" bestFit="1" customWidth="1"/>
    <col min="9730" max="9730" width="40.42578125" style="156" customWidth="1"/>
    <col min="9731" max="9731" width="11.7109375" style="156" customWidth="1"/>
    <col min="9732" max="9732" width="3.140625" style="156" bestFit="1" customWidth="1"/>
    <col min="9733" max="9733" width="11" style="156" bestFit="1" customWidth="1"/>
    <col min="9734" max="9734" width="34.42578125" style="156" customWidth="1"/>
    <col min="9735" max="9984" width="9.140625" style="156"/>
    <col min="9985" max="9985" width="11" style="156" bestFit="1" customWidth="1"/>
    <col min="9986" max="9986" width="40.42578125" style="156" customWidth="1"/>
    <col min="9987" max="9987" width="11.7109375" style="156" customWidth="1"/>
    <col min="9988" max="9988" width="3.140625" style="156" bestFit="1" customWidth="1"/>
    <col min="9989" max="9989" width="11" style="156" bestFit="1" customWidth="1"/>
    <col min="9990" max="9990" width="34.42578125" style="156" customWidth="1"/>
    <col min="9991" max="10240" width="9.140625" style="156"/>
    <col min="10241" max="10241" width="11" style="156" bestFit="1" customWidth="1"/>
    <col min="10242" max="10242" width="40.42578125" style="156" customWidth="1"/>
    <col min="10243" max="10243" width="11.7109375" style="156" customWidth="1"/>
    <col min="10244" max="10244" width="3.140625" style="156" bestFit="1" customWidth="1"/>
    <col min="10245" max="10245" width="11" style="156" bestFit="1" customWidth="1"/>
    <col min="10246" max="10246" width="34.42578125" style="156" customWidth="1"/>
    <col min="10247" max="10496" width="9.140625" style="156"/>
    <col min="10497" max="10497" width="11" style="156" bestFit="1" customWidth="1"/>
    <col min="10498" max="10498" width="40.42578125" style="156" customWidth="1"/>
    <col min="10499" max="10499" width="11.7109375" style="156" customWidth="1"/>
    <col min="10500" max="10500" width="3.140625" style="156" bestFit="1" customWidth="1"/>
    <col min="10501" max="10501" width="11" style="156" bestFit="1" customWidth="1"/>
    <col min="10502" max="10502" width="34.42578125" style="156" customWidth="1"/>
    <col min="10503" max="10752" width="9.140625" style="156"/>
    <col min="10753" max="10753" width="11" style="156" bestFit="1" customWidth="1"/>
    <col min="10754" max="10754" width="40.42578125" style="156" customWidth="1"/>
    <col min="10755" max="10755" width="11.7109375" style="156" customWidth="1"/>
    <col min="10756" max="10756" width="3.140625" style="156" bestFit="1" customWidth="1"/>
    <col min="10757" max="10757" width="11" style="156" bestFit="1" customWidth="1"/>
    <col min="10758" max="10758" width="34.42578125" style="156" customWidth="1"/>
    <col min="10759" max="11008" width="9.140625" style="156"/>
    <col min="11009" max="11009" width="11" style="156" bestFit="1" customWidth="1"/>
    <col min="11010" max="11010" width="40.42578125" style="156" customWidth="1"/>
    <col min="11011" max="11011" width="11.7109375" style="156" customWidth="1"/>
    <col min="11012" max="11012" width="3.140625" style="156" bestFit="1" customWidth="1"/>
    <col min="11013" max="11013" width="11" style="156" bestFit="1" customWidth="1"/>
    <col min="11014" max="11014" width="34.42578125" style="156" customWidth="1"/>
    <col min="11015" max="11264" width="9.140625" style="156"/>
    <col min="11265" max="11265" width="11" style="156" bestFit="1" customWidth="1"/>
    <col min="11266" max="11266" width="40.42578125" style="156" customWidth="1"/>
    <col min="11267" max="11267" width="11.7109375" style="156" customWidth="1"/>
    <col min="11268" max="11268" width="3.140625" style="156" bestFit="1" customWidth="1"/>
    <col min="11269" max="11269" width="11" style="156" bestFit="1" customWidth="1"/>
    <col min="11270" max="11270" width="34.42578125" style="156" customWidth="1"/>
    <col min="11271" max="11520" width="9.140625" style="156"/>
    <col min="11521" max="11521" width="11" style="156" bestFit="1" customWidth="1"/>
    <col min="11522" max="11522" width="40.42578125" style="156" customWidth="1"/>
    <col min="11523" max="11523" width="11.7109375" style="156" customWidth="1"/>
    <col min="11524" max="11524" width="3.140625" style="156" bestFit="1" customWidth="1"/>
    <col min="11525" max="11525" width="11" style="156" bestFit="1" customWidth="1"/>
    <col min="11526" max="11526" width="34.42578125" style="156" customWidth="1"/>
    <col min="11527" max="11776" width="9.140625" style="156"/>
    <col min="11777" max="11777" width="11" style="156" bestFit="1" customWidth="1"/>
    <col min="11778" max="11778" width="40.42578125" style="156" customWidth="1"/>
    <col min="11779" max="11779" width="11.7109375" style="156" customWidth="1"/>
    <col min="11780" max="11780" width="3.140625" style="156" bestFit="1" customWidth="1"/>
    <col min="11781" max="11781" width="11" style="156" bestFit="1" customWidth="1"/>
    <col min="11782" max="11782" width="34.42578125" style="156" customWidth="1"/>
    <col min="11783" max="12032" width="9.140625" style="156"/>
    <col min="12033" max="12033" width="11" style="156" bestFit="1" customWidth="1"/>
    <col min="12034" max="12034" width="40.42578125" style="156" customWidth="1"/>
    <col min="12035" max="12035" width="11.7109375" style="156" customWidth="1"/>
    <col min="12036" max="12036" width="3.140625" style="156" bestFit="1" customWidth="1"/>
    <col min="12037" max="12037" width="11" style="156" bestFit="1" customWidth="1"/>
    <col min="12038" max="12038" width="34.42578125" style="156" customWidth="1"/>
    <col min="12039" max="12288" width="9.140625" style="156"/>
    <col min="12289" max="12289" width="11" style="156" bestFit="1" customWidth="1"/>
    <col min="12290" max="12290" width="40.42578125" style="156" customWidth="1"/>
    <col min="12291" max="12291" width="11.7109375" style="156" customWidth="1"/>
    <col min="12292" max="12292" width="3.140625" style="156" bestFit="1" customWidth="1"/>
    <col min="12293" max="12293" width="11" style="156" bestFit="1" customWidth="1"/>
    <col min="12294" max="12294" width="34.42578125" style="156" customWidth="1"/>
    <col min="12295" max="12544" width="9.140625" style="156"/>
    <col min="12545" max="12545" width="11" style="156" bestFit="1" customWidth="1"/>
    <col min="12546" max="12546" width="40.42578125" style="156" customWidth="1"/>
    <col min="12547" max="12547" width="11.7109375" style="156" customWidth="1"/>
    <col min="12548" max="12548" width="3.140625" style="156" bestFit="1" customWidth="1"/>
    <col min="12549" max="12549" width="11" style="156" bestFit="1" customWidth="1"/>
    <col min="12550" max="12550" width="34.42578125" style="156" customWidth="1"/>
    <col min="12551" max="12800" width="9.140625" style="156"/>
    <col min="12801" max="12801" width="11" style="156" bestFit="1" customWidth="1"/>
    <col min="12802" max="12802" width="40.42578125" style="156" customWidth="1"/>
    <col min="12803" max="12803" width="11.7109375" style="156" customWidth="1"/>
    <col min="12804" max="12804" width="3.140625" style="156" bestFit="1" customWidth="1"/>
    <col min="12805" max="12805" width="11" style="156" bestFit="1" customWidth="1"/>
    <col min="12806" max="12806" width="34.42578125" style="156" customWidth="1"/>
    <col min="12807" max="13056" width="9.140625" style="156"/>
    <col min="13057" max="13057" width="11" style="156" bestFit="1" customWidth="1"/>
    <col min="13058" max="13058" width="40.42578125" style="156" customWidth="1"/>
    <col min="13059" max="13059" width="11.7109375" style="156" customWidth="1"/>
    <col min="13060" max="13060" width="3.140625" style="156" bestFit="1" customWidth="1"/>
    <col min="13061" max="13061" width="11" style="156" bestFit="1" customWidth="1"/>
    <col min="13062" max="13062" width="34.42578125" style="156" customWidth="1"/>
    <col min="13063" max="13312" width="9.140625" style="156"/>
    <col min="13313" max="13313" width="11" style="156" bestFit="1" customWidth="1"/>
    <col min="13314" max="13314" width="40.42578125" style="156" customWidth="1"/>
    <col min="13315" max="13315" width="11.7109375" style="156" customWidth="1"/>
    <col min="13316" max="13316" width="3.140625" style="156" bestFit="1" customWidth="1"/>
    <col min="13317" max="13317" width="11" style="156" bestFit="1" customWidth="1"/>
    <col min="13318" max="13318" width="34.42578125" style="156" customWidth="1"/>
    <col min="13319" max="13568" width="9.140625" style="156"/>
    <col min="13569" max="13569" width="11" style="156" bestFit="1" customWidth="1"/>
    <col min="13570" max="13570" width="40.42578125" style="156" customWidth="1"/>
    <col min="13571" max="13571" width="11.7109375" style="156" customWidth="1"/>
    <col min="13572" max="13572" width="3.140625" style="156" bestFit="1" customWidth="1"/>
    <col min="13573" max="13573" width="11" style="156" bestFit="1" customWidth="1"/>
    <col min="13574" max="13574" width="34.42578125" style="156" customWidth="1"/>
    <col min="13575" max="13824" width="9.140625" style="156"/>
    <col min="13825" max="13825" width="11" style="156" bestFit="1" customWidth="1"/>
    <col min="13826" max="13826" width="40.42578125" style="156" customWidth="1"/>
    <col min="13827" max="13827" width="11.7109375" style="156" customWidth="1"/>
    <col min="13828" max="13828" width="3.140625" style="156" bestFit="1" customWidth="1"/>
    <col min="13829" max="13829" width="11" style="156" bestFit="1" customWidth="1"/>
    <col min="13830" max="13830" width="34.42578125" style="156" customWidth="1"/>
    <col min="13831" max="14080" width="9.140625" style="156"/>
    <col min="14081" max="14081" width="11" style="156" bestFit="1" customWidth="1"/>
    <col min="14082" max="14082" width="40.42578125" style="156" customWidth="1"/>
    <col min="14083" max="14083" width="11.7109375" style="156" customWidth="1"/>
    <col min="14084" max="14084" width="3.140625" style="156" bestFit="1" customWidth="1"/>
    <col min="14085" max="14085" width="11" style="156" bestFit="1" customWidth="1"/>
    <col min="14086" max="14086" width="34.42578125" style="156" customWidth="1"/>
    <col min="14087" max="14336" width="9.140625" style="156"/>
    <col min="14337" max="14337" width="11" style="156" bestFit="1" customWidth="1"/>
    <col min="14338" max="14338" width="40.42578125" style="156" customWidth="1"/>
    <col min="14339" max="14339" width="11.7109375" style="156" customWidth="1"/>
    <col min="14340" max="14340" width="3.140625" style="156" bestFit="1" customWidth="1"/>
    <col min="14341" max="14341" width="11" style="156" bestFit="1" customWidth="1"/>
    <col min="14342" max="14342" width="34.42578125" style="156" customWidth="1"/>
    <col min="14343" max="14592" width="9.140625" style="156"/>
    <col min="14593" max="14593" width="11" style="156" bestFit="1" customWidth="1"/>
    <col min="14594" max="14594" width="40.42578125" style="156" customWidth="1"/>
    <col min="14595" max="14595" width="11.7109375" style="156" customWidth="1"/>
    <col min="14596" max="14596" width="3.140625" style="156" bestFit="1" customWidth="1"/>
    <col min="14597" max="14597" width="11" style="156" bestFit="1" customWidth="1"/>
    <col min="14598" max="14598" width="34.42578125" style="156" customWidth="1"/>
    <col min="14599" max="14848" width="9.140625" style="156"/>
    <col min="14849" max="14849" width="11" style="156" bestFit="1" customWidth="1"/>
    <col min="14850" max="14850" width="40.42578125" style="156" customWidth="1"/>
    <col min="14851" max="14851" width="11.7109375" style="156" customWidth="1"/>
    <col min="14852" max="14852" width="3.140625" style="156" bestFit="1" customWidth="1"/>
    <col min="14853" max="14853" width="11" style="156" bestFit="1" customWidth="1"/>
    <col min="14854" max="14854" width="34.42578125" style="156" customWidth="1"/>
    <col min="14855" max="15104" width="9.140625" style="156"/>
    <col min="15105" max="15105" width="11" style="156" bestFit="1" customWidth="1"/>
    <col min="15106" max="15106" width="40.42578125" style="156" customWidth="1"/>
    <col min="15107" max="15107" width="11.7109375" style="156" customWidth="1"/>
    <col min="15108" max="15108" width="3.140625" style="156" bestFit="1" customWidth="1"/>
    <col min="15109" max="15109" width="11" style="156" bestFit="1" customWidth="1"/>
    <col min="15110" max="15110" width="34.42578125" style="156" customWidth="1"/>
    <col min="15111" max="15360" width="9.140625" style="156"/>
    <col min="15361" max="15361" width="11" style="156" bestFit="1" customWidth="1"/>
    <col min="15362" max="15362" width="40.42578125" style="156" customWidth="1"/>
    <col min="15363" max="15363" width="11.7109375" style="156" customWidth="1"/>
    <col min="15364" max="15364" width="3.140625" style="156" bestFit="1" customWidth="1"/>
    <col min="15365" max="15365" width="11" style="156" bestFit="1" customWidth="1"/>
    <col min="15366" max="15366" width="34.42578125" style="156" customWidth="1"/>
    <col min="15367" max="15616" width="9.140625" style="156"/>
    <col min="15617" max="15617" width="11" style="156" bestFit="1" customWidth="1"/>
    <col min="15618" max="15618" width="40.42578125" style="156" customWidth="1"/>
    <col min="15619" max="15619" width="11.7109375" style="156" customWidth="1"/>
    <col min="15620" max="15620" width="3.140625" style="156" bestFit="1" customWidth="1"/>
    <col min="15621" max="15621" width="11" style="156" bestFit="1" customWidth="1"/>
    <col min="15622" max="15622" width="34.42578125" style="156" customWidth="1"/>
    <col min="15623" max="15872" width="9.140625" style="156"/>
    <col min="15873" max="15873" width="11" style="156" bestFit="1" customWidth="1"/>
    <col min="15874" max="15874" width="40.42578125" style="156" customWidth="1"/>
    <col min="15875" max="15875" width="11.7109375" style="156" customWidth="1"/>
    <col min="15876" max="15876" width="3.140625" style="156" bestFit="1" customWidth="1"/>
    <col min="15877" max="15877" width="11" style="156" bestFit="1" customWidth="1"/>
    <col min="15878" max="15878" width="34.42578125" style="156" customWidth="1"/>
    <col min="15879" max="16128" width="9.140625" style="156"/>
    <col min="16129" max="16129" width="11" style="156" bestFit="1" customWidth="1"/>
    <col min="16130" max="16130" width="40.42578125" style="156" customWidth="1"/>
    <col min="16131" max="16131" width="11.7109375" style="156" customWidth="1"/>
    <col min="16132" max="16132" width="3.140625" style="156" bestFit="1" customWidth="1"/>
    <col min="16133" max="16133" width="11" style="156" bestFit="1" customWidth="1"/>
    <col min="16134" max="16134" width="34.42578125" style="156" customWidth="1"/>
    <col min="16135" max="16384" width="9.140625" style="156"/>
  </cols>
  <sheetData>
    <row r="1" spans="1:8" s="145" customFormat="1" ht="15.75" x14ac:dyDescent="0.25">
      <c r="A1" s="434" t="s">
        <v>94</v>
      </c>
      <c r="B1" s="434"/>
      <c r="C1" s="434"/>
      <c r="D1" s="434"/>
      <c r="E1" s="144"/>
      <c r="F1" s="144"/>
      <c r="H1" s="146"/>
    </row>
    <row r="2" spans="1:8" s="148" customFormat="1" x14ac:dyDescent="0.2">
      <c r="A2" s="147"/>
      <c r="B2" s="147"/>
      <c r="C2" s="147"/>
      <c r="D2" s="147"/>
      <c r="E2" s="147"/>
      <c r="F2" s="147"/>
      <c r="H2" s="149"/>
    </row>
    <row r="3" spans="1:8" s="151" customFormat="1" x14ac:dyDescent="0.2">
      <c r="A3" s="150" t="s">
        <v>95</v>
      </c>
      <c r="B3" s="435" t="s">
        <v>96</v>
      </c>
      <c r="C3" s="435"/>
      <c r="D3" s="435"/>
      <c r="E3" s="147"/>
    </row>
    <row r="4" spans="1:8" s="151" customFormat="1" x14ac:dyDescent="0.2">
      <c r="A4" s="150" t="s">
        <v>97</v>
      </c>
      <c r="B4" s="435" t="s">
        <v>98</v>
      </c>
      <c r="C4" s="435"/>
      <c r="D4" s="435"/>
      <c r="E4" s="147"/>
    </row>
    <row r="5" spans="1:8" s="151" customFormat="1" x14ac:dyDescent="0.2">
      <c r="A5" s="152"/>
      <c r="B5" s="153"/>
      <c r="C5" s="154"/>
      <c r="D5" s="155"/>
      <c r="E5" s="147"/>
    </row>
    <row r="6" spans="1:8" x14ac:dyDescent="0.2">
      <c r="A6" s="429" t="s">
        <v>99</v>
      </c>
      <c r="B6" s="429"/>
      <c r="C6" s="429"/>
      <c r="D6" s="429"/>
    </row>
    <row r="7" spans="1:8" s="157" customFormat="1" ht="8.1" customHeight="1" x14ac:dyDescent="0.2">
      <c r="B7" s="158"/>
      <c r="C7" s="159"/>
      <c r="D7" s="160"/>
    </row>
    <row r="8" spans="1:8" x14ac:dyDescent="0.2">
      <c r="B8" s="161" t="s">
        <v>100</v>
      </c>
      <c r="C8" s="159"/>
      <c r="D8" s="160"/>
    </row>
    <row r="9" spans="1:8" ht="8.1" customHeight="1" x14ac:dyDescent="0.2">
      <c r="C9" s="159"/>
      <c r="D9" s="160"/>
    </row>
    <row r="10" spans="1:8" x14ac:dyDescent="0.2">
      <c r="A10" s="429" t="s">
        <v>101</v>
      </c>
      <c r="B10" s="429"/>
      <c r="C10" s="429"/>
      <c r="D10" s="429"/>
    </row>
    <row r="11" spans="1:8" s="157" customFormat="1" ht="6" x14ac:dyDescent="0.15">
      <c r="C11" s="162"/>
      <c r="D11" s="158"/>
    </row>
    <row r="12" spans="1:8" x14ac:dyDescent="0.2">
      <c r="B12" s="161" t="s">
        <v>102</v>
      </c>
      <c r="C12" s="162"/>
      <c r="D12" s="158"/>
    </row>
    <row r="13" spans="1:8" ht="8.1" customHeight="1" x14ac:dyDescent="0.2">
      <c r="B13" s="163"/>
      <c r="D13" s="163"/>
      <c r="E13" s="163"/>
      <c r="F13" s="163"/>
    </row>
    <row r="14" spans="1:8" x14ac:dyDescent="0.2">
      <c r="A14" s="429" t="s">
        <v>103</v>
      </c>
      <c r="B14" s="429"/>
      <c r="C14" s="429"/>
      <c r="D14" s="429"/>
    </row>
    <row r="15" spans="1:8" s="157" customFormat="1" ht="6" x14ac:dyDescent="0.15">
      <c r="C15" s="162"/>
      <c r="D15" s="162"/>
    </row>
    <row r="16" spans="1:8" x14ac:dyDescent="0.2">
      <c r="A16" s="164"/>
      <c r="B16" s="165" t="s">
        <v>104</v>
      </c>
      <c r="C16" s="166">
        <v>4</v>
      </c>
      <c r="D16" s="167" t="s">
        <v>28</v>
      </c>
      <c r="F16" s="168"/>
    </row>
    <row r="17" spans="1:6" x14ac:dyDescent="0.2">
      <c r="A17" s="164"/>
      <c r="B17" s="165" t="s">
        <v>105</v>
      </c>
      <c r="C17" s="166">
        <v>0.4</v>
      </c>
      <c r="D17" s="167" t="s">
        <v>28</v>
      </c>
      <c r="F17" s="168"/>
    </row>
    <row r="18" spans="1:6" x14ac:dyDescent="0.2">
      <c r="A18" s="164"/>
      <c r="B18" s="165" t="s">
        <v>106</v>
      </c>
      <c r="C18" s="166">
        <v>0.42</v>
      </c>
      <c r="D18" s="167" t="s">
        <v>28</v>
      </c>
      <c r="F18" s="168"/>
    </row>
    <row r="19" spans="1:6" x14ac:dyDescent="0.2">
      <c r="A19" s="164"/>
      <c r="B19" s="165" t="s">
        <v>107</v>
      </c>
      <c r="C19" s="166">
        <v>0.63</v>
      </c>
      <c r="D19" s="167" t="s">
        <v>28</v>
      </c>
      <c r="F19" s="168"/>
    </row>
    <row r="20" spans="1:6" ht="8.1" customHeight="1" x14ac:dyDescent="0.2">
      <c r="B20" s="169"/>
      <c r="C20" s="170"/>
      <c r="D20" s="171"/>
      <c r="F20" s="168"/>
    </row>
    <row r="21" spans="1:6" x14ac:dyDescent="0.2">
      <c r="A21" s="164"/>
      <c r="B21" s="165" t="s">
        <v>108</v>
      </c>
      <c r="C21" s="166">
        <v>4</v>
      </c>
      <c r="D21" s="167" t="s">
        <v>28</v>
      </c>
      <c r="F21" s="168"/>
    </row>
    <row r="22" spans="1:6" ht="8.1" customHeight="1" x14ac:dyDescent="0.2">
      <c r="D22" s="163"/>
    </row>
    <row r="23" spans="1:6" ht="12.75" customHeight="1" x14ac:dyDescent="0.2">
      <c r="A23" s="429" t="s">
        <v>109</v>
      </c>
      <c r="B23" s="429"/>
      <c r="C23" s="429"/>
      <c r="D23" s="429"/>
    </row>
    <row r="24" spans="1:6" ht="8.1" customHeight="1" x14ac:dyDescent="0.2">
      <c r="A24" s="160"/>
      <c r="B24" s="160"/>
      <c r="C24" s="160"/>
      <c r="D24" s="160"/>
    </row>
    <row r="25" spans="1:6" ht="12.75" customHeight="1" x14ac:dyDescent="0.2">
      <c r="A25" s="160"/>
      <c r="B25" s="172" t="s">
        <v>110</v>
      </c>
      <c r="C25" s="173">
        <f>C28+C30+C31+C32</f>
        <v>13.15</v>
      </c>
      <c r="D25" s="174" t="s">
        <v>28</v>
      </c>
    </row>
    <row r="26" spans="1:6" ht="12.75" customHeight="1" x14ac:dyDescent="0.2">
      <c r="A26" s="160"/>
      <c r="B26" s="160"/>
      <c r="C26" s="160"/>
      <c r="D26" s="160"/>
    </row>
    <row r="27" spans="1:6" ht="13.5" customHeight="1" x14ac:dyDescent="0.2">
      <c r="A27" s="160"/>
      <c r="B27" s="175" t="s">
        <v>111</v>
      </c>
      <c r="C27" s="166">
        <v>100</v>
      </c>
      <c r="D27" s="174" t="s">
        <v>28</v>
      </c>
    </row>
    <row r="28" spans="1:6" ht="12.75" customHeight="1" x14ac:dyDescent="0.2">
      <c r="A28" s="160"/>
      <c r="B28" s="175" t="s">
        <v>112</v>
      </c>
      <c r="C28" s="166">
        <v>5</v>
      </c>
      <c r="D28" s="174" t="s">
        <v>28</v>
      </c>
    </row>
    <row r="29" spans="1:6" s="157" customFormat="1" ht="8.1" customHeight="1" x14ac:dyDescent="0.15">
      <c r="C29" s="162"/>
      <c r="D29" s="162"/>
    </row>
    <row r="30" spans="1:6" x14ac:dyDescent="0.2">
      <c r="B30" s="175" t="s">
        <v>113</v>
      </c>
      <c r="C30" s="176">
        <v>3</v>
      </c>
      <c r="D30" s="177" t="s">
        <v>28</v>
      </c>
      <c r="F30" s="168"/>
    </row>
    <row r="31" spans="1:6" ht="12.75" customHeight="1" x14ac:dyDescent="0.2">
      <c r="B31" s="175" t="s">
        <v>114</v>
      </c>
      <c r="C31" s="176">
        <v>0.65</v>
      </c>
      <c r="D31" s="177" t="s">
        <v>28</v>
      </c>
    </row>
    <row r="32" spans="1:6" ht="12.75" customHeight="1" x14ac:dyDescent="0.2">
      <c r="B32" s="175" t="s">
        <v>115</v>
      </c>
      <c r="C32" s="176">
        <f>IF(B8="Com Desoneração",4.5,0)</f>
        <v>4.5</v>
      </c>
      <c r="D32" s="167" t="s">
        <v>28</v>
      </c>
    </row>
    <row r="33" spans="1:6" ht="8.1" customHeight="1" x14ac:dyDescent="0.2">
      <c r="D33" s="163"/>
    </row>
    <row r="34" spans="1:6" x14ac:dyDescent="0.2">
      <c r="A34" s="429" t="s">
        <v>116</v>
      </c>
      <c r="B34" s="429"/>
      <c r="C34" s="429"/>
      <c r="D34" s="429"/>
    </row>
    <row r="35" spans="1:6" s="157" customFormat="1" ht="6" x14ac:dyDescent="0.15">
      <c r="C35" s="162"/>
      <c r="D35" s="158"/>
    </row>
    <row r="36" spans="1:6" ht="12.75" customHeight="1" x14ac:dyDescent="0.2">
      <c r="B36" s="163" t="s">
        <v>117</v>
      </c>
      <c r="C36" s="430">
        <f>ROUND((((1+($C$16/100)+($C$18/100)+($C$17/100))*(1+($C$19/100))*(1+($C$21/100)))/(1-$C$25/100)-1),4)</f>
        <v>0.2631</v>
      </c>
      <c r="D36" s="431"/>
      <c r="E36" s="178" t="str">
        <f>[1]Auxiliar!A17</f>
        <v>Atende</v>
      </c>
      <c r="F36" s="179"/>
    </row>
    <row r="37" spans="1:6" ht="12.75" customHeight="1" x14ac:dyDescent="0.2">
      <c r="B37" s="163" t="s">
        <v>118</v>
      </c>
      <c r="C37" s="432"/>
      <c r="D37" s="433"/>
      <c r="F37" s="180"/>
    </row>
    <row r="38" spans="1:6" x14ac:dyDescent="0.2">
      <c r="C38" s="181"/>
    </row>
    <row r="39" spans="1:6" x14ac:dyDescent="0.2">
      <c r="A39" s="182" t="s">
        <v>119</v>
      </c>
    </row>
    <row r="40" spans="1:6" x14ac:dyDescent="0.2">
      <c r="A40" s="182" t="str">
        <f>CONCATENATE("do ISS para ", B12," é de ",C27," %",", com a respectiva alíquota de ",C28,"  %")</f>
        <v>do ISS para Edificações é de 100 %, com a respectiva alíquota de 5  %</v>
      </c>
    </row>
    <row r="41" spans="1:6" x14ac:dyDescent="0.2">
      <c r="A41" s="182"/>
    </row>
    <row r="42" spans="1:6" x14ac:dyDescent="0.2">
      <c r="A42" s="183" t="s">
        <v>120</v>
      </c>
      <c r="B42" s="184"/>
      <c r="C42" s="185"/>
      <c r="D42" s="185"/>
    </row>
    <row r="43" spans="1:6" x14ac:dyDescent="0.2">
      <c r="A43" s="183" t="str">
        <f>CONCATENATE("elaboração do orçamento foi ",B8,", e que esta é a alternativa mais adequada para ")</f>
        <v xml:space="preserve">elaboração do orçamento foi Com Desoneração, e que esta é a alternativa mais adequada para </v>
      </c>
      <c r="C43" s="185"/>
      <c r="D43" s="185"/>
    </row>
    <row r="44" spans="1:6" x14ac:dyDescent="0.2">
      <c r="A44" s="183" t="s">
        <v>121</v>
      </c>
      <c r="C44" s="185"/>
      <c r="D44" s="185"/>
    </row>
    <row r="48" spans="1:6" x14ac:dyDescent="0.2">
      <c r="A48" s="164" t="s">
        <v>122</v>
      </c>
      <c r="B48" s="186" t="s">
        <v>317</v>
      </c>
    </row>
    <row r="49" spans="1:3" x14ac:dyDescent="0.2">
      <c r="A49" s="164" t="s">
        <v>123</v>
      </c>
      <c r="B49" s="187" t="s">
        <v>318</v>
      </c>
    </row>
    <row r="52" spans="1:3" x14ac:dyDescent="0.2">
      <c r="C52" s="156"/>
    </row>
    <row r="54" spans="1:3" x14ac:dyDescent="0.2">
      <c r="B54" s="186" t="s">
        <v>124</v>
      </c>
    </row>
    <row r="55" spans="1:3" x14ac:dyDescent="0.2">
      <c r="A55" s="164" t="s">
        <v>125</v>
      </c>
      <c r="B55" s="187" t="s">
        <v>126</v>
      </c>
    </row>
    <row r="56" spans="1:3" x14ac:dyDescent="0.2">
      <c r="A56" s="164" t="s">
        <v>127</v>
      </c>
      <c r="B56" s="187" t="s">
        <v>128</v>
      </c>
    </row>
  </sheetData>
  <sheetProtection selectLockedCells="1" autoFilter="0"/>
  <protectedRanges>
    <protectedRange sqref="C16:C19" name="Intervalo1"/>
    <protectedRange sqref="C20:C21 C30:C32" name="Intervalo2"/>
  </protectedRanges>
  <mergeCells count="9">
    <mergeCell ref="A23:D23"/>
    <mergeCell ref="A34:D34"/>
    <mergeCell ref="C36:D37"/>
    <mergeCell ref="A1:D1"/>
    <mergeCell ref="B3:D3"/>
    <mergeCell ref="B4:D4"/>
    <mergeCell ref="A6:D6"/>
    <mergeCell ref="A10:D10"/>
    <mergeCell ref="A14:D14"/>
  </mergeCells>
  <conditionalFormatting sqref="E36:F36">
    <cfRule type="cellIs" dxfId="0" priority="1" stopIfTrue="1" operator="equal">
      <formula>"Atende"</formula>
    </cfRule>
  </conditionalFormatting>
  <dataValidations count="4">
    <dataValidation type="decimal" allowBlank="1" showInputMessage="1" showErrorMessage="1" errorTitle="Atenção" error="O valor deve estar entre 0 e 100"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00000000-0002-0000-0600-000000000000}">
      <formula1>0</formula1>
      <formula2>100</formula2>
    </dataValidation>
    <dataValidation type="decimal" allowBlank="1" showInputMessage="1" showErrorMessage="1" errorTitle="Atenção" error="O valor deve estar entre 2%  e  5%"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xr:uid="{00000000-0002-0000-0600-000001000000}">
      <formula1>2</formula1>
      <formula2>5</formula2>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600-000002000000}">
      <formula1>"Com Desoneração, Sem Desoneração"</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00000000-0002-0000-0600-000003000000}">
      <formula1>"Edificações, Fornecimento de Materiais e Equipamentos, Redes de Água, Esgoto ou Correlatas, Rodovias e Ferrovias, Portuárias, Marítimas e Fluviais,"</formula1>
    </dataValidation>
  </dataValidations>
  <printOptions horizontalCentered="1"/>
  <pageMargins left="0.39370078740157483" right="0.39370078740157483" top="1.2037500000000001" bottom="0.39370078740157483" header="0.39370078740157483" footer="0.51181102362204722"/>
  <pageSetup paperSize="9" scale="107" orientation="portrait" r:id="rId1"/>
  <headerFooter alignWithMargins="0">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11</vt:i4>
      </vt:variant>
    </vt:vector>
  </HeadingPairs>
  <TitlesOfParts>
    <vt:vector size="18" baseType="lpstr">
      <vt:lpstr>Resumo</vt:lpstr>
      <vt:lpstr>Planilha Orçamentária</vt:lpstr>
      <vt:lpstr>Memorial de Cálculo</vt:lpstr>
      <vt:lpstr>Cronograma</vt:lpstr>
      <vt:lpstr>COTAÇÃO</vt:lpstr>
      <vt:lpstr>Composição</vt:lpstr>
      <vt:lpstr>Detalhamento do BDI</vt:lpstr>
      <vt:lpstr>Composição!Area_de_impressao</vt:lpstr>
      <vt:lpstr>COTAÇÃO!Area_de_impressao</vt:lpstr>
      <vt:lpstr>Cronograma!Area_de_impressao</vt:lpstr>
      <vt:lpstr>'Detalhamento do BDI'!Area_de_impressao</vt:lpstr>
      <vt:lpstr>'Memorial de Cálculo'!Area_de_impressao</vt:lpstr>
      <vt:lpstr>'Planilha Orçamentária'!Area_de_impressao</vt:lpstr>
      <vt:lpstr>Resumo!Area_de_impressao</vt:lpstr>
      <vt:lpstr>Cronograma!Titulos_de_impressao</vt:lpstr>
      <vt:lpstr>'Memorial de Cálculo'!Titulos_de_impressao</vt:lpstr>
      <vt:lpstr>'Planilha Orçamentária'!Titulos_de_impressao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fhrasko</dc:creator>
  <cp:lastModifiedBy>Catarina Demoner Diniz</cp:lastModifiedBy>
  <cp:lastPrinted>2020-03-16T13:09:25Z</cp:lastPrinted>
  <dcterms:created xsi:type="dcterms:W3CDTF">2013-05-06T17:13:09Z</dcterms:created>
  <dcterms:modified xsi:type="dcterms:W3CDTF">2020-03-16T13:11:43Z</dcterms:modified>
</cp:coreProperties>
</file>